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Akreditacia\2020\"/>
    </mc:Choice>
  </mc:AlternateContent>
  <bookViews>
    <workbookView xWindow="-108" yWindow="-108" windowWidth="19416" windowHeight="10416" tabRatio="947" firstSheet="34" activeTab="41"/>
  </bookViews>
  <sheets>
    <sheet name="Úvod" sheetId="259" r:id="rId1"/>
    <sheet name="Sprievodca tabuľkami" sheetId="258" r:id="rId2"/>
    <sheet name="Hyperlinks" sheetId="257" r:id="rId3"/>
    <sheet name="Q1_3_1" sheetId="1" r:id="rId4"/>
    <sheet name="Q1_3_2" sheetId="2" r:id="rId5"/>
    <sheet name="Q4_1_1" sheetId="3" r:id="rId6"/>
    <sheet name="Q4_1_2" sheetId="4" r:id="rId7"/>
    <sheet name="Q4_1_3" sheetId="5" r:id="rId8"/>
    <sheet name="Q4_1_4" sheetId="6" r:id="rId9"/>
    <sheet name="Q4_1_5" sheetId="7" r:id="rId10"/>
    <sheet name="Q4_2_1" sheetId="8" r:id="rId11"/>
    <sheet name="Q4_2_2" sheetId="9" r:id="rId12"/>
    <sheet name="Q4_2_3" sheetId="10" r:id="rId13"/>
    <sheet name="Q4_2_4" sheetId="11" r:id="rId14"/>
    <sheet name="Q4_2_5" sheetId="12" r:id="rId15"/>
    <sheet name="Q4_2_6" sheetId="13" r:id="rId16"/>
    <sheet name="Q4_2_7" sheetId="14" r:id="rId17"/>
    <sheet name="Q4_3_1" sheetId="15" r:id="rId18"/>
    <sheet name="Q4_3_2" sheetId="16" r:id="rId19"/>
    <sheet name="Q4_3_3" sheetId="17" r:id="rId20"/>
    <sheet name="Q4_3_4" sheetId="18" r:id="rId21"/>
    <sheet name="Q4_3_5" sheetId="19" r:id="rId22"/>
    <sheet name="Q4_3_6" sheetId="20" r:id="rId23"/>
    <sheet name="Q4_3_7" sheetId="21" r:id="rId24"/>
    <sheet name="Q4_4_1" sheetId="22" r:id="rId25"/>
    <sheet name="Q4_4_2" sheetId="23" r:id="rId26"/>
    <sheet name="Q4_4_3" sheetId="24" r:id="rId27"/>
    <sheet name="Q4_4_4" sheetId="25" r:id="rId28"/>
    <sheet name="Q4_4_5" sheetId="26" r:id="rId29"/>
    <sheet name="Q4_4_6" sheetId="27" r:id="rId30"/>
    <sheet name="Q4_4_7" sheetId="28" r:id="rId31"/>
    <sheet name="Q4_5_1" sheetId="29" r:id="rId32"/>
    <sheet name="Q4_5_2" sheetId="30" r:id="rId33"/>
    <sheet name="Q4_5_3" sheetId="31" r:id="rId34"/>
    <sheet name="Q4_5_4" sheetId="32" r:id="rId35"/>
    <sheet name="Q4_5_5" sheetId="33" r:id="rId36"/>
    <sheet name="Q4_5_6" sheetId="34" r:id="rId37"/>
    <sheet name="Q4_5_7" sheetId="35" r:id="rId38"/>
    <sheet name="Q4_6_1" sheetId="36" r:id="rId39"/>
    <sheet name="Q4_6_2" sheetId="37" r:id="rId40"/>
    <sheet name="Q4_6_3" sheetId="38" r:id="rId41"/>
    <sheet name="Q4_6_4" sheetId="39" r:id="rId42"/>
    <sheet name="Q4_6_5" sheetId="40" r:id="rId43"/>
    <sheet name="Q4_6_6" sheetId="41" r:id="rId44"/>
    <sheet name="Q4_7_1" sheetId="42" r:id="rId45"/>
    <sheet name="Q4_7_2" sheetId="43" r:id="rId46"/>
    <sheet name="Q4_7_3" sheetId="44" r:id="rId47"/>
    <sheet name="Q4_7_4" sheetId="45" r:id="rId48"/>
    <sheet name="Q4_7_7" sheetId="46" r:id="rId49"/>
    <sheet name="Q4_8_1" sheetId="47" r:id="rId50"/>
    <sheet name="Q4_8_2" sheetId="48" r:id="rId51"/>
    <sheet name="Q4_8_3" sheetId="49" r:id="rId52"/>
    <sheet name="Q4_8_4" sheetId="50" r:id="rId53"/>
    <sheet name="Q4_9_1" sheetId="51" r:id="rId54"/>
    <sheet name="Q4_9_2" sheetId="52" r:id="rId55"/>
    <sheet name="Q4_9_3" sheetId="53" r:id="rId56"/>
    <sheet name="Q4_9_4" sheetId="54" r:id="rId57"/>
    <sheet name="Q4_10_1" sheetId="55" r:id="rId58"/>
    <sheet name="Q4_10_2" sheetId="56" r:id="rId59"/>
    <sheet name="Q4_10_3" sheetId="57" r:id="rId60"/>
    <sheet name="Q4_10_4" sheetId="58" r:id="rId61"/>
    <sheet name="Q4_10_5" sheetId="59" r:id="rId62"/>
    <sheet name="Q5_1_1" sheetId="60" r:id="rId63"/>
    <sheet name="Q5_1_2" sheetId="61" r:id="rId64"/>
    <sheet name="Q5_1_3" sheetId="62" r:id="rId65"/>
    <sheet name="Q5_1_4" sheetId="63" r:id="rId66"/>
    <sheet name="Q5_2_1" sheetId="64" r:id="rId67"/>
    <sheet name="Q5_2_2" sheetId="65" r:id="rId68"/>
    <sheet name="Q5_2_3" sheetId="66" r:id="rId69"/>
    <sheet name="Q5_2_4" sheetId="67" r:id="rId70"/>
    <sheet name="Q5_2_5" sheetId="68" r:id="rId71"/>
    <sheet name="$Q6_1" sheetId="69" r:id="rId72"/>
    <sheet name="Q6_2_1" sheetId="70" r:id="rId73"/>
    <sheet name="Q6_2_2" sheetId="71" r:id="rId74"/>
    <sheet name="Q6_2_3" sheetId="72" r:id="rId75"/>
    <sheet name="Q6_2_4" sheetId="73" r:id="rId76"/>
    <sheet name="Q13_2_1_KAT2" sheetId="74" r:id="rId77"/>
    <sheet name="Q13_2_2_upr" sheetId="75" r:id="rId78"/>
    <sheet name="$Q2_1_1" sheetId="76" r:id="rId79"/>
    <sheet name="$Q2_1_2" sheetId="77" r:id="rId80"/>
    <sheet name="$Q2_1_3" sheetId="78" r:id="rId81"/>
    <sheet name="Q2_2_1" sheetId="79" r:id="rId82"/>
    <sheet name="Q2_2_2" sheetId="80" r:id="rId83"/>
    <sheet name="Q2_2_3" sheetId="81" r:id="rId84"/>
    <sheet name="Q2_2_4" sheetId="82" r:id="rId85"/>
    <sheet name="$Q2_3_1" sheetId="83" r:id="rId86"/>
    <sheet name="Q2_2_5" sheetId="84" r:id="rId87"/>
    <sheet name="Q2_2_6" sheetId="85" r:id="rId88"/>
    <sheet name="Q3_1_1" sheetId="86" r:id="rId89"/>
    <sheet name="$Q3_1_1_1" sheetId="87" r:id="rId90"/>
    <sheet name="Q3_1_2_A" sheetId="88" r:id="rId91"/>
    <sheet name="Q3_1_2_B" sheetId="89" r:id="rId92"/>
    <sheet name="$Q3_1_3" sheetId="90" r:id="rId93"/>
    <sheet name="Q3_2_1" sheetId="91" r:id="rId94"/>
    <sheet name="Q3_2_2" sheetId="92" r:id="rId95"/>
    <sheet name="Q3_2_3" sheetId="93" r:id="rId96"/>
    <sheet name="Q3_2_5" sheetId="94" r:id="rId97"/>
    <sheet name="Q3_3_1" sheetId="95" r:id="rId98"/>
    <sheet name="Q3_3_2" sheetId="96" r:id="rId99"/>
    <sheet name="Q3_3_3" sheetId="97" r:id="rId100"/>
    <sheet name="Q3_3_4" sheetId="98" r:id="rId101"/>
    <sheet name="Q3_3_5" sheetId="99" r:id="rId102"/>
    <sheet name="Q3_3_6" sheetId="100" r:id="rId103"/>
    <sheet name="Q3_2_6" sheetId="101" r:id="rId104"/>
    <sheet name="Q3_2_7" sheetId="102" r:id="rId105"/>
    <sheet name="Q3_2_4" sheetId="103" r:id="rId106"/>
    <sheet name="$Q3_1_4" sheetId="104" r:id="rId107"/>
    <sheet name="$prv_1" sheetId="106" r:id="rId108"/>
    <sheet name="prv_2_1" sheetId="253" r:id="rId109"/>
    <sheet name="prv_2_2" sheetId="107" r:id="rId110"/>
    <sheet name="prv_2_3" sheetId="254" r:id="rId111"/>
    <sheet name="prv_2_4" sheetId="255" r:id="rId112"/>
    <sheet name="prv_2_5" sheetId="256" r:id="rId113"/>
    <sheet name="Q4_7_5" sheetId="108" r:id="rId114"/>
    <sheet name="Q4_7_6" sheetId="109" r:id="rId115"/>
    <sheet name="Q7_1_1" sheetId="110" r:id="rId116"/>
    <sheet name="Q7_1_2" sheetId="111" r:id="rId117"/>
    <sheet name="Q7_3_1" sheetId="112" r:id="rId118"/>
    <sheet name="Q7_3_2" sheetId="113" r:id="rId119"/>
    <sheet name="Q7_4_1" sheetId="114" r:id="rId120"/>
    <sheet name="Q7_4_2" sheetId="115" r:id="rId121"/>
    <sheet name="Q7_4_3" sheetId="116" r:id="rId122"/>
    <sheet name="Q7_5_1" sheetId="117" r:id="rId123"/>
    <sheet name="Q7_5_2" sheetId="118" r:id="rId124"/>
    <sheet name="Q7_5_3" sheetId="119" r:id="rId125"/>
    <sheet name="Q7_5_4" sheetId="120" r:id="rId126"/>
    <sheet name="Q7_6_1" sheetId="121" r:id="rId127"/>
    <sheet name="Q7_6_2" sheetId="122" r:id="rId128"/>
    <sheet name="Q7_7_1" sheetId="123" r:id="rId129"/>
    <sheet name="Q7_7_2" sheetId="124" r:id="rId130"/>
    <sheet name="Q7_7_3" sheetId="125" r:id="rId131"/>
    <sheet name="$Q8_1_1" sheetId="126" r:id="rId132"/>
    <sheet name="Q8_2_1" sheetId="127" r:id="rId133"/>
    <sheet name="Q8_2_2" sheetId="128" r:id="rId134"/>
    <sheet name="Q8_2_3" sheetId="129" r:id="rId135"/>
    <sheet name="Q8_2_4" sheetId="130" r:id="rId136"/>
    <sheet name="Q8_3_1" sheetId="131" r:id="rId137"/>
    <sheet name="Q8_3_2" sheetId="132" r:id="rId138"/>
    <sheet name="$Q9_1_1" sheetId="133" r:id="rId139"/>
    <sheet name="$Q9_2_1" sheetId="134" r:id="rId140"/>
    <sheet name="Q9_3_1" sheetId="135" r:id="rId141"/>
    <sheet name="Q9_3_2" sheetId="136" r:id="rId142"/>
    <sheet name="Q9_3_3" sheetId="137" r:id="rId143"/>
    <sheet name="Q9_3_4" sheetId="138" r:id="rId144"/>
    <sheet name="Q9_3_5" sheetId="139" r:id="rId145"/>
    <sheet name="Q9_3_6" sheetId="140" r:id="rId146"/>
    <sheet name="Q9_3_7" sheetId="141" r:id="rId147"/>
    <sheet name="Q9_3_8" sheetId="142" r:id="rId148"/>
    <sheet name="Q9_4_1" sheetId="143" r:id="rId149"/>
    <sheet name="Q9_4_2" sheetId="144" r:id="rId150"/>
    <sheet name="Q9_6_1" sheetId="145" r:id="rId151"/>
    <sheet name="$Q9_7_1" sheetId="146" r:id="rId152"/>
    <sheet name="Q9_7_2" sheetId="147" r:id="rId153"/>
    <sheet name="Q9_7_3" sheetId="148" r:id="rId154"/>
    <sheet name="Q9_7_4" sheetId="149" r:id="rId155"/>
    <sheet name="Q9_7_5" sheetId="150" r:id="rId156"/>
    <sheet name="Q9_7_6" sheetId="151" r:id="rId157"/>
    <sheet name="Q9_7_7" sheetId="152" r:id="rId158"/>
    <sheet name="Q9_7_8" sheetId="153" r:id="rId159"/>
    <sheet name="$Q9_8_1" sheetId="154" r:id="rId160"/>
    <sheet name="Q10_1_1" sheetId="157" r:id="rId161"/>
    <sheet name="Q10_1_2" sheetId="158" r:id="rId162"/>
    <sheet name="$Q10_1_4" sheetId="159" r:id="rId163"/>
    <sheet name="$Q10_1_3" sheetId="160" r:id="rId164"/>
    <sheet name="$Q10_1_5" sheetId="161" r:id="rId165"/>
    <sheet name="Q11_1_1" sheetId="162" r:id="rId166"/>
    <sheet name="Q11_2_1" sheetId="163" r:id="rId167"/>
    <sheet name="Q11_3_1" sheetId="164" r:id="rId168"/>
    <sheet name="Q11_3_2" sheetId="165" r:id="rId169"/>
    <sheet name="Q11_3_3" sheetId="166" r:id="rId170"/>
    <sheet name="Q11_4_1_A" sheetId="167" r:id="rId171"/>
    <sheet name="Q11_6_1" sheetId="168" r:id="rId172"/>
    <sheet name="Q11_6_2" sheetId="169" r:id="rId173"/>
    <sheet name="Q11_6_3" sheetId="170" r:id="rId174"/>
    <sheet name="Q11_6_4" sheetId="171" r:id="rId175"/>
    <sheet name="Q11_2_2" sheetId="172" r:id="rId176"/>
    <sheet name="Q11_2_3" sheetId="173" r:id="rId177"/>
    <sheet name="Q11_2_4" sheetId="174" r:id="rId178"/>
    <sheet name="Q11_2_5" sheetId="175" r:id="rId179"/>
    <sheet name="Q11_2_6" sheetId="176" r:id="rId180"/>
    <sheet name="Q11_2_7" sheetId="177" r:id="rId181"/>
    <sheet name="Q11_2_8" sheetId="178" r:id="rId182"/>
    <sheet name="$Q11_2_9" sheetId="179" r:id="rId183"/>
    <sheet name="Q11_4_1_B" sheetId="180" r:id="rId184"/>
    <sheet name="Q11_4_1_C" sheetId="181" r:id="rId185"/>
    <sheet name="$Q11_4_2" sheetId="182" r:id="rId186"/>
    <sheet name="$Q11_4_3" sheetId="183" r:id="rId187"/>
    <sheet name="$Q11_4_4" sheetId="184" r:id="rId188"/>
    <sheet name="Q12_1_1" sheetId="186" r:id="rId189"/>
    <sheet name="Q12_2_1" sheetId="187" r:id="rId190"/>
    <sheet name="Q12_3_1" sheetId="188" r:id="rId191"/>
    <sheet name="Q12_3_2" sheetId="189" r:id="rId192"/>
    <sheet name="Q12_3_3" sheetId="190" r:id="rId193"/>
    <sheet name="Q12_4_1_A" sheetId="191" r:id="rId194"/>
    <sheet name="Q12_6_1" sheetId="192" r:id="rId195"/>
    <sheet name="Q12_6_2" sheetId="193" r:id="rId196"/>
    <sheet name="Q12_6_3" sheetId="194" r:id="rId197"/>
    <sheet name="Q12_6_4" sheetId="195" r:id="rId198"/>
    <sheet name="Q12_2_2" sheetId="196" r:id="rId199"/>
    <sheet name="Q12_2_3" sheetId="197" r:id="rId200"/>
    <sheet name="Q12_2_4" sheetId="198" r:id="rId201"/>
    <sheet name="Q12_2_5" sheetId="199" r:id="rId202"/>
    <sheet name="Q12_2_6" sheetId="200" r:id="rId203"/>
    <sheet name="Q12_2_7" sheetId="201" r:id="rId204"/>
    <sheet name="Q12_2_8" sheetId="202" r:id="rId205"/>
    <sheet name="$Q12_2_9" sheetId="203" r:id="rId206"/>
    <sheet name="Q12_4_1_B" sheetId="204" r:id="rId207"/>
    <sheet name="Q12_4_1_C" sheetId="205" r:id="rId208"/>
    <sheet name="$Q12_4_2" sheetId="206" r:id="rId209"/>
    <sheet name="$Q12_4_3" sheetId="207" r:id="rId210"/>
    <sheet name="konc_1_1" sheetId="208" r:id="rId211"/>
    <sheet name="konc_2_1" sheetId="209" r:id="rId212"/>
    <sheet name="konc_3_1" sheetId="210" r:id="rId213"/>
    <sheet name="konc_3_2" sheetId="211" r:id="rId214"/>
    <sheet name="konc_3_3" sheetId="212" r:id="rId215"/>
    <sheet name="konc_6_1" sheetId="213" r:id="rId216"/>
    <sheet name="konc_6_2" sheetId="214" r:id="rId217"/>
    <sheet name="konc_6_3" sheetId="215" r:id="rId218"/>
    <sheet name="konc_6_4" sheetId="216" r:id="rId219"/>
    <sheet name="konc_2_2" sheetId="217" r:id="rId220"/>
    <sheet name="konc_2_3" sheetId="218" r:id="rId221"/>
    <sheet name="konc_2_4" sheetId="219" r:id="rId222"/>
    <sheet name="konc_2_5" sheetId="220" r:id="rId223"/>
    <sheet name="konc_2_6" sheetId="221" r:id="rId224"/>
    <sheet name="konc_2_7" sheetId="222" r:id="rId225"/>
    <sheet name="konc_2_8" sheetId="223" r:id="rId226"/>
    <sheet name="$konc_2_9" sheetId="224" r:id="rId227"/>
    <sheet name="konc_5_1" sheetId="225" r:id="rId228"/>
    <sheet name="konc_5_2" sheetId="226" r:id="rId229"/>
    <sheet name="$Q11_5_7" sheetId="234" r:id="rId230"/>
    <sheet name="Q12_5_1" sheetId="238" r:id="rId231"/>
    <sheet name="Q12_5_2" sheetId="239" r:id="rId232"/>
    <sheet name="$Q12_5_3" sheetId="240" r:id="rId233"/>
    <sheet name="Q13_2_1" sheetId="245" r:id="rId234"/>
    <sheet name="$Q13_2_3" sheetId="246" r:id="rId235"/>
    <sheet name="$Q13_3_4" sheetId="247" r:id="rId236"/>
    <sheet name="$konc_5_3" sheetId="248" r:id="rId237"/>
    <sheet name="konc_5_6" sheetId="251" r:id="rId238"/>
    <sheet name="$konc_5_7" sheetId="252" r:id="rId239"/>
  </sheets>
  <externalReferences>
    <externalReference r:id="rId240"/>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7" i="258" l="1"/>
  <c r="E49" i="258"/>
  <c r="E40" i="258"/>
  <c r="K24" i="253"/>
  <c r="L24" i="253" s="1"/>
  <c r="J24" i="253"/>
  <c r="I24" i="253"/>
  <c r="K23" i="253"/>
  <c r="L23" i="253" s="1"/>
  <c r="J23" i="253"/>
  <c r="I23" i="253"/>
  <c r="K20" i="253"/>
  <c r="L20" i="253" s="1"/>
  <c r="J20" i="253"/>
  <c r="I20" i="253"/>
  <c r="K19" i="253"/>
  <c r="L19" i="253" s="1"/>
  <c r="J19" i="253"/>
  <c r="I19" i="253"/>
  <c r="K16" i="253"/>
  <c r="L16" i="253" s="1"/>
  <c r="J16" i="253"/>
  <c r="I16" i="253"/>
  <c r="K15" i="253"/>
  <c r="L15" i="253" s="1"/>
  <c r="J15" i="253"/>
  <c r="I15" i="253"/>
  <c r="L14" i="253"/>
  <c r="K14" i="253"/>
  <c r="J14" i="253"/>
  <c r="I14" i="253"/>
  <c r="K13" i="253"/>
  <c r="L13" i="253" s="1"/>
  <c r="J13" i="253"/>
  <c r="I13" i="253"/>
  <c r="K12" i="253"/>
  <c r="L12" i="253" s="1"/>
  <c r="J12" i="253"/>
  <c r="I12" i="253"/>
  <c r="K11" i="253"/>
  <c r="L11" i="253" s="1"/>
  <c r="J11" i="253"/>
  <c r="I11" i="253"/>
  <c r="K10" i="253"/>
  <c r="L10" i="253" s="1"/>
  <c r="J10" i="253"/>
  <c r="I10" i="253"/>
  <c r="K7" i="253"/>
  <c r="L7" i="253" s="1"/>
  <c r="J7" i="253"/>
  <c r="I7" i="253"/>
  <c r="K5" i="253"/>
  <c r="L5" i="253" s="1"/>
  <c r="J5" i="253"/>
  <c r="I5" i="253"/>
  <c r="K4" i="253"/>
  <c r="L4" i="253" s="1"/>
  <c r="J4" i="253"/>
  <c r="I4" i="253"/>
  <c r="K24" i="107"/>
  <c r="L24" i="107" s="1"/>
  <c r="J24" i="107"/>
  <c r="I24" i="107"/>
  <c r="K23" i="107"/>
  <c r="L23" i="107" s="1"/>
  <c r="J23" i="107"/>
  <c r="I23" i="107"/>
  <c r="K20" i="107"/>
  <c r="L20" i="107" s="1"/>
  <c r="J20" i="107"/>
  <c r="I20" i="107"/>
  <c r="K19" i="107"/>
  <c r="L19" i="107" s="1"/>
  <c r="J19" i="107"/>
  <c r="I19" i="107"/>
  <c r="K16" i="107"/>
  <c r="L16" i="107" s="1"/>
  <c r="J16" i="107"/>
  <c r="I16" i="107"/>
  <c r="K15" i="107"/>
  <c r="L15" i="107" s="1"/>
  <c r="J15" i="107"/>
  <c r="I15" i="107"/>
  <c r="K14" i="107"/>
  <c r="L14" i="107" s="1"/>
  <c r="J14" i="107"/>
  <c r="I14" i="107"/>
  <c r="K13" i="107"/>
  <c r="L13" i="107" s="1"/>
  <c r="J13" i="107"/>
  <c r="I13" i="107"/>
  <c r="K12" i="107"/>
  <c r="L12" i="107" s="1"/>
  <c r="J12" i="107"/>
  <c r="I12" i="107"/>
  <c r="K11" i="107"/>
  <c r="L11" i="107" s="1"/>
  <c r="J11" i="107"/>
  <c r="I11" i="107"/>
  <c r="K10" i="107"/>
  <c r="L10" i="107" s="1"/>
  <c r="J10" i="107"/>
  <c r="I10" i="107"/>
  <c r="K7" i="107"/>
  <c r="L7" i="107" s="1"/>
  <c r="J7" i="107"/>
  <c r="I7" i="107"/>
  <c r="K5" i="107"/>
  <c r="L5" i="107" s="1"/>
  <c r="J5" i="107"/>
  <c r="I5" i="107"/>
  <c r="K4" i="107"/>
  <c r="L4" i="107" s="1"/>
  <c r="J4" i="107"/>
  <c r="I4" i="107"/>
  <c r="K24" i="254"/>
  <c r="L24" i="254" s="1"/>
  <c r="J24" i="254"/>
  <c r="I24" i="254"/>
  <c r="K23" i="254"/>
  <c r="L23" i="254" s="1"/>
  <c r="J23" i="254"/>
  <c r="I23" i="254"/>
  <c r="K20" i="254"/>
  <c r="L20" i="254" s="1"/>
  <c r="J20" i="254"/>
  <c r="I20" i="254"/>
  <c r="K19" i="254"/>
  <c r="L19" i="254" s="1"/>
  <c r="J19" i="254"/>
  <c r="I19" i="254"/>
  <c r="K16" i="254"/>
  <c r="L16" i="254" s="1"/>
  <c r="J16" i="254"/>
  <c r="I16" i="254"/>
  <c r="K15" i="254"/>
  <c r="L15" i="254" s="1"/>
  <c r="J15" i="254"/>
  <c r="I15" i="254"/>
  <c r="K14" i="254"/>
  <c r="L14" i="254" s="1"/>
  <c r="J14" i="254"/>
  <c r="I14" i="254"/>
  <c r="K13" i="254"/>
  <c r="L13" i="254" s="1"/>
  <c r="J13" i="254"/>
  <c r="I13" i="254"/>
  <c r="K12" i="254"/>
  <c r="L12" i="254" s="1"/>
  <c r="J12" i="254"/>
  <c r="I12" i="254"/>
  <c r="K11" i="254"/>
  <c r="L11" i="254" s="1"/>
  <c r="J11" i="254"/>
  <c r="I11" i="254"/>
  <c r="K10" i="254"/>
  <c r="L10" i="254" s="1"/>
  <c r="J10" i="254"/>
  <c r="I10" i="254"/>
  <c r="K7" i="254"/>
  <c r="L7" i="254" s="1"/>
  <c r="J7" i="254"/>
  <c r="I7" i="254"/>
  <c r="K5" i="254"/>
  <c r="L5" i="254" s="1"/>
  <c r="J5" i="254"/>
  <c r="I5" i="254"/>
  <c r="K4" i="254"/>
  <c r="L4" i="254" s="1"/>
  <c r="J4" i="254"/>
  <c r="I4" i="254"/>
  <c r="K17" i="256"/>
  <c r="L17" i="256" s="1"/>
  <c r="J17" i="256"/>
  <c r="I17" i="256"/>
  <c r="K14" i="256"/>
  <c r="L14" i="256" s="1"/>
  <c r="J14" i="256"/>
  <c r="I14" i="256"/>
  <c r="K13" i="256"/>
  <c r="L13" i="256" s="1"/>
  <c r="J13" i="256"/>
  <c r="I13" i="256"/>
  <c r="K10" i="256"/>
  <c r="L10" i="256" s="1"/>
  <c r="J10" i="256"/>
  <c r="I10" i="256"/>
  <c r="K7" i="256"/>
  <c r="L7" i="256" s="1"/>
  <c r="J7" i="256"/>
  <c r="I7" i="256"/>
  <c r="K5" i="256"/>
  <c r="L5" i="256" s="1"/>
  <c r="J5" i="256"/>
  <c r="I5" i="256"/>
  <c r="K4" i="256"/>
  <c r="L4" i="256" s="1"/>
  <c r="J4" i="256"/>
  <c r="I4" i="256"/>
  <c r="K4" i="1"/>
  <c r="L4" i="1" s="1"/>
  <c r="J4" i="1"/>
  <c r="I4" i="1"/>
  <c r="K4" i="2"/>
  <c r="L4" i="2" s="1"/>
  <c r="J4" i="2"/>
  <c r="I4" i="2"/>
  <c r="K4" i="3"/>
  <c r="L4" i="3" s="1"/>
  <c r="J4" i="3"/>
  <c r="I4" i="3"/>
  <c r="K4" i="4"/>
  <c r="L4" i="4" s="1"/>
  <c r="J4" i="4"/>
  <c r="I4" i="4"/>
  <c r="K4" i="5"/>
  <c r="L4" i="5" s="1"/>
  <c r="J4" i="5"/>
  <c r="I4" i="5"/>
  <c r="K4" i="6"/>
  <c r="L4" i="6" s="1"/>
  <c r="J4" i="6"/>
  <c r="I4" i="6"/>
  <c r="K4" i="7"/>
  <c r="L4" i="7" s="1"/>
  <c r="J4" i="7"/>
  <c r="I4" i="7"/>
  <c r="K4" i="8"/>
  <c r="L4" i="8" s="1"/>
  <c r="J4" i="8"/>
  <c r="I4" i="8"/>
  <c r="K4" i="9"/>
  <c r="L4" i="9" s="1"/>
  <c r="J4" i="9"/>
  <c r="I4" i="9"/>
  <c r="K4" i="10"/>
  <c r="L4" i="10" s="1"/>
  <c r="J4" i="10"/>
  <c r="I4" i="10"/>
  <c r="K4" i="11"/>
  <c r="L4" i="11" s="1"/>
  <c r="J4" i="11"/>
  <c r="I4" i="11"/>
  <c r="K4" i="12"/>
  <c r="L4" i="12" s="1"/>
  <c r="J4" i="12"/>
  <c r="I4" i="12"/>
  <c r="K4" i="13"/>
  <c r="L4" i="13" s="1"/>
  <c r="J4" i="13"/>
  <c r="I4" i="13"/>
  <c r="K4" i="14"/>
  <c r="L4" i="14" s="1"/>
  <c r="J4" i="14"/>
  <c r="I4" i="14"/>
  <c r="K4" i="15"/>
  <c r="L4" i="15" s="1"/>
  <c r="J4" i="15"/>
  <c r="I4" i="15"/>
  <c r="K4" i="16"/>
  <c r="L4" i="16" s="1"/>
  <c r="J4" i="16"/>
  <c r="I4" i="16"/>
  <c r="K4" i="17"/>
  <c r="L4" i="17" s="1"/>
  <c r="J4" i="17"/>
  <c r="I4" i="17"/>
  <c r="K4" i="18"/>
  <c r="L4" i="18" s="1"/>
  <c r="J4" i="18"/>
  <c r="I4" i="18"/>
  <c r="K4" i="19"/>
  <c r="L4" i="19" s="1"/>
  <c r="J4" i="19"/>
  <c r="I4" i="19"/>
  <c r="K4" i="20"/>
  <c r="L4" i="20" s="1"/>
  <c r="J4" i="20"/>
  <c r="I4" i="20"/>
  <c r="K4" i="21"/>
  <c r="L4" i="21" s="1"/>
  <c r="J4" i="21"/>
  <c r="I4" i="21"/>
  <c r="K4" i="22"/>
  <c r="L4" i="22" s="1"/>
  <c r="J4" i="22"/>
  <c r="I4" i="22"/>
  <c r="K4" i="23"/>
  <c r="L4" i="23" s="1"/>
  <c r="J4" i="23"/>
  <c r="I4" i="23"/>
  <c r="K4" i="24"/>
  <c r="L4" i="24" s="1"/>
  <c r="J4" i="24"/>
  <c r="I4" i="24"/>
  <c r="K4" i="25"/>
  <c r="L4" i="25" s="1"/>
  <c r="J4" i="25"/>
  <c r="I4" i="25"/>
  <c r="K4" i="26"/>
  <c r="L4" i="26" s="1"/>
  <c r="J4" i="26"/>
  <c r="I4" i="26"/>
  <c r="K4" i="27"/>
  <c r="L4" i="27" s="1"/>
  <c r="J4" i="27"/>
  <c r="I4" i="27"/>
  <c r="K4" i="28"/>
  <c r="L4" i="28" s="1"/>
  <c r="J4" i="28"/>
  <c r="I4" i="28"/>
  <c r="K4" i="29"/>
  <c r="L4" i="29" s="1"/>
  <c r="J4" i="29"/>
  <c r="I4" i="29"/>
  <c r="K4" i="30"/>
  <c r="L4" i="30" s="1"/>
  <c r="J4" i="30"/>
  <c r="I4" i="30"/>
  <c r="K4" i="31"/>
  <c r="L4" i="31" s="1"/>
  <c r="J4" i="31"/>
  <c r="I4" i="31"/>
  <c r="K4" i="32"/>
  <c r="L4" i="32" s="1"/>
  <c r="J4" i="32"/>
  <c r="I4" i="32"/>
  <c r="K4" i="33"/>
  <c r="L4" i="33" s="1"/>
  <c r="J4" i="33"/>
  <c r="I4" i="33"/>
  <c r="K4" i="34"/>
  <c r="L4" i="34" s="1"/>
  <c r="J4" i="34"/>
  <c r="I4" i="34"/>
  <c r="K4" i="35"/>
  <c r="L4" i="35" s="1"/>
  <c r="J4" i="35"/>
  <c r="I4" i="35"/>
  <c r="K4" i="36"/>
  <c r="L4" i="36" s="1"/>
  <c r="J4" i="36"/>
  <c r="I4" i="36"/>
  <c r="K4" i="37"/>
  <c r="L4" i="37" s="1"/>
  <c r="J4" i="37"/>
  <c r="I4" i="37"/>
  <c r="K4" i="38"/>
  <c r="L4" i="38" s="1"/>
  <c r="J4" i="38"/>
  <c r="I4" i="38"/>
  <c r="K4" i="39"/>
  <c r="L4" i="39" s="1"/>
  <c r="J4" i="39"/>
  <c r="I4" i="39"/>
  <c r="K4" i="40"/>
  <c r="L4" i="40" s="1"/>
  <c r="J4" i="40"/>
  <c r="I4" i="40"/>
  <c r="K4" i="41"/>
  <c r="L4" i="41" s="1"/>
  <c r="J4" i="41"/>
  <c r="I4" i="41"/>
  <c r="K4" i="42"/>
  <c r="L4" i="42" s="1"/>
  <c r="J4" i="42"/>
  <c r="I4" i="42"/>
  <c r="K4" i="43"/>
  <c r="L4" i="43" s="1"/>
  <c r="J4" i="43"/>
  <c r="I4" i="43"/>
  <c r="K4" i="44"/>
  <c r="L4" i="44" s="1"/>
  <c r="J4" i="44"/>
  <c r="I4" i="44"/>
  <c r="K4" i="45"/>
  <c r="L4" i="45" s="1"/>
  <c r="J4" i="45"/>
  <c r="I4" i="45"/>
  <c r="K4" i="46"/>
  <c r="L4" i="46" s="1"/>
  <c r="J4" i="46"/>
  <c r="I4" i="46"/>
  <c r="K4" i="47"/>
  <c r="L4" i="47" s="1"/>
  <c r="J4" i="47"/>
  <c r="I4" i="47"/>
  <c r="K4" i="48"/>
  <c r="L4" i="48" s="1"/>
  <c r="J4" i="48"/>
  <c r="I4" i="48"/>
  <c r="K4" i="49"/>
  <c r="L4" i="49" s="1"/>
  <c r="J4" i="49"/>
  <c r="I4" i="49"/>
  <c r="K4" i="50"/>
  <c r="L4" i="50" s="1"/>
  <c r="J4" i="50"/>
  <c r="I4" i="50"/>
  <c r="K4" i="51"/>
  <c r="L4" i="51" s="1"/>
  <c r="J4" i="51"/>
  <c r="I4" i="51"/>
  <c r="K4" i="52"/>
  <c r="L4" i="52" s="1"/>
  <c r="J4" i="52"/>
  <c r="I4" i="52"/>
  <c r="K4" i="53"/>
  <c r="L4" i="53" s="1"/>
  <c r="J4" i="53"/>
  <c r="I4" i="53"/>
  <c r="K4" i="54"/>
  <c r="L4" i="54" s="1"/>
  <c r="J4" i="54"/>
  <c r="I4" i="54"/>
  <c r="K4" i="55"/>
  <c r="L4" i="55" s="1"/>
  <c r="J4" i="55"/>
  <c r="I4" i="55"/>
  <c r="K4" i="56"/>
  <c r="L4" i="56" s="1"/>
  <c r="J4" i="56"/>
  <c r="I4" i="56"/>
  <c r="K4" i="57"/>
  <c r="L4" i="57" s="1"/>
  <c r="J4" i="57"/>
  <c r="I4" i="57"/>
  <c r="K4" i="58"/>
  <c r="L4" i="58" s="1"/>
  <c r="J4" i="58"/>
  <c r="I4" i="58"/>
  <c r="K4" i="59"/>
  <c r="L4" i="59" s="1"/>
  <c r="J4" i="59"/>
  <c r="I4" i="59"/>
  <c r="K4" i="60"/>
  <c r="L4" i="60" s="1"/>
  <c r="J4" i="60"/>
  <c r="I4" i="60"/>
  <c r="K4" i="61"/>
  <c r="L4" i="61" s="1"/>
  <c r="J4" i="61"/>
  <c r="I4" i="61"/>
  <c r="K4" i="62"/>
  <c r="L4" i="62" s="1"/>
  <c r="J4" i="62"/>
  <c r="I4" i="62"/>
  <c r="K4" i="63"/>
  <c r="L4" i="63" s="1"/>
  <c r="J4" i="63"/>
  <c r="I4" i="63"/>
  <c r="K4" i="64"/>
  <c r="L4" i="64" s="1"/>
  <c r="J4" i="64"/>
  <c r="I4" i="64"/>
  <c r="K4" i="65"/>
  <c r="L4" i="65" s="1"/>
  <c r="J4" i="65"/>
  <c r="I4" i="65"/>
  <c r="K4" i="66"/>
  <c r="L4" i="66" s="1"/>
  <c r="J4" i="66"/>
  <c r="I4" i="66"/>
  <c r="K4" i="67"/>
  <c r="L4" i="67" s="1"/>
  <c r="J4" i="67"/>
  <c r="I4" i="67"/>
  <c r="K4" i="68"/>
  <c r="L4" i="68" s="1"/>
  <c r="J4" i="68"/>
  <c r="I4" i="68"/>
  <c r="K4" i="70"/>
  <c r="L4" i="70" s="1"/>
  <c r="J4" i="70"/>
  <c r="I4" i="70"/>
  <c r="K4" i="71"/>
  <c r="L4" i="71" s="1"/>
  <c r="J4" i="71"/>
  <c r="I4" i="71"/>
  <c r="K4" i="72"/>
  <c r="L4" i="72" s="1"/>
  <c r="J4" i="72"/>
  <c r="I4" i="72"/>
  <c r="K4" i="73"/>
  <c r="L4" i="73" s="1"/>
  <c r="J4" i="73"/>
  <c r="I4" i="73"/>
  <c r="K4" i="79"/>
  <c r="L4" i="79" s="1"/>
  <c r="J4" i="79"/>
  <c r="I4" i="79"/>
  <c r="K4" i="80"/>
  <c r="L4" i="80" s="1"/>
  <c r="J4" i="80"/>
  <c r="I4" i="80"/>
  <c r="K4" i="81"/>
  <c r="L4" i="81" s="1"/>
  <c r="J4" i="81"/>
  <c r="I4" i="81"/>
  <c r="K4" i="84"/>
  <c r="L4" i="84" s="1"/>
  <c r="J4" i="84"/>
  <c r="I4" i="84"/>
  <c r="K4" i="85"/>
  <c r="L4" i="85" s="1"/>
  <c r="J4" i="85"/>
  <c r="I4" i="85"/>
  <c r="K4" i="91"/>
  <c r="L4" i="91" s="1"/>
  <c r="J4" i="91"/>
  <c r="I4" i="91"/>
  <c r="K4" i="92"/>
  <c r="L4" i="92" s="1"/>
  <c r="J4" i="92"/>
  <c r="I4" i="92"/>
  <c r="K4" i="93"/>
  <c r="L4" i="93" s="1"/>
  <c r="J4" i="93"/>
  <c r="I4" i="93"/>
  <c r="K4" i="95"/>
  <c r="L4" i="95" s="1"/>
  <c r="J4" i="95"/>
  <c r="I4" i="95"/>
  <c r="K4" i="96"/>
  <c r="L4" i="96" s="1"/>
  <c r="J4" i="96"/>
  <c r="I4" i="96"/>
  <c r="K4" i="97"/>
  <c r="L4" i="97" s="1"/>
  <c r="J4" i="97"/>
  <c r="I4" i="97"/>
  <c r="K4" i="98"/>
  <c r="L4" i="98" s="1"/>
  <c r="J4" i="98"/>
  <c r="I4" i="98"/>
  <c r="K4" i="99"/>
  <c r="L4" i="99" s="1"/>
  <c r="J4" i="99"/>
  <c r="I4" i="99"/>
  <c r="K4" i="100"/>
  <c r="L4" i="100" s="1"/>
  <c r="J4" i="100"/>
  <c r="I4" i="100"/>
  <c r="K4" i="101"/>
  <c r="L4" i="101" s="1"/>
  <c r="J4" i="101"/>
  <c r="I4" i="101"/>
  <c r="K4" i="102"/>
  <c r="L4" i="102" s="1"/>
  <c r="J4" i="102"/>
  <c r="I4" i="102"/>
  <c r="K4" i="103"/>
  <c r="L4" i="103" s="1"/>
  <c r="J4" i="103"/>
  <c r="I4" i="103"/>
  <c r="K4" i="108"/>
  <c r="L4" i="108" s="1"/>
  <c r="J4" i="108"/>
  <c r="I4" i="108"/>
  <c r="K4" i="109"/>
  <c r="L4" i="109" s="1"/>
  <c r="J4" i="109"/>
  <c r="I4" i="109"/>
  <c r="K4" i="112"/>
  <c r="L4" i="112" s="1"/>
  <c r="J4" i="112"/>
  <c r="I4" i="112"/>
  <c r="K4" i="113"/>
  <c r="L4" i="113" s="1"/>
  <c r="J4" i="113"/>
  <c r="I4" i="113"/>
  <c r="K4" i="114"/>
  <c r="L4" i="114" s="1"/>
  <c r="J4" i="114"/>
  <c r="I4" i="114"/>
  <c r="K4" i="115"/>
  <c r="L4" i="115" s="1"/>
  <c r="J4" i="115"/>
  <c r="I4" i="115"/>
  <c r="K4" i="116"/>
  <c r="L4" i="116" s="1"/>
  <c r="J4" i="116"/>
  <c r="I4" i="116"/>
  <c r="K4" i="117"/>
  <c r="L4" i="117" s="1"/>
  <c r="J4" i="117"/>
  <c r="I4" i="117"/>
  <c r="K4" i="118"/>
  <c r="L4" i="118" s="1"/>
  <c r="J4" i="118"/>
  <c r="I4" i="118"/>
  <c r="K4" i="119"/>
  <c r="L4" i="119" s="1"/>
  <c r="J4" i="119"/>
  <c r="I4" i="119"/>
  <c r="K4" i="120"/>
  <c r="L4" i="120" s="1"/>
  <c r="J4" i="120"/>
  <c r="I4" i="120"/>
  <c r="K4" i="121"/>
  <c r="L4" i="121" s="1"/>
  <c r="J4" i="121"/>
  <c r="I4" i="121"/>
  <c r="K4" i="122"/>
  <c r="L4" i="122" s="1"/>
  <c r="J4" i="122"/>
  <c r="I4" i="122"/>
  <c r="K4" i="123"/>
  <c r="L4" i="123" s="1"/>
  <c r="J4" i="123"/>
  <c r="I4" i="123"/>
  <c r="K4" i="124"/>
  <c r="L4" i="124" s="1"/>
  <c r="J4" i="124"/>
  <c r="I4" i="124"/>
  <c r="K4" i="125"/>
  <c r="L4" i="125" s="1"/>
  <c r="J4" i="125"/>
  <c r="I4" i="125"/>
  <c r="K4" i="127"/>
  <c r="L4" i="127" s="1"/>
  <c r="J4" i="127"/>
  <c r="I4" i="127"/>
  <c r="K4" i="128"/>
  <c r="L4" i="128" s="1"/>
  <c r="J4" i="128"/>
  <c r="I4" i="128"/>
  <c r="K4" i="129"/>
  <c r="L4" i="129" s="1"/>
  <c r="J4" i="129"/>
  <c r="I4" i="129"/>
  <c r="K4" i="130"/>
  <c r="L4" i="130" s="1"/>
  <c r="J4" i="130"/>
  <c r="I4" i="130"/>
  <c r="K4" i="131"/>
  <c r="L4" i="131" s="1"/>
  <c r="J4" i="131"/>
  <c r="I4" i="131"/>
  <c r="K4" i="132"/>
  <c r="L4" i="132" s="1"/>
  <c r="J4" i="132"/>
  <c r="I4" i="132"/>
  <c r="K4" i="143"/>
  <c r="L4" i="143" s="1"/>
  <c r="J4" i="143"/>
  <c r="I4" i="143"/>
  <c r="K4" i="144"/>
  <c r="L4" i="144" s="1"/>
  <c r="J4" i="144"/>
  <c r="I4" i="144"/>
  <c r="K4" i="147"/>
  <c r="L4" i="147" s="1"/>
  <c r="J4" i="147"/>
  <c r="I4" i="147"/>
  <c r="K4" i="148"/>
  <c r="L4" i="148" s="1"/>
  <c r="J4" i="148"/>
  <c r="I4" i="148"/>
  <c r="K4" i="149"/>
  <c r="L4" i="149" s="1"/>
  <c r="J4" i="149"/>
  <c r="I4" i="149"/>
  <c r="K4" i="150"/>
  <c r="L4" i="150" s="1"/>
  <c r="J4" i="150"/>
  <c r="I4" i="150"/>
  <c r="K4" i="151"/>
  <c r="L4" i="151" s="1"/>
  <c r="J4" i="151"/>
  <c r="I4" i="151"/>
  <c r="K4" i="152"/>
  <c r="L4" i="152" s="1"/>
  <c r="J4" i="152"/>
  <c r="I4" i="152"/>
  <c r="K4" i="153"/>
  <c r="L4" i="153" s="1"/>
  <c r="J4" i="153"/>
  <c r="I4" i="153"/>
  <c r="K4" i="164"/>
  <c r="L4" i="164" s="1"/>
  <c r="J4" i="164"/>
  <c r="I4" i="164"/>
  <c r="K4" i="165"/>
  <c r="L4" i="165" s="1"/>
  <c r="J4" i="165"/>
  <c r="I4" i="165"/>
  <c r="K4" i="166"/>
  <c r="L4" i="166" s="1"/>
  <c r="J4" i="166"/>
  <c r="I4" i="166"/>
  <c r="K4" i="168"/>
  <c r="L4" i="168" s="1"/>
  <c r="J4" i="168"/>
  <c r="I4" i="168"/>
  <c r="K4" i="169"/>
  <c r="L4" i="169" s="1"/>
  <c r="J4" i="169"/>
  <c r="I4" i="169"/>
  <c r="K4" i="170"/>
  <c r="L4" i="170" s="1"/>
  <c r="J4" i="170"/>
  <c r="I4" i="170"/>
  <c r="K4" i="171"/>
  <c r="L4" i="171" s="1"/>
  <c r="J4" i="171"/>
  <c r="I4" i="171"/>
  <c r="K4" i="174"/>
  <c r="L4" i="174" s="1"/>
  <c r="J4" i="174"/>
  <c r="I4" i="174"/>
  <c r="K4" i="175"/>
  <c r="L4" i="175" s="1"/>
  <c r="J4" i="175"/>
  <c r="I4" i="175"/>
  <c r="K4" i="176"/>
  <c r="L4" i="176" s="1"/>
  <c r="J4" i="176"/>
  <c r="I4" i="176"/>
  <c r="K4" i="177"/>
  <c r="L4" i="177" s="1"/>
  <c r="J4" i="177"/>
  <c r="I4" i="177"/>
  <c r="K4" i="178"/>
  <c r="L4" i="178" s="1"/>
  <c r="J4" i="178"/>
  <c r="I4" i="178"/>
  <c r="K4" i="188"/>
  <c r="L4" i="188" s="1"/>
  <c r="J4" i="188"/>
  <c r="I4" i="188"/>
  <c r="K4" i="189"/>
  <c r="L4" i="189" s="1"/>
  <c r="J4" i="189"/>
  <c r="I4" i="189"/>
  <c r="K4" i="190"/>
  <c r="L4" i="190" s="1"/>
  <c r="J4" i="190"/>
  <c r="I4" i="190"/>
  <c r="K4" i="192"/>
  <c r="L4" i="192" s="1"/>
  <c r="J4" i="192"/>
  <c r="I4" i="192"/>
  <c r="K4" i="193"/>
  <c r="L4" i="193" s="1"/>
  <c r="J4" i="193"/>
  <c r="I4" i="193"/>
  <c r="K4" i="194"/>
  <c r="L4" i="194" s="1"/>
  <c r="J4" i="194"/>
  <c r="I4" i="194"/>
  <c r="K4" i="195"/>
  <c r="L4" i="195" s="1"/>
  <c r="J4" i="195"/>
  <c r="I4" i="195"/>
  <c r="K4" i="198"/>
  <c r="L4" i="198" s="1"/>
  <c r="J4" i="198"/>
  <c r="I4" i="198"/>
  <c r="K4" i="199"/>
  <c r="L4" i="199" s="1"/>
  <c r="J4" i="199"/>
  <c r="I4" i="199"/>
  <c r="K4" i="200"/>
  <c r="L4" i="200" s="1"/>
  <c r="J4" i="200"/>
  <c r="I4" i="200"/>
  <c r="K4" i="201"/>
  <c r="L4" i="201" s="1"/>
  <c r="J4" i="201"/>
  <c r="I4" i="201"/>
  <c r="K4" i="202"/>
  <c r="L4" i="202" s="1"/>
  <c r="J4" i="202"/>
  <c r="I4" i="202"/>
  <c r="K4" i="210"/>
  <c r="L4" i="210" s="1"/>
  <c r="J4" i="210"/>
  <c r="I4" i="210"/>
  <c r="K4" i="211"/>
  <c r="L4" i="211" s="1"/>
  <c r="J4" i="211"/>
  <c r="I4" i="211"/>
  <c r="K4" i="212"/>
  <c r="L4" i="212" s="1"/>
  <c r="J4" i="212"/>
  <c r="I4" i="212"/>
  <c r="K4" i="213"/>
  <c r="L4" i="213" s="1"/>
  <c r="J4" i="213"/>
  <c r="I4" i="213"/>
  <c r="K4" i="214"/>
  <c r="L4" i="214" s="1"/>
  <c r="J4" i="214"/>
  <c r="I4" i="214"/>
  <c r="K4" i="215"/>
  <c r="L4" i="215" s="1"/>
  <c r="J4" i="215"/>
  <c r="I4" i="215"/>
  <c r="K4" i="216"/>
  <c r="L4" i="216" s="1"/>
  <c r="J4" i="216"/>
  <c r="I4" i="216"/>
  <c r="K4" i="219"/>
  <c r="L4" i="219" s="1"/>
  <c r="J4" i="219"/>
  <c r="I4" i="219"/>
  <c r="K4" i="220"/>
  <c r="L4" i="220" s="1"/>
  <c r="J4" i="220"/>
  <c r="I4" i="220"/>
  <c r="K4" i="221"/>
  <c r="L4" i="221" s="1"/>
  <c r="J4" i="221"/>
  <c r="I4" i="221"/>
  <c r="K4" i="222"/>
  <c r="L4" i="222" s="1"/>
  <c r="J4" i="222"/>
  <c r="I4" i="222"/>
  <c r="K4" i="223"/>
  <c r="L4" i="223" s="1"/>
  <c r="J4" i="223"/>
  <c r="I4" i="223"/>
  <c r="K4" i="225"/>
  <c r="L4" i="225" s="1"/>
  <c r="J4" i="225"/>
  <c r="I4" i="225"/>
  <c r="K4" i="226"/>
  <c r="L4" i="226" s="1"/>
  <c r="J4" i="226"/>
  <c r="I4" i="226"/>
  <c r="K4" i="238"/>
  <c r="L4" i="238" s="1"/>
  <c r="J4" i="238"/>
  <c r="I4" i="238"/>
  <c r="K4" i="239"/>
  <c r="L4" i="239" s="1"/>
  <c r="J4" i="239"/>
  <c r="I4" i="239"/>
  <c r="K16" i="239"/>
  <c r="L16" i="239" s="1"/>
  <c r="J16" i="239"/>
  <c r="I16" i="239"/>
  <c r="K13" i="239"/>
  <c r="L13" i="239" s="1"/>
  <c r="J13" i="239"/>
  <c r="I13" i="239"/>
  <c r="K12" i="239"/>
  <c r="L12" i="239" s="1"/>
  <c r="J12" i="239"/>
  <c r="I12" i="239"/>
  <c r="K11" i="239"/>
  <c r="L11" i="239" s="1"/>
  <c r="J11" i="239"/>
  <c r="I11" i="239"/>
  <c r="K10" i="239"/>
  <c r="L10" i="239" s="1"/>
  <c r="J10" i="239"/>
  <c r="I10" i="239"/>
  <c r="K7" i="239"/>
  <c r="L7" i="239" s="1"/>
  <c r="J7" i="239"/>
  <c r="I7" i="239"/>
  <c r="K5" i="239"/>
  <c r="L5" i="239" s="1"/>
  <c r="J5" i="239"/>
  <c r="I5" i="239"/>
  <c r="K16" i="238"/>
  <c r="L16" i="238" s="1"/>
  <c r="J16" i="238"/>
  <c r="I16" i="238"/>
  <c r="K13" i="238"/>
  <c r="L13" i="238" s="1"/>
  <c r="J13" i="238"/>
  <c r="I13" i="238"/>
  <c r="K12" i="238"/>
  <c r="L12" i="238" s="1"/>
  <c r="J12" i="238"/>
  <c r="I12" i="238"/>
  <c r="K11" i="238"/>
  <c r="L11" i="238" s="1"/>
  <c r="J11" i="238"/>
  <c r="I11" i="238"/>
  <c r="K10" i="238"/>
  <c r="L10" i="238" s="1"/>
  <c r="J10" i="238"/>
  <c r="I10" i="238"/>
  <c r="K7" i="238"/>
  <c r="L7" i="238" s="1"/>
  <c r="J7" i="238"/>
  <c r="I7" i="238"/>
  <c r="K5" i="238"/>
  <c r="L5" i="238" s="1"/>
  <c r="J5" i="238"/>
  <c r="I5" i="238"/>
  <c r="K19" i="226"/>
  <c r="L19" i="226" s="1"/>
  <c r="J19" i="226"/>
  <c r="I19" i="226"/>
  <c r="K16" i="226"/>
  <c r="L16" i="226" s="1"/>
  <c r="J16" i="226"/>
  <c r="I16" i="226"/>
  <c r="K13" i="226"/>
  <c r="L13" i="226" s="1"/>
  <c r="J13" i="226"/>
  <c r="I13" i="226"/>
  <c r="K12" i="226"/>
  <c r="L12" i="226" s="1"/>
  <c r="J12" i="226"/>
  <c r="I12" i="226"/>
  <c r="K11" i="226"/>
  <c r="L11" i="226" s="1"/>
  <c r="J11" i="226"/>
  <c r="I11" i="226"/>
  <c r="K10" i="226"/>
  <c r="L10" i="226" s="1"/>
  <c r="J10" i="226"/>
  <c r="I10" i="226"/>
  <c r="K7" i="226"/>
  <c r="L7" i="226" s="1"/>
  <c r="J7" i="226"/>
  <c r="I7" i="226"/>
  <c r="K5" i="226"/>
  <c r="L5" i="226" s="1"/>
  <c r="J5" i="226"/>
  <c r="I5" i="226"/>
  <c r="K19" i="225"/>
  <c r="L19" i="225" s="1"/>
  <c r="J19" i="225"/>
  <c r="I19" i="225"/>
  <c r="K16" i="225"/>
  <c r="L16" i="225" s="1"/>
  <c r="J16" i="225"/>
  <c r="I16" i="225"/>
  <c r="K13" i="225"/>
  <c r="L13" i="225" s="1"/>
  <c r="J13" i="225"/>
  <c r="I13" i="225"/>
  <c r="K12" i="225"/>
  <c r="L12" i="225" s="1"/>
  <c r="J12" i="225"/>
  <c r="I12" i="225"/>
  <c r="K11" i="225"/>
  <c r="L11" i="225" s="1"/>
  <c r="J11" i="225"/>
  <c r="I11" i="225"/>
  <c r="K10" i="225"/>
  <c r="L10" i="225" s="1"/>
  <c r="J10" i="225"/>
  <c r="I10" i="225"/>
  <c r="K7" i="225"/>
  <c r="L7" i="225" s="1"/>
  <c r="J7" i="225"/>
  <c r="I7" i="225"/>
  <c r="K5" i="225"/>
  <c r="L5" i="225" s="1"/>
  <c r="J5" i="225"/>
  <c r="I5" i="225"/>
  <c r="K22" i="223"/>
  <c r="L22" i="223" s="1"/>
  <c r="J22" i="223"/>
  <c r="I22" i="223"/>
  <c r="K19" i="223"/>
  <c r="L19" i="223" s="1"/>
  <c r="J19" i="223"/>
  <c r="I19" i="223"/>
  <c r="K18" i="223"/>
  <c r="L18" i="223" s="1"/>
  <c r="J18" i="223"/>
  <c r="I18" i="223"/>
  <c r="K15" i="223"/>
  <c r="L15" i="223" s="1"/>
  <c r="J15" i="223"/>
  <c r="I15" i="223"/>
  <c r="K14" i="223"/>
  <c r="L14" i="223" s="1"/>
  <c r="J14" i="223"/>
  <c r="I14" i="223"/>
  <c r="K13" i="223"/>
  <c r="L13" i="223" s="1"/>
  <c r="J13" i="223"/>
  <c r="I13" i="223"/>
  <c r="K12" i="223"/>
  <c r="L12" i="223" s="1"/>
  <c r="J12" i="223"/>
  <c r="I12" i="223"/>
  <c r="K11" i="223"/>
  <c r="L11" i="223" s="1"/>
  <c r="J11" i="223"/>
  <c r="I11" i="223"/>
  <c r="K10" i="223"/>
  <c r="L10" i="223" s="1"/>
  <c r="J10" i="223"/>
  <c r="I10" i="223"/>
  <c r="K7" i="223"/>
  <c r="L7" i="223" s="1"/>
  <c r="J7" i="223"/>
  <c r="I7" i="223"/>
  <c r="K5" i="223"/>
  <c r="L5" i="223" s="1"/>
  <c r="J5" i="223"/>
  <c r="I5" i="223"/>
  <c r="K22" i="222"/>
  <c r="L22" i="222" s="1"/>
  <c r="J22" i="222"/>
  <c r="I22" i="222"/>
  <c r="K19" i="222"/>
  <c r="L19" i="222" s="1"/>
  <c r="J19" i="222"/>
  <c r="I19" i="222"/>
  <c r="K18" i="222"/>
  <c r="L18" i="222" s="1"/>
  <c r="J18" i="222"/>
  <c r="I18" i="222"/>
  <c r="K15" i="222"/>
  <c r="L15" i="222" s="1"/>
  <c r="J15" i="222"/>
  <c r="I15" i="222"/>
  <c r="K14" i="222"/>
  <c r="L14" i="222" s="1"/>
  <c r="J14" i="222"/>
  <c r="I14" i="222"/>
  <c r="K13" i="222"/>
  <c r="L13" i="222" s="1"/>
  <c r="J13" i="222"/>
  <c r="I13" i="222"/>
  <c r="K12" i="222"/>
  <c r="L12" i="222" s="1"/>
  <c r="J12" i="222"/>
  <c r="I12" i="222"/>
  <c r="K11" i="222"/>
  <c r="L11" i="222" s="1"/>
  <c r="J11" i="222"/>
  <c r="I11" i="222"/>
  <c r="K10" i="222"/>
  <c r="L10" i="222" s="1"/>
  <c r="J10" i="222"/>
  <c r="I10" i="222"/>
  <c r="K7" i="222"/>
  <c r="L7" i="222" s="1"/>
  <c r="J7" i="222"/>
  <c r="I7" i="222"/>
  <c r="K5" i="222"/>
  <c r="L5" i="222" s="1"/>
  <c r="J5" i="222"/>
  <c r="I5" i="222"/>
  <c r="K22" i="221"/>
  <c r="L22" i="221" s="1"/>
  <c r="J22" i="221"/>
  <c r="I22" i="221"/>
  <c r="K19" i="221"/>
  <c r="L19" i="221" s="1"/>
  <c r="J19" i="221"/>
  <c r="I19" i="221"/>
  <c r="K18" i="221"/>
  <c r="L18" i="221" s="1"/>
  <c r="J18" i="221"/>
  <c r="I18" i="221"/>
  <c r="K15" i="221"/>
  <c r="L15" i="221" s="1"/>
  <c r="J15" i="221"/>
  <c r="I15" i="221"/>
  <c r="K14" i="221"/>
  <c r="L14" i="221" s="1"/>
  <c r="J14" i="221"/>
  <c r="I14" i="221"/>
  <c r="K13" i="221"/>
  <c r="L13" i="221" s="1"/>
  <c r="J13" i="221"/>
  <c r="I13" i="221"/>
  <c r="K12" i="221"/>
  <c r="L12" i="221" s="1"/>
  <c r="J12" i="221"/>
  <c r="I12" i="221"/>
  <c r="K11" i="221"/>
  <c r="L11" i="221" s="1"/>
  <c r="J11" i="221"/>
  <c r="I11" i="221"/>
  <c r="K10" i="221"/>
  <c r="L10" i="221" s="1"/>
  <c r="J10" i="221"/>
  <c r="I10" i="221"/>
  <c r="K7" i="221"/>
  <c r="L7" i="221" s="1"/>
  <c r="J7" i="221"/>
  <c r="I7" i="221"/>
  <c r="K5" i="221"/>
  <c r="L5" i="221" s="1"/>
  <c r="J5" i="221"/>
  <c r="I5" i="221"/>
  <c r="K22" i="220"/>
  <c r="L22" i="220" s="1"/>
  <c r="J22" i="220"/>
  <c r="I22" i="220"/>
  <c r="K19" i="220"/>
  <c r="L19" i="220" s="1"/>
  <c r="J19" i="220"/>
  <c r="I19" i="220"/>
  <c r="K18" i="220"/>
  <c r="L18" i="220" s="1"/>
  <c r="J18" i="220"/>
  <c r="I18" i="220"/>
  <c r="K15" i="220"/>
  <c r="L15" i="220" s="1"/>
  <c r="J15" i="220"/>
  <c r="I15" i="220"/>
  <c r="K14" i="220"/>
  <c r="L14" i="220" s="1"/>
  <c r="J14" i="220"/>
  <c r="I14" i="220"/>
  <c r="K13" i="220"/>
  <c r="L13" i="220" s="1"/>
  <c r="J13" i="220"/>
  <c r="I13" i="220"/>
  <c r="K12" i="220"/>
  <c r="L12" i="220" s="1"/>
  <c r="J12" i="220"/>
  <c r="I12" i="220"/>
  <c r="K11" i="220"/>
  <c r="L11" i="220" s="1"/>
  <c r="J11" i="220"/>
  <c r="I11" i="220"/>
  <c r="K10" i="220"/>
  <c r="L10" i="220" s="1"/>
  <c r="J10" i="220"/>
  <c r="I10" i="220"/>
  <c r="K7" i="220"/>
  <c r="L7" i="220" s="1"/>
  <c r="J7" i="220"/>
  <c r="I7" i="220"/>
  <c r="K5" i="220"/>
  <c r="L5" i="220" s="1"/>
  <c r="J5" i="220"/>
  <c r="I5" i="220"/>
  <c r="K22" i="219"/>
  <c r="L22" i="219" s="1"/>
  <c r="J22" i="219"/>
  <c r="I22" i="219"/>
  <c r="K19" i="219"/>
  <c r="L19" i="219" s="1"/>
  <c r="J19" i="219"/>
  <c r="I19" i="219"/>
  <c r="K18" i="219"/>
  <c r="L18" i="219" s="1"/>
  <c r="J18" i="219"/>
  <c r="I18" i="219"/>
  <c r="K15" i="219"/>
  <c r="L15" i="219" s="1"/>
  <c r="J15" i="219"/>
  <c r="I15" i="219"/>
  <c r="K14" i="219"/>
  <c r="L14" i="219" s="1"/>
  <c r="J14" i="219"/>
  <c r="I14" i="219"/>
  <c r="K13" i="219"/>
  <c r="L13" i="219" s="1"/>
  <c r="J13" i="219"/>
  <c r="I13" i="219"/>
  <c r="K12" i="219"/>
  <c r="L12" i="219" s="1"/>
  <c r="J12" i="219"/>
  <c r="I12" i="219"/>
  <c r="K11" i="219"/>
  <c r="L11" i="219" s="1"/>
  <c r="J11" i="219"/>
  <c r="I11" i="219"/>
  <c r="K10" i="219"/>
  <c r="L10" i="219" s="1"/>
  <c r="J10" i="219"/>
  <c r="I10" i="219"/>
  <c r="K7" i="219"/>
  <c r="L7" i="219" s="1"/>
  <c r="J7" i="219"/>
  <c r="I7" i="219"/>
  <c r="K5" i="219"/>
  <c r="L5" i="219" s="1"/>
  <c r="J5" i="219"/>
  <c r="I5" i="219"/>
  <c r="K23" i="216"/>
  <c r="L23" i="216" s="1"/>
  <c r="J23" i="216"/>
  <c r="I23" i="216"/>
  <c r="K20" i="216"/>
  <c r="L20" i="216" s="1"/>
  <c r="J20" i="216"/>
  <c r="I20" i="216"/>
  <c r="K19" i="216"/>
  <c r="L19" i="216" s="1"/>
  <c r="J19" i="216"/>
  <c r="I19" i="216"/>
  <c r="K16" i="216"/>
  <c r="L16" i="216" s="1"/>
  <c r="J16" i="216"/>
  <c r="I16" i="216"/>
  <c r="K15" i="216"/>
  <c r="L15" i="216" s="1"/>
  <c r="J15" i="216"/>
  <c r="I15" i="216"/>
  <c r="K14" i="216"/>
  <c r="L14" i="216" s="1"/>
  <c r="J14" i="216"/>
  <c r="I14" i="216"/>
  <c r="K13" i="216"/>
  <c r="L13" i="216" s="1"/>
  <c r="J13" i="216"/>
  <c r="I13" i="216"/>
  <c r="K12" i="216"/>
  <c r="L12" i="216" s="1"/>
  <c r="J12" i="216"/>
  <c r="I12" i="216"/>
  <c r="K11" i="216"/>
  <c r="L11" i="216" s="1"/>
  <c r="J11" i="216"/>
  <c r="I11" i="216"/>
  <c r="K10" i="216"/>
  <c r="L10" i="216" s="1"/>
  <c r="J10" i="216"/>
  <c r="I10" i="216"/>
  <c r="K7" i="216"/>
  <c r="L7" i="216" s="1"/>
  <c r="J7" i="216"/>
  <c r="I7" i="216"/>
  <c r="K5" i="216"/>
  <c r="L5" i="216" s="1"/>
  <c r="J5" i="216"/>
  <c r="I5" i="216"/>
  <c r="K23" i="215"/>
  <c r="L23" i="215" s="1"/>
  <c r="J23" i="215"/>
  <c r="I23" i="215"/>
  <c r="K20" i="215"/>
  <c r="L20" i="215" s="1"/>
  <c r="J20" i="215"/>
  <c r="I20" i="215"/>
  <c r="K19" i="215"/>
  <c r="L19" i="215" s="1"/>
  <c r="J19" i="215"/>
  <c r="I19" i="215"/>
  <c r="K16" i="215"/>
  <c r="L16" i="215" s="1"/>
  <c r="J16" i="215"/>
  <c r="I16" i="215"/>
  <c r="K15" i="215"/>
  <c r="L15" i="215" s="1"/>
  <c r="J15" i="215"/>
  <c r="I15" i="215"/>
  <c r="K14" i="215"/>
  <c r="L14" i="215" s="1"/>
  <c r="J14" i="215"/>
  <c r="I14" i="215"/>
  <c r="K13" i="215"/>
  <c r="L13" i="215" s="1"/>
  <c r="J13" i="215"/>
  <c r="I13" i="215"/>
  <c r="K12" i="215"/>
  <c r="L12" i="215" s="1"/>
  <c r="J12" i="215"/>
  <c r="I12" i="215"/>
  <c r="K11" i="215"/>
  <c r="L11" i="215" s="1"/>
  <c r="J11" i="215"/>
  <c r="I11" i="215"/>
  <c r="K10" i="215"/>
  <c r="L10" i="215" s="1"/>
  <c r="J10" i="215"/>
  <c r="I10" i="215"/>
  <c r="K7" i="215"/>
  <c r="L7" i="215" s="1"/>
  <c r="J7" i="215"/>
  <c r="I7" i="215"/>
  <c r="K5" i="215"/>
  <c r="L5" i="215" s="1"/>
  <c r="J5" i="215"/>
  <c r="I5" i="215"/>
  <c r="K23" i="214"/>
  <c r="L23" i="214" s="1"/>
  <c r="J23" i="214"/>
  <c r="I23" i="214"/>
  <c r="K20" i="214"/>
  <c r="L20" i="214" s="1"/>
  <c r="J20" i="214"/>
  <c r="I20" i="214"/>
  <c r="K19" i="214"/>
  <c r="L19" i="214" s="1"/>
  <c r="J19" i="214"/>
  <c r="I19" i="214"/>
  <c r="K16" i="214"/>
  <c r="L16" i="214" s="1"/>
  <c r="J16" i="214"/>
  <c r="I16" i="214"/>
  <c r="K15" i="214"/>
  <c r="L15" i="214" s="1"/>
  <c r="J15" i="214"/>
  <c r="I15" i="214"/>
  <c r="K14" i="214"/>
  <c r="L14" i="214" s="1"/>
  <c r="J14" i="214"/>
  <c r="I14" i="214"/>
  <c r="K13" i="214"/>
  <c r="L13" i="214" s="1"/>
  <c r="J13" i="214"/>
  <c r="I13" i="214"/>
  <c r="K12" i="214"/>
  <c r="L12" i="214" s="1"/>
  <c r="J12" i="214"/>
  <c r="I12" i="214"/>
  <c r="K11" i="214"/>
  <c r="L11" i="214" s="1"/>
  <c r="J11" i="214"/>
  <c r="I11" i="214"/>
  <c r="K10" i="214"/>
  <c r="L10" i="214" s="1"/>
  <c r="J10" i="214"/>
  <c r="I10" i="214"/>
  <c r="K7" i="214"/>
  <c r="L7" i="214" s="1"/>
  <c r="J7" i="214"/>
  <c r="I7" i="214"/>
  <c r="K5" i="214"/>
  <c r="L5" i="214" s="1"/>
  <c r="J5" i="214"/>
  <c r="I5" i="214"/>
  <c r="K23" i="213"/>
  <c r="L23" i="213" s="1"/>
  <c r="J23" i="213"/>
  <c r="I23" i="213"/>
  <c r="K20" i="213"/>
  <c r="L20" i="213" s="1"/>
  <c r="J20" i="213"/>
  <c r="I20" i="213"/>
  <c r="K19" i="213"/>
  <c r="L19" i="213" s="1"/>
  <c r="J19" i="213"/>
  <c r="I19" i="213"/>
  <c r="K16" i="213"/>
  <c r="L16" i="213" s="1"/>
  <c r="J16" i="213"/>
  <c r="I16" i="213"/>
  <c r="K15" i="213"/>
  <c r="L15" i="213" s="1"/>
  <c r="J15" i="213"/>
  <c r="I15" i="213"/>
  <c r="K14" i="213"/>
  <c r="L14" i="213" s="1"/>
  <c r="J14" i="213"/>
  <c r="I14" i="213"/>
  <c r="K13" i="213"/>
  <c r="L13" i="213" s="1"/>
  <c r="J13" i="213"/>
  <c r="I13" i="213"/>
  <c r="K12" i="213"/>
  <c r="L12" i="213" s="1"/>
  <c r="J12" i="213"/>
  <c r="I12" i="213"/>
  <c r="K11" i="213"/>
  <c r="L11" i="213" s="1"/>
  <c r="J11" i="213"/>
  <c r="I11" i="213"/>
  <c r="K10" i="213"/>
  <c r="L10" i="213" s="1"/>
  <c r="J10" i="213"/>
  <c r="I10" i="213"/>
  <c r="K7" i="213"/>
  <c r="L7" i="213" s="1"/>
  <c r="J7" i="213"/>
  <c r="I7" i="213"/>
  <c r="K5" i="213"/>
  <c r="L5" i="213" s="1"/>
  <c r="J5" i="213"/>
  <c r="I5" i="213"/>
  <c r="K23" i="212"/>
  <c r="L23" i="212" s="1"/>
  <c r="J23" i="212"/>
  <c r="I23" i="212"/>
  <c r="K20" i="212"/>
  <c r="L20" i="212" s="1"/>
  <c r="J20" i="212"/>
  <c r="I20" i="212"/>
  <c r="K19" i="212"/>
  <c r="L19" i="212" s="1"/>
  <c r="J19" i="212"/>
  <c r="I19" i="212"/>
  <c r="K16" i="212"/>
  <c r="L16" i="212" s="1"/>
  <c r="J16" i="212"/>
  <c r="I16" i="212"/>
  <c r="K15" i="212"/>
  <c r="L15" i="212" s="1"/>
  <c r="J15" i="212"/>
  <c r="I15" i="212"/>
  <c r="K14" i="212"/>
  <c r="L14" i="212" s="1"/>
  <c r="J14" i="212"/>
  <c r="I14" i="212"/>
  <c r="K13" i="212"/>
  <c r="L13" i="212" s="1"/>
  <c r="J13" i="212"/>
  <c r="I13" i="212"/>
  <c r="K12" i="212"/>
  <c r="L12" i="212" s="1"/>
  <c r="J12" i="212"/>
  <c r="I12" i="212"/>
  <c r="K11" i="212"/>
  <c r="L11" i="212" s="1"/>
  <c r="J11" i="212"/>
  <c r="I11" i="212"/>
  <c r="K10" i="212"/>
  <c r="L10" i="212" s="1"/>
  <c r="J10" i="212"/>
  <c r="I10" i="212"/>
  <c r="K7" i="212"/>
  <c r="L7" i="212" s="1"/>
  <c r="J7" i="212"/>
  <c r="I7" i="212"/>
  <c r="K5" i="212"/>
  <c r="L5" i="212" s="1"/>
  <c r="J5" i="212"/>
  <c r="I5" i="212"/>
  <c r="K23" i="211"/>
  <c r="L23" i="211" s="1"/>
  <c r="J23" i="211"/>
  <c r="I23" i="211"/>
  <c r="K20" i="211"/>
  <c r="L20" i="211" s="1"/>
  <c r="J20" i="211"/>
  <c r="I20" i="211"/>
  <c r="K19" i="211"/>
  <c r="L19" i="211" s="1"/>
  <c r="J19" i="211"/>
  <c r="I19" i="211"/>
  <c r="K16" i="211"/>
  <c r="L16" i="211" s="1"/>
  <c r="J16" i="211"/>
  <c r="I16" i="211"/>
  <c r="K15" i="211"/>
  <c r="L15" i="211" s="1"/>
  <c r="J15" i="211"/>
  <c r="I15" i="211"/>
  <c r="K14" i="211"/>
  <c r="L14" i="211" s="1"/>
  <c r="J14" i="211"/>
  <c r="I14" i="211"/>
  <c r="K13" i="211"/>
  <c r="L13" i="211" s="1"/>
  <c r="J13" i="211"/>
  <c r="I13" i="211"/>
  <c r="K12" i="211"/>
  <c r="L12" i="211" s="1"/>
  <c r="J12" i="211"/>
  <c r="I12" i="211"/>
  <c r="K11" i="211"/>
  <c r="L11" i="211" s="1"/>
  <c r="J11" i="211"/>
  <c r="I11" i="211"/>
  <c r="K10" i="211"/>
  <c r="L10" i="211" s="1"/>
  <c r="J10" i="211"/>
  <c r="I10" i="211"/>
  <c r="K7" i="211"/>
  <c r="L7" i="211" s="1"/>
  <c r="J7" i="211"/>
  <c r="I7" i="211"/>
  <c r="K5" i="211"/>
  <c r="L5" i="211" s="1"/>
  <c r="J5" i="211"/>
  <c r="I5" i="211"/>
  <c r="K23" i="210"/>
  <c r="L23" i="210" s="1"/>
  <c r="J23" i="210"/>
  <c r="I23" i="210"/>
  <c r="K20" i="210"/>
  <c r="L20" i="210" s="1"/>
  <c r="J20" i="210"/>
  <c r="I20" i="210"/>
  <c r="K19" i="210"/>
  <c r="L19" i="210" s="1"/>
  <c r="J19" i="210"/>
  <c r="I19" i="210"/>
  <c r="K16" i="210"/>
  <c r="L16" i="210" s="1"/>
  <c r="J16" i="210"/>
  <c r="I16" i="210"/>
  <c r="K15" i="210"/>
  <c r="L15" i="210" s="1"/>
  <c r="J15" i="210"/>
  <c r="I15" i="210"/>
  <c r="K14" i="210"/>
  <c r="L14" i="210" s="1"/>
  <c r="J14" i="210"/>
  <c r="I14" i="210"/>
  <c r="K13" i="210"/>
  <c r="L13" i="210" s="1"/>
  <c r="J13" i="210"/>
  <c r="I13" i="210"/>
  <c r="K12" i="210"/>
  <c r="L12" i="210" s="1"/>
  <c r="J12" i="210"/>
  <c r="I12" i="210"/>
  <c r="K11" i="210"/>
  <c r="L11" i="210" s="1"/>
  <c r="J11" i="210"/>
  <c r="I11" i="210"/>
  <c r="K10" i="210"/>
  <c r="L10" i="210" s="1"/>
  <c r="J10" i="210"/>
  <c r="I10" i="210"/>
  <c r="K7" i="210"/>
  <c r="L7" i="210" s="1"/>
  <c r="J7" i="210"/>
  <c r="I7" i="210"/>
  <c r="K5" i="210"/>
  <c r="L5" i="210" s="1"/>
  <c r="J5" i="210"/>
  <c r="I5" i="210"/>
  <c r="K15" i="202"/>
  <c r="L15" i="202" s="1"/>
  <c r="J15" i="202"/>
  <c r="I15" i="202"/>
  <c r="K12" i="202"/>
  <c r="L12" i="202" s="1"/>
  <c r="J12" i="202"/>
  <c r="I12" i="202"/>
  <c r="K11" i="202"/>
  <c r="L11" i="202" s="1"/>
  <c r="J11" i="202"/>
  <c r="I11" i="202"/>
  <c r="K10" i="202"/>
  <c r="L10" i="202" s="1"/>
  <c r="J10" i="202"/>
  <c r="I10" i="202"/>
  <c r="K7" i="202"/>
  <c r="L7" i="202" s="1"/>
  <c r="J7" i="202"/>
  <c r="I7" i="202"/>
  <c r="K5" i="202"/>
  <c r="L5" i="202" s="1"/>
  <c r="J5" i="202"/>
  <c r="I5" i="202"/>
  <c r="K15" i="201"/>
  <c r="L15" i="201" s="1"/>
  <c r="J15" i="201"/>
  <c r="I15" i="201"/>
  <c r="K12" i="201"/>
  <c r="L12" i="201" s="1"/>
  <c r="J12" i="201"/>
  <c r="I12" i="201"/>
  <c r="K11" i="201"/>
  <c r="L11" i="201" s="1"/>
  <c r="J11" i="201"/>
  <c r="I11" i="201"/>
  <c r="K10" i="201"/>
  <c r="L10" i="201" s="1"/>
  <c r="J10" i="201"/>
  <c r="I10" i="201"/>
  <c r="K7" i="201"/>
  <c r="L7" i="201" s="1"/>
  <c r="J7" i="201"/>
  <c r="I7" i="201"/>
  <c r="K5" i="201"/>
  <c r="L5" i="201" s="1"/>
  <c r="J5" i="201"/>
  <c r="I5" i="201"/>
  <c r="K15" i="200"/>
  <c r="L15" i="200" s="1"/>
  <c r="J15" i="200"/>
  <c r="I15" i="200"/>
  <c r="K12" i="200"/>
  <c r="L12" i="200" s="1"/>
  <c r="J12" i="200"/>
  <c r="I12" i="200"/>
  <c r="K11" i="200"/>
  <c r="L11" i="200" s="1"/>
  <c r="J11" i="200"/>
  <c r="I11" i="200"/>
  <c r="K10" i="200"/>
  <c r="L10" i="200" s="1"/>
  <c r="J10" i="200"/>
  <c r="I10" i="200"/>
  <c r="K7" i="200"/>
  <c r="L7" i="200" s="1"/>
  <c r="J7" i="200"/>
  <c r="I7" i="200"/>
  <c r="K5" i="200"/>
  <c r="L5" i="200" s="1"/>
  <c r="J5" i="200"/>
  <c r="I5" i="200"/>
  <c r="K15" i="199"/>
  <c r="L15" i="199" s="1"/>
  <c r="J15" i="199"/>
  <c r="I15" i="199"/>
  <c r="K12" i="199"/>
  <c r="L12" i="199" s="1"/>
  <c r="J12" i="199"/>
  <c r="I12" i="199"/>
  <c r="K11" i="199"/>
  <c r="L11" i="199" s="1"/>
  <c r="J11" i="199"/>
  <c r="I11" i="199"/>
  <c r="K10" i="199"/>
  <c r="L10" i="199" s="1"/>
  <c r="J10" i="199"/>
  <c r="I10" i="199"/>
  <c r="K7" i="199"/>
  <c r="L7" i="199" s="1"/>
  <c r="J7" i="199"/>
  <c r="I7" i="199"/>
  <c r="K5" i="199"/>
  <c r="L5" i="199" s="1"/>
  <c r="J5" i="199"/>
  <c r="I5" i="199"/>
  <c r="K15" i="198"/>
  <c r="L15" i="198" s="1"/>
  <c r="J15" i="198"/>
  <c r="I15" i="198"/>
  <c r="K12" i="198"/>
  <c r="L12" i="198" s="1"/>
  <c r="J12" i="198"/>
  <c r="I12" i="198"/>
  <c r="K11" i="198"/>
  <c r="L11" i="198" s="1"/>
  <c r="J11" i="198"/>
  <c r="I11" i="198"/>
  <c r="K10" i="198"/>
  <c r="L10" i="198" s="1"/>
  <c r="J10" i="198"/>
  <c r="I10" i="198"/>
  <c r="K7" i="198"/>
  <c r="L7" i="198" s="1"/>
  <c r="J7" i="198"/>
  <c r="I7" i="198"/>
  <c r="K5" i="198"/>
  <c r="L5" i="198" s="1"/>
  <c r="J5" i="198"/>
  <c r="I5" i="198"/>
  <c r="K17" i="195"/>
  <c r="L17" i="195" s="1"/>
  <c r="J17" i="195"/>
  <c r="I17" i="195"/>
  <c r="K14" i="195"/>
  <c r="L14" i="195" s="1"/>
  <c r="J14" i="195"/>
  <c r="I14" i="195"/>
  <c r="K13" i="195"/>
  <c r="L13" i="195" s="1"/>
  <c r="J13" i="195"/>
  <c r="I13" i="195"/>
  <c r="K12" i="195"/>
  <c r="L12" i="195" s="1"/>
  <c r="J12" i="195"/>
  <c r="I12" i="195"/>
  <c r="K11" i="195"/>
  <c r="L11" i="195" s="1"/>
  <c r="J11" i="195"/>
  <c r="I11" i="195"/>
  <c r="K10" i="195"/>
  <c r="L10" i="195" s="1"/>
  <c r="J10" i="195"/>
  <c r="I10" i="195"/>
  <c r="K7" i="195"/>
  <c r="L7" i="195" s="1"/>
  <c r="J7" i="195"/>
  <c r="I7" i="195"/>
  <c r="K5" i="195"/>
  <c r="L5" i="195" s="1"/>
  <c r="J5" i="195"/>
  <c r="I5" i="195"/>
  <c r="K17" i="194"/>
  <c r="L17" i="194" s="1"/>
  <c r="J17" i="194"/>
  <c r="I17" i="194"/>
  <c r="K14" i="194"/>
  <c r="L14" i="194" s="1"/>
  <c r="J14" i="194"/>
  <c r="I14" i="194"/>
  <c r="K13" i="194"/>
  <c r="L13" i="194" s="1"/>
  <c r="J13" i="194"/>
  <c r="I13" i="194"/>
  <c r="K12" i="194"/>
  <c r="L12" i="194" s="1"/>
  <c r="J12" i="194"/>
  <c r="I12" i="194"/>
  <c r="K11" i="194"/>
  <c r="L11" i="194" s="1"/>
  <c r="J11" i="194"/>
  <c r="I11" i="194"/>
  <c r="K10" i="194"/>
  <c r="L10" i="194" s="1"/>
  <c r="J10" i="194"/>
  <c r="I10" i="194"/>
  <c r="K7" i="194"/>
  <c r="L7" i="194" s="1"/>
  <c r="J7" i="194"/>
  <c r="I7" i="194"/>
  <c r="K5" i="194"/>
  <c r="L5" i="194" s="1"/>
  <c r="J5" i="194"/>
  <c r="I5" i="194"/>
  <c r="K17" i="193"/>
  <c r="L17" i="193" s="1"/>
  <c r="J17" i="193"/>
  <c r="I17" i="193"/>
  <c r="K14" i="193"/>
  <c r="L14" i="193" s="1"/>
  <c r="J14" i="193"/>
  <c r="I14" i="193"/>
  <c r="K13" i="193"/>
  <c r="L13" i="193" s="1"/>
  <c r="J13" i="193"/>
  <c r="I13" i="193"/>
  <c r="K12" i="193"/>
  <c r="L12" i="193" s="1"/>
  <c r="J12" i="193"/>
  <c r="I12" i="193"/>
  <c r="K11" i="193"/>
  <c r="L11" i="193" s="1"/>
  <c r="J11" i="193"/>
  <c r="I11" i="193"/>
  <c r="K10" i="193"/>
  <c r="L10" i="193" s="1"/>
  <c r="J10" i="193"/>
  <c r="I10" i="193"/>
  <c r="K7" i="193"/>
  <c r="L7" i="193" s="1"/>
  <c r="J7" i="193"/>
  <c r="I7" i="193"/>
  <c r="K5" i="193"/>
  <c r="L5" i="193" s="1"/>
  <c r="J5" i="193"/>
  <c r="I5" i="193"/>
  <c r="K17" i="192"/>
  <c r="L17" i="192" s="1"/>
  <c r="J17" i="192"/>
  <c r="I17" i="192"/>
  <c r="K14" i="192"/>
  <c r="L14" i="192" s="1"/>
  <c r="J14" i="192"/>
  <c r="I14" i="192"/>
  <c r="K13" i="192"/>
  <c r="L13" i="192" s="1"/>
  <c r="J13" i="192"/>
  <c r="I13" i="192"/>
  <c r="K12" i="192"/>
  <c r="L12" i="192" s="1"/>
  <c r="J12" i="192"/>
  <c r="I12" i="192"/>
  <c r="K11" i="192"/>
  <c r="L11" i="192" s="1"/>
  <c r="J11" i="192"/>
  <c r="I11" i="192"/>
  <c r="K10" i="192"/>
  <c r="L10" i="192" s="1"/>
  <c r="J10" i="192"/>
  <c r="I10" i="192"/>
  <c r="K7" i="192"/>
  <c r="L7" i="192" s="1"/>
  <c r="J7" i="192"/>
  <c r="I7" i="192"/>
  <c r="K5" i="192"/>
  <c r="L5" i="192" s="1"/>
  <c r="J5" i="192"/>
  <c r="I5" i="192"/>
  <c r="K17" i="190"/>
  <c r="L17" i="190" s="1"/>
  <c r="J17" i="190"/>
  <c r="I17" i="190"/>
  <c r="K14" i="190"/>
  <c r="L14" i="190" s="1"/>
  <c r="J14" i="190"/>
  <c r="I14" i="190"/>
  <c r="K13" i="190"/>
  <c r="L13" i="190" s="1"/>
  <c r="J13" i="190"/>
  <c r="I13" i="190"/>
  <c r="K12" i="190"/>
  <c r="L12" i="190" s="1"/>
  <c r="J12" i="190"/>
  <c r="I12" i="190"/>
  <c r="K11" i="190"/>
  <c r="L11" i="190" s="1"/>
  <c r="J11" i="190"/>
  <c r="I11" i="190"/>
  <c r="K10" i="190"/>
  <c r="L10" i="190" s="1"/>
  <c r="J10" i="190"/>
  <c r="I10" i="190"/>
  <c r="K7" i="190"/>
  <c r="L7" i="190" s="1"/>
  <c r="J7" i="190"/>
  <c r="I7" i="190"/>
  <c r="K5" i="190"/>
  <c r="L5" i="190" s="1"/>
  <c r="J5" i="190"/>
  <c r="I5" i="190"/>
  <c r="K17" i="189"/>
  <c r="L17" i="189" s="1"/>
  <c r="J17" i="189"/>
  <c r="I17" i="189"/>
  <c r="K14" i="189"/>
  <c r="L14" i="189" s="1"/>
  <c r="J14" i="189"/>
  <c r="I14" i="189"/>
  <c r="K13" i="189"/>
  <c r="L13" i="189" s="1"/>
  <c r="J13" i="189"/>
  <c r="I13" i="189"/>
  <c r="K12" i="189"/>
  <c r="L12" i="189" s="1"/>
  <c r="J12" i="189"/>
  <c r="I12" i="189"/>
  <c r="K11" i="189"/>
  <c r="L11" i="189" s="1"/>
  <c r="J11" i="189"/>
  <c r="I11" i="189"/>
  <c r="K10" i="189"/>
  <c r="L10" i="189" s="1"/>
  <c r="J10" i="189"/>
  <c r="I10" i="189"/>
  <c r="K7" i="189"/>
  <c r="L7" i="189" s="1"/>
  <c r="J7" i="189"/>
  <c r="I7" i="189"/>
  <c r="K5" i="189"/>
  <c r="L5" i="189" s="1"/>
  <c r="J5" i="189"/>
  <c r="I5" i="189"/>
  <c r="K17" i="188"/>
  <c r="L17" i="188" s="1"/>
  <c r="J17" i="188"/>
  <c r="I17" i="188"/>
  <c r="K14" i="188"/>
  <c r="L14" i="188" s="1"/>
  <c r="J14" i="188"/>
  <c r="I14" i="188"/>
  <c r="K13" i="188"/>
  <c r="L13" i="188" s="1"/>
  <c r="J13" i="188"/>
  <c r="I13" i="188"/>
  <c r="K12" i="188"/>
  <c r="L12" i="188" s="1"/>
  <c r="J12" i="188"/>
  <c r="I12" i="188"/>
  <c r="K11" i="188"/>
  <c r="L11" i="188" s="1"/>
  <c r="J11" i="188"/>
  <c r="I11" i="188"/>
  <c r="K10" i="188"/>
  <c r="L10" i="188" s="1"/>
  <c r="J10" i="188"/>
  <c r="I10" i="188"/>
  <c r="K7" i="188"/>
  <c r="L7" i="188" s="1"/>
  <c r="J7" i="188"/>
  <c r="I7" i="188"/>
  <c r="K5" i="188"/>
  <c r="L5" i="188" s="1"/>
  <c r="J5" i="188"/>
  <c r="I5" i="188"/>
  <c r="K15" i="178"/>
  <c r="L15" i="178" s="1"/>
  <c r="J15" i="178"/>
  <c r="I15" i="178"/>
  <c r="K11" i="178"/>
  <c r="L11" i="178" s="1"/>
  <c r="J11" i="178"/>
  <c r="I11" i="178"/>
  <c r="K10" i="178"/>
  <c r="L10" i="178" s="1"/>
  <c r="J10" i="178"/>
  <c r="I10" i="178"/>
  <c r="K7" i="178"/>
  <c r="L7" i="178" s="1"/>
  <c r="J7" i="178"/>
  <c r="I7" i="178"/>
  <c r="K5" i="178"/>
  <c r="L5" i="178" s="1"/>
  <c r="J5" i="178"/>
  <c r="I5" i="178"/>
  <c r="K15" i="177"/>
  <c r="L15" i="177" s="1"/>
  <c r="J15" i="177"/>
  <c r="I15" i="177"/>
  <c r="K11" i="177"/>
  <c r="L11" i="177" s="1"/>
  <c r="J11" i="177"/>
  <c r="I11" i="177"/>
  <c r="K10" i="177"/>
  <c r="L10" i="177" s="1"/>
  <c r="J10" i="177"/>
  <c r="I10" i="177"/>
  <c r="K7" i="177"/>
  <c r="L7" i="177" s="1"/>
  <c r="J7" i="177"/>
  <c r="I7" i="177"/>
  <c r="K5" i="177"/>
  <c r="L5" i="177" s="1"/>
  <c r="J5" i="177"/>
  <c r="I5" i="177"/>
  <c r="K15" i="176"/>
  <c r="L15" i="176" s="1"/>
  <c r="J15" i="176"/>
  <c r="I15" i="176"/>
  <c r="K11" i="176"/>
  <c r="L11" i="176" s="1"/>
  <c r="J11" i="176"/>
  <c r="I11" i="176"/>
  <c r="K10" i="176"/>
  <c r="L10" i="176" s="1"/>
  <c r="J10" i="176"/>
  <c r="I10" i="176"/>
  <c r="K7" i="176"/>
  <c r="L7" i="176" s="1"/>
  <c r="J7" i="176"/>
  <c r="I7" i="176"/>
  <c r="K5" i="176"/>
  <c r="L5" i="176" s="1"/>
  <c r="J5" i="176"/>
  <c r="I5" i="176"/>
  <c r="K15" i="175"/>
  <c r="L15" i="175" s="1"/>
  <c r="J15" i="175"/>
  <c r="I15" i="175"/>
  <c r="K11" i="175"/>
  <c r="L11" i="175" s="1"/>
  <c r="J11" i="175"/>
  <c r="I11" i="175"/>
  <c r="K10" i="175"/>
  <c r="L10" i="175" s="1"/>
  <c r="J10" i="175"/>
  <c r="I10" i="175"/>
  <c r="K7" i="175"/>
  <c r="L7" i="175" s="1"/>
  <c r="J7" i="175"/>
  <c r="I7" i="175"/>
  <c r="K5" i="175"/>
  <c r="L5" i="175" s="1"/>
  <c r="J5" i="175"/>
  <c r="I5" i="175"/>
  <c r="K15" i="174"/>
  <c r="L15" i="174" s="1"/>
  <c r="J15" i="174"/>
  <c r="I15" i="174"/>
  <c r="K11" i="174"/>
  <c r="L11" i="174" s="1"/>
  <c r="J11" i="174"/>
  <c r="I11" i="174"/>
  <c r="K10" i="174"/>
  <c r="L10" i="174" s="1"/>
  <c r="J10" i="174"/>
  <c r="I10" i="174"/>
  <c r="K7" i="174"/>
  <c r="L7" i="174" s="1"/>
  <c r="J7" i="174"/>
  <c r="I7" i="174"/>
  <c r="K5" i="174"/>
  <c r="L5" i="174" s="1"/>
  <c r="J5" i="174"/>
  <c r="I5" i="174"/>
  <c r="K18" i="171"/>
  <c r="L18" i="171" s="1"/>
  <c r="J18" i="171"/>
  <c r="I18" i="171"/>
  <c r="K15" i="171"/>
  <c r="L15" i="171" s="1"/>
  <c r="J15" i="171"/>
  <c r="I15" i="171"/>
  <c r="K14" i="171"/>
  <c r="L14" i="171" s="1"/>
  <c r="J14" i="171"/>
  <c r="I14" i="171"/>
  <c r="K13" i="171"/>
  <c r="L13" i="171" s="1"/>
  <c r="J13" i="171"/>
  <c r="I13" i="171"/>
  <c r="K12" i="171"/>
  <c r="L12" i="171" s="1"/>
  <c r="J12" i="171"/>
  <c r="I12" i="171"/>
  <c r="K11" i="171"/>
  <c r="L11" i="171" s="1"/>
  <c r="J11" i="171"/>
  <c r="I11" i="171"/>
  <c r="K10" i="171"/>
  <c r="L10" i="171" s="1"/>
  <c r="J10" i="171"/>
  <c r="I10" i="171"/>
  <c r="K7" i="171"/>
  <c r="L7" i="171" s="1"/>
  <c r="J7" i="171"/>
  <c r="I7" i="171"/>
  <c r="K5" i="171"/>
  <c r="L5" i="171" s="1"/>
  <c r="J5" i="171"/>
  <c r="I5" i="171"/>
  <c r="K18" i="170"/>
  <c r="L18" i="170" s="1"/>
  <c r="J18" i="170"/>
  <c r="I18" i="170"/>
  <c r="K15" i="170"/>
  <c r="L15" i="170" s="1"/>
  <c r="J15" i="170"/>
  <c r="I15" i="170"/>
  <c r="K14" i="170"/>
  <c r="L14" i="170" s="1"/>
  <c r="J14" i="170"/>
  <c r="I14" i="170"/>
  <c r="K13" i="170"/>
  <c r="L13" i="170" s="1"/>
  <c r="J13" i="170"/>
  <c r="I13" i="170"/>
  <c r="K12" i="170"/>
  <c r="L12" i="170" s="1"/>
  <c r="J12" i="170"/>
  <c r="I12" i="170"/>
  <c r="K11" i="170"/>
  <c r="L11" i="170" s="1"/>
  <c r="J11" i="170"/>
  <c r="I11" i="170"/>
  <c r="K10" i="170"/>
  <c r="L10" i="170" s="1"/>
  <c r="J10" i="170"/>
  <c r="I10" i="170"/>
  <c r="K7" i="170"/>
  <c r="L7" i="170" s="1"/>
  <c r="J7" i="170"/>
  <c r="I7" i="170"/>
  <c r="K5" i="170"/>
  <c r="L5" i="170" s="1"/>
  <c r="J5" i="170"/>
  <c r="I5" i="170"/>
  <c r="K18" i="169"/>
  <c r="L18" i="169" s="1"/>
  <c r="J18" i="169"/>
  <c r="I18" i="169"/>
  <c r="K15" i="169"/>
  <c r="L15" i="169" s="1"/>
  <c r="J15" i="169"/>
  <c r="I15" i="169"/>
  <c r="K14" i="169"/>
  <c r="L14" i="169" s="1"/>
  <c r="J14" i="169"/>
  <c r="I14" i="169"/>
  <c r="K13" i="169"/>
  <c r="L13" i="169" s="1"/>
  <c r="J13" i="169"/>
  <c r="I13" i="169"/>
  <c r="K12" i="169"/>
  <c r="L12" i="169" s="1"/>
  <c r="J12" i="169"/>
  <c r="I12" i="169"/>
  <c r="K11" i="169"/>
  <c r="L11" i="169" s="1"/>
  <c r="J11" i="169"/>
  <c r="I11" i="169"/>
  <c r="K10" i="169"/>
  <c r="L10" i="169" s="1"/>
  <c r="J10" i="169"/>
  <c r="I10" i="169"/>
  <c r="K7" i="169"/>
  <c r="L7" i="169" s="1"/>
  <c r="J7" i="169"/>
  <c r="I7" i="169"/>
  <c r="K5" i="169"/>
  <c r="L5" i="169" s="1"/>
  <c r="J5" i="169"/>
  <c r="I5" i="169"/>
  <c r="K18" i="168"/>
  <c r="L18" i="168" s="1"/>
  <c r="J18" i="168"/>
  <c r="I18" i="168"/>
  <c r="K15" i="168"/>
  <c r="L15" i="168" s="1"/>
  <c r="J15" i="168"/>
  <c r="I15" i="168"/>
  <c r="K14" i="168"/>
  <c r="L14" i="168" s="1"/>
  <c r="J14" i="168"/>
  <c r="I14" i="168"/>
  <c r="K13" i="168"/>
  <c r="L13" i="168" s="1"/>
  <c r="J13" i="168"/>
  <c r="I13" i="168"/>
  <c r="K12" i="168"/>
  <c r="L12" i="168" s="1"/>
  <c r="J12" i="168"/>
  <c r="I12" i="168"/>
  <c r="K11" i="168"/>
  <c r="L11" i="168" s="1"/>
  <c r="J11" i="168"/>
  <c r="I11" i="168"/>
  <c r="K10" i="168"/>
  <c r="L10" i="168" s="1"/>
  <c r="J10" i="168"/>
  <c r="I10" i="168"/>
  <c r="K7" i="168"/>
  <c r="L7" i="168" s="1"/>
  <c r="J7" i="168"/>
  <c r="I7" i="168"/>
  <c r="K5" i="168"/>
  <c r="L5" i="168" s="1"/>
  <c r="J5" i="168"/>
  <c r="I5" i="168"/>
  <c r="K18" i="166"/>
  <c r="L18" i="166" s="1"/>
  <c r="J18" i="166"/>
  <c r="I18" i="166"/>
  <c r="K15" i="166"/>
  <c r="L15" i="166" s="1"/>
  <c r="J15" i="166"/>
  <c r="I15" i="166"/>
  <c r="K14" i="166"/>
  <c r="L14" i="166" s="1"/>
  <c r="J14" i="166"/>
  <c r="I14" i="166"/>
  <c r="K13" i="166"/>
  <c r="L13" i="166" s="1"/>
  <c r="J13" i="166"/>
  <c r="I13" i="166"/>
  <c r="K12" i="166"/>
  <c r="L12" i="166" s="1"/>
  <c r="J12" i="166"/>
  <c r="I12" i="166"/>
  <c r="K11" i="166"/>
  <c r="L11" i="166" s="1"/>
  <c r="J11" i="166"/>
  <c r="I11" i="166"/>
  <c r="K10" i="166"/>
  <c r="L10" i="166" s="1"/>
  <c r="J10" i="166"/>
  <c r="I10" i="166"/>
  <c r="K7" i="166"/>
  <c r="L7" i="166" s="1"/>
  <c r="J7" i="166"/>
  <c r="I7" i="166"/>
  <c r="K5" i="166"/>
  <c r="L5" i="166" s="1"/>
  <c r="J5" i="166"/>
  <c r="I5" i="166"/>
  <c r="K18" i="165"/>
  <c r="L18" i="165" s="1"/>
  <c r="J18" i="165"/>
  <c r="I18" i="165"/>
  <c r="K15" i="165"/>
  <c r="L15" i="165" s="1"/>
  <c r="J15" i="165"/>
  <c r="I15" i="165"/>
  <c r="K14" i="165"/>
  <c r="L14" i="165" s="1"/>
  <c r="J14" i="165"/>
  <c r="I14" i="165"/>
  <c r="K13" i="165"/>
  <c r="L13" i="165" s="1"/>
  <c r="J13" i="165"/>
  <c r="I13" i="165"/>
  <c r="K12" i="165"/>
  <c r="L12" i="165" s="1"/>
  <c r="J12" i="165"/>
  <c r="I12" i="165"/>
  <c r="K11" i="165"/>
  <c r="L11" i="165" s="1"/>
  <c r="J11" i="165"/>
  <c r="I11" i="165"/>
  <c r="K10" i="165"/>
  <c r="L10" i="165" s="1"/>
  <c r="J10" i="165"/>
  <c r="I10" i="165"/>
  <c r="K7" i="165"/>
  <c r="L7" i="165" s="1"/>
  <c r="J7" i="165"/>
  <c r="I7" i="165"/>
  <c r="K5" i="165"/>
  <c r="L5" i="165" s="1"/>
  <c r="J5" i="165"/>
  <c r="I5" i="165"/>
  <c r="K18" i="164"/>
  <c r="L18" i="164" s="1"/>
  <c r="J18" i="164"/>
  <c r="I18" i="164"/>
  <c r="K15" i="164"/>
  <c r="L15" i="164" s="1"/>
  <c r="J15" i="164"/>
  <c r="I15" i="164"/>
  <c r="K14" i="164"/>
  <c r="L14" i="164" s="1"/>
  <c r="J14" i="164"/>
  <c r="I14" i="164"/>
  <c r="K13" i="164"/>
  <c r="L13" i="164" s="1"/>
  <c r="J13" i="164"/>
  <c r="I13" i="164"/>
  <c r="K12" i="164"/>
  <c r="L12" i="164" s="1"/>
  <c r="J12" i="164"/>
  <c r="I12" i="164"/>
  <c r="K11" i="164"/>
  <c r="L11" i="164" s="1"/>
  <c r="J11" i="164"/>
  <c r="I11" i="164"/>
  <c r="K10" i="164"/>
  <c r="L10" i="164" s="1"/>
  <c r="J10" i="164"/>
  <c r="I10" i="164"/>
  <c r="K7" i="164"/>
  <c r="L7" i="164" s="1"/>
  <c r="J7" i="164"/>
  <c r="I7" i="164"/>
  <c r="K5" i="164"/>
  <c r="L5" i="164" s="1"/>
  <c r="J5" i="164"/>
  <c r="I5" i="164"/>
  <c r="K13" i="153"/>
  <c r="L13" i="153" s="1"/>
  <c r="J13" i="153"/>
  <c r="I13" i="153"/>
  <c r="K10" i="153"/>
  <c r="L10" i="153" s="1"/>
  <c r="J10" i="153"/>
  <c r="I10" i="153"/>
  <c r="K7" i="153"/>
  <c r="L7" i="153" s="1"/>
  <c r="J7" i="153"/>
  <c r="I7" i="153"/>
  <c r="K5" i="153"/>
  <c r="L5" i="153" s="1"/>
  <c r="J5" i="153"/>
  <c r="I5" i="153"/>
  <c r="K13" i="152"/>
  <c r="L13" i="152" s="1"/>
  <c r="J13" i="152"/>
  <c r="I13" i="152"/>
  <c r="K10" i="152"/>
  <c r="L10" i="152" s="1"/>
  <c r="J10" i="152"/>
  <c r="I10" i="152"/>
  <c r="K7" i="152"/>
  <c r="L7" i="152" s="1"/>
  <c r="J7" i="152"/>
  <c r="I7" i="152"/>
  <c r="K5" i="152"/>
  <c r="L5" i="152" s="1"/>
  <c r="J5" i="152"/>
  <c r="I5" i="152"/>
  <c r="K13" i="151"/>
  <c r="L13" i="151" s="1"/>
  <c r="J13" i="151"/>
  <c r="I13" i="151"/>
  <c r="K10" i="151"/>
  <c r="L10" i="151" s="1"/>
  <c r="J10" i="151"/>
  <c r="I10" i="151"/>
  <c r="K7" i="151"/>
  <c r="L7" i="151" s="1"/>
  <c r="J7" i="151"/>
  <c r="I7" i="151"/>
  <c r="K5" i="151"/>
  <c r="L5" i="151" s="1"/>
  <c r="J5" i="151"/>
  <c r="I5" i="151"/>
  <c r="K13" i="150"/>
  <c r="L13" i="150" s="1"/>
  <c r="J13" i="150"/>
  <c r="I13" i="150"/>
  <c r="K10" i="150"/>
  <c r="L10" i="150" s="1"/>
  <c r="J10" i="150"/>
  <c r="I10" i="150"/>
  <c r="K7" i="150"/>
  <c r="L7" i="150" s="1"/>
  <c r="J7" i="150"/>
  <c r="I7" i="150"/>
  <c r="K5" i="150"/>
  <c r="L5" i="150" s="1"/>
  <c r="J5" i="150"/>
  <c r="I5" i="150"/>
  <c r="K13" i="149"/>
  <c r="L13" i="149" s="1"/>
  <c r="J13" i="149"/>
  <c r="I13" i="149"/>
  <c r="K10" i="149"/>
  <c r="L10" i="149" s="1"/>
  <c r="J10" i="149"/>
  <c r="I10" i="149"/>
  <c r="K7" i="149"/>
  <c r="L7" i="149" s="1"/>
  <c r="J7" i="149"/>
  <c r="I7" i="149"/>
  <c r="K5" i="149"/>
  <c r="L5" i="149" s="1"/>
  <c r="J5" i="149"/>
  <c r="I5" i="149"/>
  <c r="K13" i="148"/>
  <c r="L13" i="148" s="1"/>
  <c r="J13" i="148"/>
  <c r="I13" i="148"/>
  <c r="K10" i="148"/>
  <c r="L10" i="148" s="1"/>
  <c r="J10" i="148"/>
  <c r="I10" i="148"/>
  <c r="K7" i="148"/>
  <c r="L7" i="148" s="1"/>
  <c r="J7" i="148"/>
  <c r="I7" i="148"/>
  <c r="K5" i="148"/>
  <c r="L5" i="148" s="1"/>
  <c r="J5" i="148"/>
  <c r="I5" i="148"/>
  <c r="K13" i="147"/>
  <c r="L13" i="147" s="1"/>
  <c r="J13" i="147"/>
  <c r="I13" i="147"/>
  <c r="K10" i="147"/>
  <c r="L10" i="147" s="1"/>
  <c r="J10" i="147"/>
  <c r="I10" i="147"/>
  <c r="K7" i="147"/>
  <c r="L7" i="147" s="1"/>
  <c r="J7" i="147"/>
  <c r="I7" i="147"/>
  <c r="K5" i="147"/>
  <c r="L5" i="147" s="1"/>
  <c r="J5" i="147"/>
  <c r="I5" i="147"/>
  <c r="K13" i="144"/>
  <c r="L13" i="144" s="1"/>
  <c r="J13" i="144"/>
  <c r="I13" i="144"/>
  <c r="K10" i="144"/>
  <c r="L10" i="144" s="1"/>
  <c r="J10" i="144"/>
  <c r="I10" i="144"/>
  <c r="K7" i="144"/>
  <c r="L7" i="144" s="1"/>
  <c r="J7" i="144"/>
  <c r="I7" i="144"/>
  <c r="K5" i="144"/>
  <c r="L5" i="144" s="1"/>
  <c r="J5" i="144"/>
  <c r="I5" i="144"/>
  <c r="K13" i="143"/>
  <c r="L13" i="143" s="1"/>
  <c r="J13" i="143"/>
  <c r="I13" i="143"/>
  <c r="K10" i="143"/>
  <c r="L10" i="143" s="1"/>
  <c r="J10" i="143"/>
  <c r="I10" i="143"/>
  <c r="K7" i="143"/>
  <c r="L7" i="143" s="1"/>
  <c r="J7" i="143"/>
  <c r="I7" i="143"/>
  <c r="K5" i="143"/>
  <c r="L5" i="143" s="1"/>
  <c r="J5" i="143"/>
  <c r="I5" i="143"/>
  <c r="K19" i="132"/>
  <c r="L19" i="132" s="1"/>
  <c r="J19" i="132"/>
  <c r="I19" i="132"/>
  <c r="K18" i="132"/>
  <c r="L18" i="132" s="1"/>
  <c r="J18" i="132"/>
  <c r="I18" i="132"/>
  <c r="K15" i="132"/>
  <c r="L15" i="132" s="1"/>
  <c r="J15" i="132"/>
  <c r="I15" i="132"/>
  <c r="K14" i="132"/>
  <c r="L14" i="132" s="1"/>
  <c r="J14" i="132"/>
  <c r="I14" i="132"/>
  <c r="K11" i="132"/>
  <c r="L11" i="132" s="1"/>
  <c r="J11" i="132"/>
  <c r="I11" i="132"/>
  <c r="K10" i="132"/>
  <c r="L10" i="132" s="1"/>
  <c r="J10" i="132"/>
  <c r="I10" i="132"/>
  <c r="K7" i="132"/>
  <c r="L7" i="132" s="1"/>
  <c r="J7" i="132"/>
  <c r="I7" i="132"/>
  <c r="K5" i="132"/>
  <c r="L5" i="132" s="1"/>
  <c r="J5" i="132"/>
  <c r="I5" i="132"/>
  <c r="K19" i="131"/>
  <c r="L19" i="131" s="1"/>
  <c r="J19" i="131"/>
  <c r="I19" i="131"/>
  <c r="K18" i="131"/>
  <c r="L18" i="131" s="1"/>
  <c r="J18" i="131"/>
  <c r="I18" i="131"/>
  <c r="K15" i="131"/>
  <c r="L15" i="131" s="1"/>
  <c r="J15" i="131"/>
  <c r="I15" i="131"/>
  <c r="K14" i="131"/>
  <c r="L14" i="131" s="1"/>
  <c r="J14" i="131"/>
  <c r="I14" i="131"/>
  <c r="K11" i="131"/>
  <c r="L11" i="131" s="1"/>
  <c r="J11" i="131"/>
  <c r="I11" i="131"/>
  <c r="K10" i="131"/>
  <c r="L10" i="131" s="1"/>
  <c r="J10" i="131"/>
  <c r="I10" i="131"/>
  <c r="K7" i="131"/>
  <c r="L7" i="131" s="1"/>
  <c r="J7" i="131"/>
  <c r="I7" i="131"/>
  <c r="K5" i="131"/>
  <c r="L5" i="131" s="1"/>
  <c r="J5" i="131"/>
  <c r="I5" i="131"/>
  <c r="K19" i="130"/>
  <c r="L19" i="130" s="1"/>
  <c r="J19" i="130"/>
  <c r="I19" i="130"/>
  <c r="K18" i="130"/>
  <c r="L18" i="130" s="1"/>
  <c r="J18" i="130"/>
  <c r="I18" i="130"/>
  <c r="K15" i="130"/>
  <c r="L15" i="130" s="1"/>
  <c r="J15" i="130"/>
  <c r="I15" i="130"/>
  <c r="K14" i="130"/>
  <c r="L14" i="130" s="1"/>
  <c r="J14" i="130"/>
  <c r="I14" i="130"/>
  <c r="K11" i="130"/>
  <c r="L11" i="130" s="1"/>
  <c r="J11" i="130"/>
  <c r="I11" i="130"/>
  <c r="K10" i="130"/>
  <c r="L10" i="130" s="1"/>
  <c r="J10" i="130"/>
  <c r="I10" i="130"/>
  <c r="K7" i="130"/>
  <c r="L7" i="130" s="1"/>
  <c r="J7" i="130"/>
  <c r="I7" i="130"/>
  <c r="K5" i="130"/>
  <c r="L5" i="130" s="1"/>
  <c r="J5" i="130"/>
  <c r="I5" i="130"/>
  <c r="K19" i="129"/>
  <c r="L19" i="129" s="1"/>
  <c r="J19" i="129"/>
  <c r="I19" i="129"/>
  <c r="K18" i="129"/>
  <c r="L18" i="129" s="1"/>
  <c r="J18" i="129"/>
  <c r="I18" i="129"/>
  <c r="K15" i="129"/>
  <c r="L15" i="129" s="1"/>
  <c r="J15" i="129"/>
  <c r="I15" i="129"/>
  <c r="K14" i="129"/>
  <c r="L14" i="129" s="1"/>
  <c r="J14" i="129"/>
  <c r="I14" i="129"/>
  <c r="K11" i="129"/>
  <c r="L11" i="129" s="1"/>
  <c r="J11" i="129"/>
  <c r="I11" i="129"/>
  <c r="K10" i="129"/>
  <c r="L10" i="129" s="1"/>
  <c r="J10" i="129"/>
  <c r="I10" i="129"/>
  <c r="K7" i="129"/>
  <c r="L7" i="129" s="1"/>
  <c r="J7" i="129"/>
  <c r="I7" i="129"/>
  <c r="K5" i="129"/>
  <c r="L5" i="129" s="1"/>
  <c r="J5" i="129"/>
  <c r="I5" i="129"/>
  <c r="K19" i="128"/>
  <c r="L19" i="128" s="1"/>
  <c r="J19" i="128"/>
  <c r="I19" i="128"/>
  <c r="K18" i="128"/>
  <c r="L18" i="128" s="1"/>
  <c r="J18" i="128"/>
  <c r="I18" i="128"/>
  <c r="K15" i="128"/>
  <c r="L15" i="128" s="1"/>
  <c r="J15" i="128"/>
  <c r="I15" i="128"/>
  <c r="K14" i="128"/>
  <c r="L14" i="128" s="1"/>
  <c r="J14" i="128"/>
  <c r="I14" i="128"/>
  <c r="K11" i="128"/>
  <c r="L11" i="128" s="1"/>
  <c r="J11" i="128"/>
  <c r="I11" i="128"/>
  <c r="K10" i="128"/>
  <c r="L10" i="128" s="1"/>
  <c r="J10" i="128"/>
  <c r="I10" i="128"/>
  <c r="K7" i="128"/>
  <c r="L7" i="128" s="1"/>
  <c r="J7" i="128"/>
  <c r="I7" i="128"/>
  <c r="K5" i="128"/>
  <c r="L5" i="128" s="1"/>
  <c r="J5" i="128"/>
  <c r="I5" i="128"/>
  <c r="K19" i="127"/>
  <c r="L19" i="127" s="1"/>
  <c r="J19" i="127"/>
  <c r="I19" i="127"/>
  <c r="K18" i="127"/>
  <c r="L18" i="127" s="1"/>
  <c r="J18" i="127"/>
  <c r="I18" i="127"/>
  <c r="K15" i="127"/>
  <c r="L15" i="127" s="1"/>
  <c r="J15" i="127"/>
  <c r="I15" i="127"/>
  <c r="K14" i="127"/>
  <c r="L14" i="127" s="1"/>
  <c r="J14" i="127"/>
  <c r="I14" i="127"/>
  <c r="K11" i="127"/>
  <c r="L11" i="127" s="1"/>
  <c r="J11" i="127"/>
  <c r="I11" i="127"/>
  <c r="K10" i="127"/>
  <c r="L10" i="127" s="1"/>
  <c r="J10" i="127"/>
  <c r="I10" i="127"/>
  <c r="K7" i="127"/>
  <c r="L7" i="127" s="1"/>
  <c r="J7" i="127"/>
  <c r="I7" i="127"/>
  <c r="K5" i="127"/>
  <c r="L5" i="127" s="1"/>
  <c r="J5" i="127"/>
  <c r="I5" i="127"/>
  <c r="K22" i="125"/>
  <c r="L22" i="125" s="1"/>
  <c r="J22" i="125"/>
  <c r="I22" i="125"/>
  <c r="K19" i="125"/>
  <c r="L19" i="125" s="1"/>
  <c r="J19" i="125"/>
  <c r="I19" i="125"/>
  <c r="K18" i="125"/>
  <c r="L18" i="125" s="1"/>
  <c r="J18" i="125"/>
  <c r="I18" i="125"/>
  <c r="K17" i="125"/>
  <c r="L17" i="125" s="1"/>
  <c r="J17" i="125"/>
  <c r="I17" i="125"/>
  <c r="K14" i="125"/>
  <c r="L14" i="125" s="1"/>
  <c r="J14" i="125"/>
  <c r="I14" i="125"/>
  <c r="K11" i="125"/>
  <c r="L11" i="125" s="1"/>
  <c r="J11" i="125"/>
  <c r="I11" i="125"/>
  <c r="K10" i="125"/>
  <c r="L10" i="125" s="1"/>
  <c r="J10" i="125"/>
  <c r="I10" i="125"/>
  <c r="K7" i="125"/>
  <c r="L7" i="125" s="1"/>
  <c r="J7" i="125"/>
  <c r="I7" i="125"/>
  <c r="K5" i="125"/>
  <c r="L5" i="125" s="1"/>
  <c r="J5" i="125"/>
  <c r="I5" i="125"/>
  <c r="K22" i="124"/>
  <c r="L22" i="124" s="1"/>
  <c r="J22" i="124"/>
  <c r="I22" i="124"/>
  <c r="K19" i="124"/>
  <c r="L19" i="124" s="1"/>
  <c r="J19" i="124"/>
  <c r="I19" i="124"/>
  <c r="K18" i="124"/>
  <c r="L18" i="124" s="1"/>
  <c r="J18" i="124"/>
  <c r="I18" i="124"/>
  <c r="K17" i="124"/>
  <c r="L17" i="124" s="1"/>
  <c r="J17" i="124"/>
  <c r="I17" i="124"/>
  <c r="K14" i="124"/>
  <c r="L14" i="124" s="1"/>
  <c r="J14" i="124"/>
  <c r="I14" i="124"/>
  <c r="K11" i="124"/>
  <c r="L11" i="124" s="1"/>
  <c r="J11" i="124"/>
  <c r="I11" i="124"/>
  <c r="K10" i="124"/>
  <c r="L10" i="124" s="1"/>
  <c r="J10" i="124"/>
  <c r="I10" i="124"/>
  <c r="K7" i="124"/>
  <c r="L7" i="124" s="1"/>
  <c r="J7" i="124"/>
  <c r="I7" i="124"/>
  <c r="K5" i="124"/>
  <c r="L5" i="124" s="1"/>
  <c r="J5" i="124"/>
  <c r="I5" i="124"/>
  <c r="K22" i="123"/>
  <c r="L22" i="123" s="1"/>
  <c r="J22" i="123"/>
  <c r="I22" i="123"/>
  <c r="K19" i="123"/>
  <c r="L19" i="123" s="1"/>
  <c r="J19" i="123"/>
  <c r="I19" i="123"/>
  <c r="K18" i="123"/>
  <c r="L18" i="123" s="1"/>
  <c r="J18" i="123"/>
  <c r="I18" i="123"/>
  <c r="K17" i="123"/>
  <c r="L17" i="123" s="1"/>
  <c r="J17" i="123"/>
  <c r="I17" i="123"/>
  <c r="K14" i="123"/>
  <c r="L14" i="123" s="1"/>
  <c r="J14" i="123"/>
  <c r="I14" i="123"/>
  <c r="K11" i="123"/>
  <c r="L11" i="123" s="1"/>
  <c r="J11" i="123"/>
  <c r="I11" i="123"/>
  <c r="K10" i="123"/>
  <c r="L10" i="123" s="1"/>
  <c r="J10" i="123"/>
  <c r="I10" i="123"/>
  <c r="K7" i="123"/>
  <c r="L7" i="123" s="1"/>
  <c r="J7" i="123"/>
  <c r="I7" i="123"/>
  <c r="K5" i="123"/>
  <c r="L5" i="123" s="1"/>
  <c r="J5" i="123"/>
  <c r="I5" i="123"/>
  <c r="K22" i="122"/>
  <c r="L22" i="122" s="1"/>
  <c r="J22" i="122"/>
  <c r="I22" i="122"/>
  <c r="K19" i="122"/>
  <c r="L19" i="122" s="1"/>
  <c r="J19" i="122"/>
  <c r="I19" i="122"/>
  <c r="K18" i="122"/>
  <c r="L18" i="122" s="1"/>
  <c r="J18" i="122"/>
  <c r="I18" i="122"/>
  <c r="K17" i="122"/>
  <c r="L17" i="122" s="1"/>
  <c r="J17" i="122"/>
  <c r="I17" i="122"/>
  <c r="K14" i="122"/>
  <c r="L14" i="122" s="1"/>
  <c r="J14" i="122"/>
  <c r="I14" i="122"/>
  <c r="K11" i="122"/>
  <c r="L11" i="122" s="1"/>
  <c r="J11" i="122"/>
  <c r="I11" i="122"/>
  <c r="K10" i="122"/>
  <c r="L10" i="122" s="1"/>
  <c r="J10" i="122"/>
  <c r="I10" i="122"/>
  <c r="K7" i="122"/>
  <c r="L7" i="122" s="1"/>
  <c r="J7" i="122"/>
  <c r="I7" i="122"/>
  <c r="K5" i="122"/>
  <c r="L5" i="122" s="1"/>
  <c r="J5" i="122"/>
  <c r="I5" i="122"/>
  <c r="K22" i="121"/>
  <c r="L22" i="121" s="1"/>
  <c r="J22" i="121"/>
  <c r="I22" i="121"/>
  <c r="K19" i="121"/>
  <c r="L19" i="121" s="1"/>
  <c r="J19" i="121"/>
  <c r="I19" i="121"/>
  <c r="K18" i="121"/>
  <c r="L18" i="121" s="1"/>
  <c r="J18" i="121"/>
  <c r="I18" i="121"/>
  <c r="K17" i="121"/>
  <c r="L17" i="121" s="1"/>
  <c r="J17" i="121"/>
  <c r="I17" i="121"/>
  <c r="K14" i="121"/>
  <c r="L14" i="121" s="1"/>
  <c r="J14" i="121"/>
  <c r="I14" i="121"/>
  <c r="K11" i="121"/>
  <c r="L11" i="121" s="1"/>
  <c r="J11" i="121"/>
  <c r="I11" i="121"/>
  <c r="K10" i="121"/>
  <c r="L10" i="121" s="1"/>
  <c r="J10" i="121"/>
  <c r="I10" i="121"/>
  <c r="K7" i="121"/>
  <c r="L7" i="121" s="1"/>
  <c r="J7" i="121"/>
  <c r="I7" i="121"/>
  <c r="K5" i="121"/>
  <c r="L5" i="121" s="1"/>
  <c r="J5" i="121"/>
  <c r="I5" i="121"/>
  <c r="K22" i="120"/>
  <c r="L22" i="120" s="1"/>
  <c r="J22" i="120"/>
  <c r="I22" i="120"/>
  <c r="K19" i="120"/>
  <c r="L19" i="120" s="1"/>
  <c r="J19" i="120"/>
  <c r="I19" i="120"/>
  <c r="K18" i="120"/>
  <c r="L18" i="120" s="1"/>
  <c r="J18" i="120"/>
  <c r="I18" i="120"/>
  <c r="K17" i="120"/>
  <c r="L17" i="120" s="1"/>
  <c r="J17" i="120"/>
  <c r="I17" i="120"/>
  <c r="K14" i="120"/>
  <c r="L14" i="120" s="1"/>
  <c r="J14" i="120"/>
  <c r="I14" i="120"/>
  <c r="K11" i="120"/>
  <c r="L11" i="120" s="1"/>
  <c r="J11" i="120"/>
  <c r="I11" i="120"/>
  <c r="K10" i="120"/>
  <c r="L10" i="120" s="1"/>
  <c r="J10" i="120"/>
  <c r="I10" i="120"/>
  <c r="K7" i="120"/>
  <c r="L7" i="120" s="1"/>
  <c r="J7" i="120"/>
  <c r="I7" i="120"/>
  <c r="K5" i="120"/>
  <c r="L5" i="120" s="1"/>
  <c r="J5" i="120"/>
  <c r="I5" i="120"/>
  <c r="K22" i="119"/>
  <c r="L22" i="119" s="1"/>
  <c r="J22" i="119"/>
  <c r="I22" i="119"/>
  <c r="K19" i="119"/>
  <c r="L19" i="119" s="1"/>
  <c r="J19" i="119"/>
  <c r="I19" i="119"/>
  <c r="K18" i="119"/>
  <c r="L18" i="119" s="1"/>
  <c r="J18" i="119"/>
  <c r="I18" i="119"/>
  <c r="K17" i="119"/>
  <c r="L17" i="119" s="1"/>
  <c r="J17" i="119"/>
  <c r="I17" i="119"/>
  <c r="K14" i="119"/>
  <c r="L14" i="119" s="1"/>
  <c r="J14" i="119"/>
  <c r="I14" i="119"/>
  <c r="K11" i="119"/>
  <c r="L11" i="119" s="1"/>
  <c r="J11" i="119"/>
  <c r="I11" i="119"/>
  <c r="K10" i="119"/>
  <c r="L10" i="119" s="1"/>
  <c r="J10" i="119"/>
  <c r="I10" i="119"/>
  <c r="K7" i="119"/>
  <c r="L7" i="119" s="1"/>
  <c r="J7" i="119"/>
  <c r="I7" i="119"/>
  <c r="K5" i="119"/>
  <c r="L5" i="119" s="1"/>
  <c r="J5" i="119"/>
  <c r="I5" i="119"/>
  <c r="K22" i="118"/>
  <c r="L22" i="118" s="1"/>
  <c r="J22" i="118"/>
  <c r="I22" i="118"/>
  <c r="K19" i="118"/>
  <c r="L19" i="118" s="1"/>
  <c r="J19" i="118"/>
  <c r="I19" i="118"/>
  <c r="K18" i="118"/>
  <c r="L18" i="118" s="1"/>
  <c r="J18" i="118"/>
  <c r="I18" i="118"/>
  <c r="K17" i="118"/>
  <c r="L17" i="118" s="1"/>
  <c r="J17" i="118"/>
  <c r="I17" i="118"/>
  <c r="K14" i="118"/>
  <c r="L14" i="118" s="1"/>
  <c r="J14" i="118"/>
  <c r="I14" i="118"/>
  <c r="K11" i="118"/>
  <c r="L11" i="118" s="1"/>
  <c r="J11" i="118"/>
  <c r="I11" i="118"/>
  <c r="K10" i="118"/>
  <c r="L10" i="118" s="1"/>
  <c r="J10" i="118"/>
  <c r="I10" i="118"/>
  <c r="K7" i="118"/>
  <c r="L7" i="118" s="1"/>
  <c r="J7" i="118"/>
  <c r="I7" i="118"/>
  <c r="K5" i="118"/>
  <c r="L5" i="118" s="1"/>
  <c r="J5" i="118"/>
  <c r="I5" i="118"/>
  <c r="K22" i="117"/>
  <c r="L22" i="117" s="1"/>
  <c r="J22" i="117"/>
  <c r="I22" i="117"/>
  <c r="K19" i="117"/>
  <c r="L19" i="117" s="1"/>
  <c r="J19" i="117"/>
  <c r="I19" i="117"/>
  <c r="K18" i="117"/>
  <c r="L18" i="117" s="1"/>
  <c r="J18" i="117"/>
  <c r="I18" i="117"/>
  <c r="K17" i="117"/>
  <c r="L17" i="117" s="1"/>
  <c r="J17" i="117"/>
  <c r="I17" i="117"/>
  <c r="K14" i="117"/>
  <c r="L14" i="117" s="1"/>
  <c r="J14" i="117"/>
  <c r="I14" i="117"/>
  <c r="K11" i="117"/>
  <c r="L11" i="117" s="1"/>
  <c r="J11" i="117"/>
  <c r="I11" i="117"/>
  <c r="K10" i="117"/>
  <c r="L10" i="117" s="1"/>
  <c r="J10" i="117"/>
  <c r="I10" i="117"/>
  <c r="K7" i="117"/>
  <c r="L7" i="117" s="1"/>
  <c r="J7" i="117"/>
  <c r="I7" i="117"/>
  <c r="K5" i="117"/>
  <c r="L5" i="117" s="1"/>
  <c r="J5" i="117"/>
  <c r="I5" i="117"/>
  <c r="K22" i="116"/>
  <c r="L22" i="116" s="1"/>
  <c r="J22" i="116"/>
  <c r="I22" i="116"/>
  <c r="K19" i="116"/>
  <c r="L19" i="116" s="1"/>
  <c r="J19" i="116"/>
  <c r="I19" i="116"/>
  <c r="K18" i="116"/>
  <c r="L18" i="116" s="1"/>
  <c r="J18" i="116"/>
  <c r="I18" i="116"/>
  <c r="K17" i="116"/>
  <c r="L17" i="116" s="1"/>
  <c r="J17" i="116"/>
  <c r="I17" i="116"/>
  <c r="K14" i="116"/>
  <c r="L14" i="116" s="1"/>
  <c r="J14" i="116"/>
  <c r="I14" i="116"/>
  <c r="K11" i="116"/>
  <c r="L11" i="116" s="1"/>
  <c r="J11" i="116"/>
  <c r="I11" i="116"/>
  <c r="K10" i="116"/>
  <c r="L10" i="116" s="1"/>
  <c r="J10" i="116"/>
  <c r="I10" i="116"/>
  <c r="K7" i="116"/>
  <c r="L7" i="116" s="1"/>
  <c r="J7" i="116"/>
  <c r="I7" i="116"/>
  <c r="K5" i="116"/>
  <c r="L5" i="116" s="1"/>
  <c r="J5" i="116"/>
  <c r="I5" i="116"/>
  <c r="K22" i="115"/>
  <c r="L22" i="115" s="1"/>
  <c r="J22" i="115"/>
  <c r="I22" i="115"/>
  <c r="K19" i="115"/>
  <c r="L19" i="115" s="1"/>
  <c r="J19" i="115"/>
  <c r="I19" i="115"/>
  <c r="K18" i="115"/>
  <c r="L18" i="115" s="1"/>
  <c r="J18" i="115"/>
  <c r="I18" i="115"/>
  <c r="K17" i="115"/>
  <c r="L17" i="115" s="1"/>
  <c r="J17" i="115"/>
  <c r="I17" i="115"/>
  <c r="K14" i="115"/>
  <c r="L14" i="115" s="1"/>
  <c r="J14" i="115"/>
  <c r="I14" i="115"/>
  <c r="K11" i="115"/>
  <c r="L11" i="115" s="1"/>
  <c r="J11" i="115"/>
  <c r="I11" i="115"/>
  <c r="K10" i="115"/>
  <c r="L10" i="115" s="1"/>
  <c r="J10" i="115"/>
  <c r="I10" i="115"/>
  <c r="K7" i="115"/>
  <c r="L7" i="115" s="1"/>
  <c r="J7" i="115"/>
  <c r="I7" i="115"/>
  <c r="K5" i="115"/>
  <c r="L5" i="115" s="1"/>
  <c r="J5" i="115"/>
  <c r="I5" i="115"/>
  <c r="K22" i="114"/>
  <c r="L22" i="114" s="1"/>
  <c r="J22" i="114"/>
  <c r="I22" i="114"/>
  <c r="K19" i="114"/>
  <c r="L19" i="114" s="1"/>
  <c r="J19" i="114"/>
  <c r="I19" i="114"/>
  <c r="K18" i="114"/>
  <c r="L18" i="114" s="1"/>
  <c r="J18" i="114"/>
  <c r="I18" i="114"/>
  <c r="K17" i="114"/>
  <c r="L17" i="114" s="1"/>
  <c r="J17" i="114"/>
  <c r="I17" i="114"/>
  <c r="K14" i="114"/>
  <c r="L14" i="114" s="1"/>
  <c r="J14" i="114"/>
  <c r="I14" i="114"/>
  <c r="K11" i="114"/>
  <c r="L11" i="114" s="1"/>
  <c r="J11" i="114"/>
  <c r="I11" i="114"/>
  <c r="K10" i="114"/>
  <c r="L10" i="114" s="1"/>
  <c r="J10" i="114"/>
  <c r="I10" i="114"/>
  <c r="K7" i="114"/>
  <c r="L7" i="114" s="1"/>
  <c r="J7" i="114"/>
  <c r="I7" i="114"/>
  <c r="K5" i="114"/>
  <c r="L5" i="114" s="1"/>
  <c r="J5" i="114"/>
  <c r="I5" i="114"/>
  <c r="K22" i="113"/>
  <c r="L22" i="113" s="1"/>
  <c r="J22" i="113"/>
  <c r="I22" i="113"/>
  <c r="K19" i="113"/>
  <c r="L19" i="113" s="1"/>
  <c r="J19" i="113"/>
  <c r="I19" i="113"/>
  <c r="K18" i="113"/>
  <c r="L18" i="113" s="1"/>
  <c r="J18" i="113"/>
  <c r="I18" i="113"/>
  <c r="K17" i="113"/>
  <c r="L17" i="113" s="1"/>
  <c r="J17" i="113"/>
  <c r="I17" i="113"/>
  <c r="K14" i="113"/>
  <c r="L14" i="113" s="1"/>
  <c r="J14" i="113"/>
  <c r="I14" i="113"/>
  <c r="K11" i="113"/>
  <c r="L11" i="113" s="1"/>
  <c r="J11" i="113"/>
  <c r="I11" i="113"/>
  <c r="K10" i="113"/>
  <c r="L10" i="113" s="1"/>
  <c r="J10" i="113"/>
  <c r="I10" i="113"/>
  <c r="K7" i="113"/>
  <c r="L7" i="113" s="1"/>
  <c r="J7" i="113"/>
  <c r="I7" i="113"/>
  <c r="K5" i="113"/>
  <c r="L5" i="113" s="1"/>
  <c r="J5" i="113"/>
  <c r="I5" i="113"/>
  <c r="K22" i="112"/>
  <c r="L22" i="112" s="1"/>
  <c r="J22" i="112"/>
  <c r="I22" i="112"/>
  <c r="K19" i="112"/>
  <c r="L19" i="112" s="1"/>
  <c r="J19" i="112"/>
  <c r="I19" i="112"/>
  <c r="K18" i="112"/>
  <c r="L18" i="112" s="1"/>
  <c r="J18" i="112"/>
  <c r="I18" i="112"/>
  <c r="K17" i="112"/>
  <c r="L17" i="112" s="1"/>
  <c r="J17" i="112"/>
  <c r="I17" i="112"/>
  <c r="K14" i="112"/>
  <c r="L14" i="112" s="1"/>
  <c r="J14" i="112"/>
  <c r="I14" i="112"/>
  <c r="K11" i="112"/>
  <c r="L11" i="112" s="1"/>
  <c r="J11" i="112"/>
  <c r="I11" i="112"/>
  <c r="K10" i="112"/>
  <c r="L10" i="112" s="1"/>
  <c r="J10" i="112"/>
  <c r="I10" i="112"/>
  <c r="K7" i="112"/>
  <c r="L7" i="112" s="1"/>
  <c r="J7" i="112"/>
  <c r="I7" i="112"/>
  <c r="K5" i="112"/>
  <c r="L5" i="112" s="1"/>
  <c r="J5" i="112"/>
  <c r="I5" i="112"/>
  <c r="K24" i="109"/>
  <c r="L24" i="109" s="1"/>
  <c r="J24" i="109"/>
  <c r="I24" i="109"/>
  <c r="K23" i="109"/>
  <c r="L23" i="109" s="1"/>
  <c r="J23" i="109"/>
  <c r="I23" i="109"/>
  <c r="K20" i="109"/>
  <c r="L20" i="109" s="1"/>
  <c r="J20" i="109"/>
  <c r="I20" i="109"/>
  <c r="K19" i="109"/>
  <c r="L19" i="109" s="1"/>
  <c r="J19" i="109"/>
  <c r="I19" i="109"/>
  <c r="K16" i="109"/>
  <c r="L16" i="109" s="1"/>
  <c r="J16" i="109"/>
  <c r="I16" i="109"/>
  <c r="K15" i="109"/>
  <c r="L15" i="109" s="1"/>
  <c r="J15" i="109"/>
  <c r="I15" i="109"/>
  <c r="K14" i="109"/>
  <c r="L14" i="109" s="1"/>
  <c r="J14" i="109"/>
  <c r="I14" i="109"/>
  <c r="K13" i="109"/>
  <c r="L13" i="109" s="1"/>
  <c r="J13" i="109"/>
  <c r="I13" i="109"/>
  <c r="K12" i="109"/>
  <c r="L12" i="109" s="1"/>
  <c r="J12" i="109"/>
  <c r="I12" i="109"/>
  <c r="K11" i="109"/>
  <c r="L11" i="109" s="1"/>
  <c r="J11" i="109"/>
  <c r="I11" i="109"/>
  <c r="K10" i="109"/>
  <c r="L10" i="109" s="1"/>
  <c r="J10" i="109"/>
  <c r="I10" i="109"/>
  <c r="K7" i="109"/>
  <c r="L7" i="109" s="1"/>
  <c r="J7" i="109"/>
  <c r="I7" i="109"/>
  <c r="K5" i="109"/>
  <c r="L5" i="109" s="1"/>
  <c r="J5" i="109"/>
  <c r="I5" i="109"/>
  <c r="K24" i="108"/>
  <c r="L24" i="108" s="1"/>
  <c r="J24" i="108"/>
  <c r="I24" i="108"/>
  <c r="K23" i="108"/>
  <c r="L23" i="108" s="1"/>
  <c r="J23" i="108"/>
  <c r="I23" i="108"/>
  <c r="K20" i="108"/>
  <c r="L20" i="108" s="1"/>
  <c r="J20" i="108"/>
  <c r="I20" i="108"/>
  <c r="K19" i="108"/>
  <c r="L19" i="108" s="1"/>
  <c r="J19" i="108"/>
  <c r="I19" i="108"/>
  <c r="K16" i="108"/>
  <c r="L16" i="108" s="1"/>
  <c r="J16" i="108"/>
  <c r="I16" i="108"/>
  <c r="K15" i="108"/>
  <c r="L15" i="108" s="1"/>
  <c r="J15" i="108"/>
  <c r="I15" i="108"/>
  <c r="K14" i="108"/>
  <c r="L14" i="108" s="1"/>
  <c r="J14" i="108"/>
  <c r="I14" i="108"/>
  <c r="K13" i="108"/>
  <c r="L13" i="108" s="1"/>
  <c r="J13" i="108"/>
  <c r="I13" i="108"/>
  <c r="K12" i="108"/>
  <c r="L12" i="108" s="1"/>
  <c r="J12" i="108"/>
  <c r="I12" i="108"/>
  <c r="K11" i="108"/>
  <c r="L11" i="108" s="1"/>
  <c r="J11" i="108"/>
  <c r="I11" i="108"/>
  <c r="K10" i="108"/>
  <c r="L10" i="108" s="1"/>
  <c r="J10" i="108"/>
  <c r="I10" i="108"/>
  <c r="K7" i="108"/>
  <c r="L7" i="108" s="1"/>
  <c r="J7" i="108"/>
  <c r="I7" i="108"/>
  <c r="K5" i="108"/>
  <c r="L5" i="108" s="1"/>
  <c r="J5" i="108"/>
  <c r="I5" i="108"/>
  <c r="K17" i="103"/>
  <c r="L17" i="103" s="1"/>
  <c r="J17" i="103"/>
  <c r="I17" i="103"/>
  <c r="K14" i="103"/>
  <c r="L14" i="103" s="1"/>
  <c r="J14" i="103"/>
  <c r="I14" i="103"/>
  <c r="K13" i="103"/>
  <c r="L13" i="103" s="1"/>
  <c r="J13" i="103"/>
  <c r="I13" i="103"/>
  <c r="K12" i="103"/>
  <c r="L12" i="103" s="1"/>
  <c r="J12" i="103"/>
  <c r="I12" i="103"/>
  <c r="K11" i="103"/>
  <c r="L11" i="103" s="1"/>
  <c r="J11" i="103"/>
  <c r="I11" i="103"/>
  <c r="K10" i="103"/>
  <c r="L10" i="103" s="1"/>
  <c r="J10" i="103"/>
  <c r="I10" i="103"/>
  <c r="K7" i="103"/>
  <c r="L7" i="103" s="1"/>
  <c r="J7" i="103"/>
  <c r="I7" i="103"/>
  <c r="K5" i="103"/>
  <c r="L5" i="103" s="1"/>
  <c r="J5" i="103"/>
  <c r="I5" i="103"/>
  <c r="K10" i="102"/>
  <c r="L10" i="102" s="1"/>
  <c r="J10" i="102"/>
  <c r="I10" i="102"/>
  <c r="K7" i="102"/>
  <c r="L7" i="102" s="1"/>
  <c r="J7" i="102"/>
  <c r="I7" i="102"/>
  <c r="K5" i="102"/>
  <c r="L5" i="102" s="1"/>
  <c r="J5" i="102"/>
  <c r="I5" i="102"/>
  <c r="K10" i="101"/>
  <c r="L10" i="101" s="1"/>
  <c r="J10" i="101"/>
  <c r="I10" i="101"/>
  <c r="K7" i="101"/>
  <c r="L7" i="101" s="1"/>
  <c r="J7" i="101"/>
  <c r="I7" i="101"/>
  <c r="K5" i="101"/>
  <c r="L5" i="101" s="1"/>
  <c r="J5" i="101"/>
  <c r="I5" i="101"/>
  <c r="K17" i="100"/>
  <c r="L17" i="100" s="1"/>
  <c r="J17" i="100"/>
  <c r="I17" i="100"/>
  <c r="K14" i="100"/>
  <c r="L14" i="100" s="1"/>
  <c r="J14" i="100"/>
  <c r="I14" i="100"/>
  <c r="K13" i="100"/>
  <c r="L13" i="100" s="1"/>
  <c r="J13" i="100"/>
  <c r="I13" i="100"/>
  <c r="K12" i="100"/>
  <c r="L12" i="100" s="1"/>
  <c r="J12" i="100"/>
  <c r="I12" i="100"/>
  <c r="K11" i="100"/>
  <c r="L11" i="100" s="1"/>
  <c r="J11" i="100"/>
  <c r="I11" i="100"/>
  <c r="K10" i="100"/>
  <c r="L10" i="100" s="1"/>
  <c r="J10" i="100"/>
  <c r="I10" i="100"/>
  <c r="K7" i="100"/>
  <c r="L7" i="100" s="1"/>
  <c r="J7" i="100"/>
  <c r="I7" i="100"/>
  <c r="K5" i="100"/>
  <c r="L5" i="100" s="1"/>
  <c r="J5" i="100"/>
  <c r="I5" i="100"/>
  <c r="K17" i="99"/>
  <c r="L17" i="99" s="1"/>
  <c r="J17" i="99"/>
  <c r="I17" i="99"/>
  <c r="K14" i="99"/>
  <c r="L14" i="99" s="1"/>
  <c r="J14" i="99"/>
  <c r="I14" i="99"/>
  <c r="K13" i="99"/>
  <c r="L13" i="99" s="1"/>
  <c r="J13" i="99"/>
  <c r="I13" i="99"/>
  <c r="K12" i="99"/>
  <c r="L12" i="99" s="1"/>
  <c r="J12" i="99"/>
  <c r="I12" i="99"/>
  <c r="K11" i="99"/>
  <c r="L11" i="99" s="1"/>
  <c r="J11" i="99"/>
  <c r="I11" i="99"/>
  <c r="K10" i="99"/>
  <c r="L10" i="99" s="1"/>
  <c r="J10" i="99"/>
  <c r="I10" i="99"/>
  <c r="K7" i="99"/>
  <c r="L7" i="99" s="1"/>
  <c r="J7" i="99"/>
  <c r="I7" i="99"/>
  <c r="K5" i="99"/>
  <c r="L5" i="99" s="1"/>
  <c r="J5" i="99"/>
  <c r="I5" i="99"/>
  <c r="K17" i="98"/>
  <c r="L17" i="98" s="1"/>
  <c r="J17" i="98"/>
  <c r="I17" i="98"/>
  <c r="K14" i="98"/>
  <c r="L14" i="98" s="1"/>
  <c r="J14" i="98"/>
  <c r="I14" i="98"/>
  <c r="K13" i="98"/>
  <c r="L13" i="98" s="1"/>
  <c r="J13" i="98"/>
  <c r="I13" i="98"/>
  <c r="K12" i="98"/>
  <c r="L12" i="98" s="1"/>
  <c r="J12" i="98"/>
  <c r="I12" i="98"/>
  <c r="K11" i="98"/>
  <c r="L11" i="98" s="1"/>
  <c r="J11" i="98"/>
  <c r="I11" i="98"/>
  <c r="K10" i="98"/>
  <c r="L10" i="98" s="1"/>
  <c r="J10" i="98"/>
  <c r="I10" i="98"/>
  <c r="K7" i="98"/>
  <c r="L7" i="98" s="1"/>
  <c r="J7" i="98"/>
  <c r="I7" i="98"/>
  <c r="K5" i="98"/>
  <c r="L5" i="98" s="1"/>
  <c r="J5" i="98"/>
  <c r="I5" i="98"/>
  <c r="K17" i="97"/>
  <c r="L17" i="97" s="1"/>
  <c r="J17" i="97"/>
  <c r="I17" i="97"/>
  <c r="K14" i="97"/>
  <c r="L14" i="97" s="1"/>
  <c r="J14" i="97"/>
  <c r="I14" i="97"/>
  <c r="K13" i="97"/>
  <c r="L13" i="97" s="1"/>
  <c r="J13" i="97"/>
  <c r="I13" i="97"/>
  <c r="K12" i="97"/>
  <c r="L12" i="97" s="1"/>
  <c r="J12" i="97"/>
  <c r="I12" i="97"/>
  <c r="K11" i="97"/>
  <c r="L11" i="97" s="1"/>
  <c r="J11" i="97"/>
  <c r="I11" i="97"/>
  <c r="K10" i="97"/>
  <c r="L10" i="97" s="1"/>
  <c r="J10" i="97"/>
  <c r="I10" i="97"/>
  <c r="K7" i="97"/>
  <c r="L7" i="97" s="1"/>
  <c r="J7" i="97"/>
  <c r="I7" i="97"/>
  <c r="K5" i="97"/>
  <c r="L5" i="97" s="1"/>
  <c r="J5" i="97"/>
  <c r="I5" i="97"/>
  <c r="K17" i="96"/>
  <c r="L17" i="96" s="1"/>
  <c r="J17" i="96"/>
  <c r="I17" i="96"/>
  <c r="K14" i="96"/>
  <c r="L14" i="96" s="1"/>
  <c r="J14" i="96"/>
  <c r="I14" i="96"/>
  <c r="K13" i="96"/>
  <c r="L13" i="96" s="1"/>
  <c r="J13" i="96"/>
  <c r="I13" i="96"/>
  <c r="K12" i="96"/>
  <c r="L12" i="96" s="1"/>
  <c r="J12" i="96"/>
  <c r="I12" i="96"/>
  <c r="K11" i="96"/>
  <c r="L11" i="96" s="1"/>
  <c r="J11" i="96"/>
  <c r="I11" i="96"/>
  <c r="K10" i="96"/>
  <c r="L10" i="96" s="1"/>
  <c r="J10" i="96"/>
  <c r="I10" i="96"/>
  <c r="K7" i="96"/>
  <c r="L7" i="96" s="1"/>
  <c r="J7" i="96"/>
  <c r="I7" i="96"/>
  <c r="K5" i="96"/>
  <c r="L5" i="96" s="1"/>
  <c r="J5" i="96"/>
  <c r="I5" i="96"/>
  <c r="K17" i="95"/>
  <c r="L17" i="95" s="1"/>
  <c r="J17" i="95"/>
  <c r="I17" i="95"/>
  <c r="K14" i="95"/>
  <c r="L14" i="95" s="1"/>
  <c r="J14" i="95"/>
  <c r="I14" i="95"/>
  <c r="K13" i="95"/>
  <c r="L13" i="95" s="1"/>
  <c r="J13" i="95"/>
  <c r="I13" i="95"/>
  <c r="K12" i="95"/>
  <c r="L12" i="95" s="1"/>
  <c r="J12" i="95"/>
  <c r="I12" i="95"/>
  <c r="K11" i="95"/>
  <c r="L11" i="95" s="1"/>
  <c r="J11" i="95"/>
  <c r="I11" i="95"/>
  <c r="K10" i="95"/>
  <c r="L10" i="95" s="1"/>
  <c r="J10" i="95"/>
  <c r="I10" i="95"/>
  <c r="K7" i="95"/>
  <c r="L7" i="95" s="1"/>
  <c r="J7" i="95"/>
  <c r="I7" i="95"/>
  <c r="K5" i="95"/>
  <c r="L5" i="95" s="1"/>
  <c r="J5" i="95"/>
  <c r="I5" i="95"/>
  <c r="K17" i="93"/>
  <c r="L17" i="93" s="1"/>
  <c r="J17" i="93"/>
  <c r="I17" i="93"/>
  <c r="K14" i="93"/>
  <c r="L14" i="93" s="1"/>
  <c r="J14" i="93"/>
  <c r="I14" i="93"/>
  <c r="K13" i="93"/>
  <c r="L13" i="93" s="1"/>
  <c r="J13" i="93"/>
  <c r="I13" i="93"/>
  <c r="K12" i="93"/>
  <c r="L12" i="93" s="1"/>
  <c r="J12" i="93"/>
  <c r="I12" i="93"/>
  <c r="K11" i="93"/>
  <c r="L11" i="93" s="1"/>
  <c r="J11" i="93"/>
  <c r="I11" i="93"/>
  <c r="K10" i="93"/>
  <c r="L10" i="93" s="1"/>
  <c r="J10" i="93"/>
  <c r="I10" i="93"/>
  <c r="K7" i="93"/>
  <c r="L7" i="93" s="1"/>
  <c r="J7" i="93"/>
  <c r="I7" i="93"/>
  <c r="K5" i="93"/>
  <c r="L5" i="93" s="1"/>
  <c r="J5" i="93"/>
  <c r="I5" i="93"/>
  <c r="K17" i="92"/>
  <c r="L17" i="92" s="1"/>
  <c r="J17" i="92"/>
  <c r="I17" i="92"/>
  <c r="K14" i="92"/>
  <c r="L14" i="92" s="1"/>
  <c r="J14" i="92"/>
  <c r="I14" i="92"/>
  <c r="K13" i="92"/>
  <c r="L13" i="92" s="1"/>
  <c r="J13" i="92"/>
  <c r="I13" i="92"/>
  <c r="K12" i="92"/>
  <c r="L12" i="92" s="1"/>
  <c r="J12" i="92"/>
  <c r="I12" i="92"/>
  <c r="K11" i="92"/>
  <c r="L11" i="92" s="1"/>
  <c r="J11" i="92"/>
  <c r="I11" i="92"/>
  <c r="K10" i="92"/>
  <c r="L10" i="92" s="1"/>
  <c r="J10" i="92"/>
  <c r="I10" i="92"/>
  <c r="K7" i="92"/>
  <c r="L7" i="92" s="1"/>
  <c r="J7" i="92"/>
  <c r="I7" i="92"/>
  <c r="K5" i="92"/>
  <c r="L5" i="92" s="1"/>
  <c r="J5" i="92"/>
  <c r="I5" i="92"/>
  <c r="K17" i="91"/>
  <c r="L17" i="91" s="1"/>
  <c r="J17" i="91"/>
  <c r="I17" i="91"/>
  <c r="K14" i="91"/>
  <c r="L14" i="91" s="1"/>
  <c r="J14" i="91"/>
  <c r="I14" i="91"/>
  <c r="K13" i="91"/>
  <c r="L13" i="91" s="1"/>
  <c r="J13" i="91"/>
  <c r="I13" i="91"/>
  <c r="K12" i="91"/>
  <c r="L12" i="91" s="1"/>
  <c r="J12" i="91"/>
  <c r="I12" i="91"/>
  <c r="K11" i="91"/>
  <c r="L11" i="91" s="1"/>
  <c r="J11" i="91"/>
  <c r="I11" i="91"/>
  <c r="K10" i="91"/>
  <c r="L10" i="91" s="1"/>
  <c r="J10" i="91"/>
  <c r="I10" i="91"/>
  <c r="K7" i="91"/>
  <c r="L7" i="91" s="1"/>
  <c r="J7" i="91"/>
  <c r="I7" i="91"/>
  <c r="K5" i="91"/>
  <c r="L5" i="91" s="1"/>
  <c r="J5" i="91"/>
  <c r="I5" i="91"/>
  <c r="K14" i="85"/>
  <c r="L14" i="85" s="1"/>
  <c r="J14" i="85"/>
  <c r="I14" i="85"/>
  <c r="K13" i="85"/>
  <c r="L13" i="85" s="1"/>
  <c r="J13" i="85"/>
  <c r="I13" i="85"/>
  <c r="K10" i="85"/>
  <c r="L10" i="85" s="1"/>
  <c r="J10" i="85"/>
  <c r="I10" i="85"/>
  <c r="K7" i="85"/>
  <c r="L7" i="85" s="1"/>
  <c r="J7" i="85"/>
  <c r="I7" i="85"/>
  <c r="K5" i="85"/>
  <c r="L5" i="85" s="1"/>
  <c r="J5" i="85"/>
  <c r="I5" i="85"/>
  <c r="K14" i="84"/>
  <c r="L14" i="84" s="1"/>
  <c r="J14" i="84"/>
  <c r="I14" i="84"/>
  <c r="K13" i="84"/>
  <c r="L13" i="84" s="1"/>
  <c r="J13" i="84"/>
  <c r="I13" i="84"/>
  <c r="K10" i="84"/>
  <c r="L10" i="84" s="1"/>
  <c r="J10" i="84"/>
  <c r="I10" i="84"/>
  <c r="K7" i="84"/>
  <c r="L7" i="84" s="1"/>
  <c r="J7" i="84"/>
  <c r="I7" i="84"/>
  <c r="K5" i="84"/>
  <c r="L5" i="84" s="1"/>
  <c r="J5" i="84"/>
  <c r="I5" i="84"/>
  <c r="K20" i="81"/>
  <c r="L20" i="81" s="1"/>
  <c r="J20" i="81"/>
  <c r="I20" i="81"/>
  <c r="K19" i="81"/>
  <c r="L19" i="81" s="1"/>
  <c r="J19" i="81"/>
  <c r="I19" i="81"/>
  <c r="K16" i="81"/>
  <c r="L16" i="81" s="1"/>
  <c r="J16" i="81"/>
  <c r="I16" i="81"/>
  <c r="K15" i="81"/>
  <c r="L15" i="81" s="1"/>
  <c r="J15" i="81"/>
  <c r="I15" i="81"/>
  <c r="K14" i="81"/>
  <c r="L14" i="81" s="1"/>
  <c r="J14" i="81"/>
  <c r="I14" i="81"/>
  <c r="K13" i="81"/>
  <c r="L13" i="81" s="1"/>
  <c r="J13" i="81"/>
  <c r="I13" i="81"/>
  <c r="K12" i="81"/>
  <c r="L12" i="81" s="1"/>
  <c r="J12" i="81"/>
  <c r="I12" i="81"/>
  <c r="K11" i="81"/>
  <c r="L11" i="81" s="1"/>
  <c r="J11" i="81"/>
  <c r="I11" i="81"/>
  <c r="K10" i="81"/>
  <c r="L10" i="81" s="1"/>
  <c r="J10" i="81"/>
  <c r="I10" i="81"/>
  <c r="K7" i="81"/>
  <c r="L7" i="81" s="1"/>
  <c r="J7" i="81"/>
  <c r="I7" i="81"/>
  <c r="K5" i="81"/>
  <c r="L5" i="81" s="1"/>
  <c r="J5" i="81"/>
  <c r="I5" i="81"/>
  <c r="K20" i="80"/>
  <c r="L20" i="80" s="1"/>
  <c r="J20" i="80"/>
  <c r="I20" i="80"/>
  <c r="K19" i="80"/>
  <c r="L19" i="80" s="1"/>
  <c r="J19" i="80"/>
  <c r="I19" i="80"/>
  <c r="K16" i="80"/>
  <c r="L16" i="80" s="1"/>
  <c r="J16" i="80"/>
  <c r="I16" i="80"/>
  <c r="K15" i="80"/>
  <c r="L15" i="80" s="1"/>
  <c r="J15" i="80"/>
  <c r="I15" i="80"/>
  <c r="K14" i="80"/>
  <c r="L14" i="80" s="1"/>
  <c r="J14" i="80"/>
  <c r="I14" i="80"/>
  <c r="K13" i="80"/>
  <c r="L13" i="80" s="1"/>
  <c r="J13" i="80"/>
  <c r="I13" i="80"/>
  <c r="K12" i="80"/>
  <c r="L12" i="80" s="1"/>
  <c r="J12" i="80"/>
  <c r="I12" i="80"/>
  <c r="K11" i="80"/>
  <c r="L11" i="80" s="1"/>
  <c r="J11" i="80"/>
  <c r="I11" i="80"/>
  <c r="K10" i="80"/>
  <c r="L10" i="80" s="1"/>
  <c r="J10" i="80"/>
  <c r="I10" i="80"/>
  <c r="K7" i="80"/>
  <c r="L7" i="80" s="1"/>
  <c r="J7" i="80"/>
  <c r="I7" i="80"/>
  <c r="K5" i="80"/>
  <c r="L5" i="80" s="1"/>
  <c r="J5" i="80"/>
  <c r="I5" i="80"/>
  <c r="K20" i="79"/>
  <c r="L20" i="79" s="1"/>
  <c r="J20" i="79"/>
  <c r="I20" i="79"/>
  <c r="K19" i="79"/>
  <c r="L19" i="79" s="1"/>
  <c r="J19" i="79"/>
  <c r="I19" i="79"/>
  <c r="K16" i="79"/>
  <c r="L16" i="79" s="1"/>
  <c r="J16" i="79"/>
  <c r="I16" i="79"/>
  <c r="K15" i="79"/>
  <c r="L15" i="79" s="1"/>
  <c r="J15" i="79"/>
  <c r="I15" i="79"/>
  <c r="K14" i="79"/>
  <c r="L14" i="79" s="1"/>
  <c r="J14" i="79"/>
  <c r="I14" i="79"/>
  <c r="K13" i="79"/>
  <c r="L13" i="79" s="1"/>
  <c r="J13" i="79"/>
  <c r="I13" i="79"/>
  <c r="K12" i="79"/>
  <c r="L12" i="79" s="1"/>
  <c r="J12" i="79"/>
  <c r="I12" i="79"/>
  <c r="K11" i="79"/>
  <c r="L11" i="79" s="1"/>
  <c r="J11" i="79"/>
  <c r="I11" i="79"/>
  <c r="K10" i="79"/>
  <c r="L10" i="79" s="1"/>
  <c r="J10" i="79"/>
  <c r="I10" i="79"/>
  <c r="K7" i="79"/>
  <c r="L7" i="79" s="1"/>
  <c r="J7" i="79"/>
  <c r="I7" i="79"/>
  <c r="K5" i="79"/>
  <c r="L5" i="79" s="1"/>
  <c r="J5" i="79"/>
  <c r="I5" i="79"/>
  <c r="K82" i="73"/>
  <c r="L82" i="73" s="1"/>
  <c r="J82" i="73"/>
  <c r="I82" i="73"/>
  <c r="K81" i="73"/>
  <c r="L81" i="73" s="1"/>
  <c r="J81" i="73"/>
  <c r="I81" i="73"/>
  <c r="K80" i="73"/>
  <c r="L80" i="73" s="1"/>
  <c r="J80" i="73"/>
  <c r="I80" i="73"/>
  <c r="K79" i="73"/>
  <c r="L79" i="73" s="1"/>
  <c r="J79" i="73"/>
  <c r="I79" i="73"/>
  <c r="K78" i="73"/>
  <c r="L78" i="73" s="1"/>
  <c r="J78" i="73"/>
  <c r="I78" i="73"/>
  <c r="K77" i="73"/>
  <c r="L77" i="73" s="1"/>
  <c r="J77" i="73"/>
  <c r="I77" i="73"/>
  <c r="K76" i="73"/>
  <c r="L76" i="73" s="1"/>
  <c r="J76" i="73"/>
  <c r="I76" i="73"/>
  <c r="K75" i="73"/>
  <c r="L75" i="73" s="1"/>
  <c r="J75" i="73"/>
  <c r="I75" i="73"/>
  <c r="K74" i="73"/>
  <c r="L74" i="73" s="1"/>
  <c r="J74" i="73"/>
  <c r="I74" i="73"/>
  <c r="K73" i="73"/>
  <c r="L73" i="73" s="1"/>
  <c r="J73" i="73"/>
  <c r="I73" i="73"/>
  <c r="K72" i="73"/>
  <c r="L72" i="73" s="1"/>
  <c r="J72" i="73"/>
  <c r="I72" i="73"/>
  <c r="K71" i="73"/>
  <c r="L71" i="73" s="1"/>
  <c r="J71" i="73"/>
  <c r="I71" i="73"/>
  <c r="K68" i="73"/>
  <c r="L68" i="73" s="1"/>
  <c r="J68" i="73"/>
  <c r="I68" i="73"/>
  <c r="K67" i="73"/>
  <c r="L67" i="73" s="1"/>
  <c r="J67" i="73"/>
  <c r="I67" i="73"/>
  <c r="K66" i="73"/>
  <c r="L66" i="73" s="1"/>
  <c r="J66" i="73"/>
  <c r="I66" i="73"/>
  <c r="K65" i="73"/>
  <c r="L65" i="73" s="1"/>
  <c r="J65" i="73"/>
  <c r="I65" i="73"/>
  <c r="K64" i="73"/>
  <c r="L64" i="73" s="1"/>
  <c r="J64" i="73"/>
  <c r="I64" i="73"/>
  <c r="K63" i="73"/>
  <c r="L63" i="73" s="1"/>
  <c r="J63" i="73"/>
  <c r="I63" i="73"/>
  <c r="K62" i="73"/>
  <c r="L62" i="73" s="1"/>
  <c r="J62" i="73"/>
  <c r="I62" i="73"/>
  <c r="K61" i="73"/>
  <c r="L61" i="73" s="1"/>
  <c r="J61" i="73"/>
  <c r="I61" i="73"/>
  <c r="K60" i="73"/>
  <c r="L60" i="73" s="1"/>
  <c r="J60" i="73"/>
  <c r="I60" i="73"/>
  <c r="K59" i="73"/>
  <c r="L59" i="73" s="1"/>
  <c r="J59" i="73"/>
  <c r="I59" i="73"/>
  <c r="K56" i="73"/>
  <c r="L56" i="73" s="1"/>
  <c r="J56" i="73"/>
  <c r="I56" i="73"/>
  <c r="K55" i="73"/>
  <c r="L55" i="73" s="1"/>
  <c r="J55" i="73"/>
  <c r="I55" i="73"/>
  <c r="K54" i="73"/>
  <c r="L54" i="73" s="1"/>
  <c r="J54" i="73"/>
  <c r="I54" i="73"/>
  <c r="K53" i="73"/>
  <c r="L53" i="73" s="1"/>
  <c r="J53" i="73"/>
  <c r="I53" i="73"/>
  <c r="K50" i="73"/>
  <c r="L50" i="73" s="1"/>
  <c r="J50" i="73"/>
  <c r="I50" i="73"/>
  <c r="K49" i="73"/>
  <c r="L49" i="73" s="1"/>
  <c r="J49" i="73"/>
  <c r="I49" i="73"/>
  <c r="K46" i="73"/>
  <c r="L46" i="73" s="1"/>
  <c r="J46" i="73"/>
  <c r="I46" i="73"/>
  <c r="K45" i="73"/>
  <c r="L45" i="73" s="1"/>
  <c r="J45" i="73"/>
  <c r="I45" i="73"/>
  <c r="K42" i="73"/>
  <c r="L42" i="73" s="1"/>
  <c r="J42" i="73"/>
  <c r="I42" i="73"/>
  <c r="K41" i="73"/>
  <c r="L41" i="73" s="1"/>
  <c r="J41" i="73"/>
  <c r="I41" i="73"/>
  <c r="K40" i="73"/>
  <c r="L40" i="73" s="1"/>
  <c r="J40" i="73"/>
  <c r="I40" i="73"/>
  <c r="K37" i="73"/>
  <c r="L37" i="73" s="1"/>
  <c r="J37" i="73"/>
  <c r="I37" i="73"/>
  <c r="K36" i="73"/>
  <c r="L36" i="73" s="1"/>
  <c r="J36" i="73"/>
  <c r="I36" i="73"/>
  <c r="K33" i="73"/>
  <c r="L33" i="73" s="1"/>
  <c r="J33" i="73"/>
  <c r="I33" i="73"/>
  <c r="K32" i="73"/>
  <c r="L32" i="73" s="1"/>
  <c r="J32" i="73"/>
  <c r="I32" i="73"/>
  <c r="K29" i="73"/>
  <c r="L29" i="73" s="1"/>
  <c r="J29" i="73"/>
  <c r="I29" i="73"/>
  <c r="K28" i="73"/>
  <c r="L28" i="73" s="1"/>
  <c r="J28" i="73"/>
  <c r="I28" i="73"/>
  <c r="K25" i="73"/>
  <c r="L25" i="73" s="1"/>
  <c r="J25" i="73"/>
  <c r="I25" i="73"/>
  <c r="K24" i="73"/>
  <c r="L24" i="73" s="1"/>
  <c r="J24" i="73"/>
  <c r="I24" i="73"/>
  <c r="K23" i="73"/>
  <c r="L23" i="73" s="1"/>
  <c r="J23" i="73"/>
  <c r="I23" i="73"/>
  <c r="K20" i="73"/>
  <c r="L20" i="73" s="1"/>
  <c r="J20" i="73"/>
  <c r="I20" i="73"/>
  <c r="K19" i="73"/>
  <c r="L19" i="73" s="1"/>
  <c r="J19" i="73"/>
  <c r="I19" i="73"/>
  <c r="K16" i="73"/>
  <c r="L16" i="73" s="1"/>
  <c r="J16" i="73"/>
  <c r="I16" i="73"/>
  <c r="K15" i="73"/>
  <c r="L15" i="73" s="1"/>
  <c r="J15" i="73"/>
  <c r="I15" i="73"/>
  <c r="K14" i="73"/>
  <c r="L14" i="73" s="1"/>
  <c r="J14" i="73"/>
  <c r="I14" i="73"/>
  <c r="K13" i="73"/>
  <c r="L13" i="73" s="1"/>
  <c r="J13" i="73"/>
  <c r="I13" i="73"/>
  <c r="K12" i="73"/>
  <c r="L12" i="73" s="1"/>
  <c r="J12" i="73"/>
  <c r="I12" i="73"/>
  <c r="K11" i="73"/>
  <c r="L11" i="73" s="1"/>
  <c r="J11" i="73"/>
  <c r="I11" i="73"/>
  <c r="K10" i="73"/>
  <c r="L10" i="73" s="1"/>
  <c r="J10" i="73"/>
  <c r="I10" i="73"/>
  <c r="K7" i="73"/>
  <c r="L7" i="73" s="1"/>
  <c r="J7" i="73"/>
  <c r="I7" i="73"/>
  <c r="K5" i="73"/>
  <c r="L5" i="73" s="1"/>
  <c r="J5" i="73"/>
  <c r="I5" i="73"/>
  <c r="K82" i="72"/>
  <c r="L82" i="72" s="1"/>
  <c r="J82" i="72"/>
  <c r="I82" i="72"/>
  <c r="K81" i="72"/>
  <c r="L81" i="72" s="1"/>
  <c r="J81" i="72"/>
  <c r="I81" i="72"/>
  <c r="K80" i="72"/>
  <c r="L80" i="72" s="1"/>
  <c r="J80" i="72"/>
  <c r="I80" i="72"/>
  <c r="K79" i="72"/>
  <c r="L79" i="72" s="1"/>
  <c r="J79" i="72"/>
  <c r="I79" i="72"/>
  <c r="K78" i="72"/>
  <c r="L78" i="72" s="1"/>
  <c r="J78" i="72"/>
  <c r="I78" i="72"/>
  <c r="K77" i="72"/>
  <c r="L77" i="72" s="1"/>
  <c r="J77" i="72"/>
  <c r="I77" i="72"/>
  <c r="K76" i="72"/>
  <c r="L76" i="72" s="1"/>
  <c r="J76" i="72"/>
  <c r="I76" i="72"/>
  <c r="K75" i="72"/>
  <c r="L75" i="72" s="1"/>
  <c r="J75" i="72"/>
  <c r="I75" i="72"/>
  <c r="K74" i="72"/>
  <c r="L74" i="72" s="1"/>
  <c r="J74" i="72"/>
  <c r="I74" i="72"/>
  <c r="K73" i="72"/>
  <c r="L73" i="72" s="1"/>
  <c r="J73" i="72"/>
  <c r="I73" i="72"/>
  <c r="K72" i="72"/>
  <c r="L72" i="72" s="1"/>
  <c r="J72" i="72"/>
  <c r="I72" i="72"/>
  <c r="K71" i="72"/>
  <c r="L71" i="72" s="1"/>
  <c r="J71" i="72"/>
  <c r="I71" i="72"/>
  <c r="K68" i="72"/>
  <c r="L68" i="72" s="1"/>
  <c r="J68" i="72"/>
  <c r="I68" i="72"/>
  <c r="K67" i="72"/>
  <c r="L67" i="72" s="1"/>
  <c r="J67" i="72"/>
  <c r="I67" i="72"/>
  <c r="K66" i="72"/>
  <c r="L66" i="72" s="1"/>
  <c r="J66" i="72"/>
  <c r="I66" i="72"/>
  <c r="K65" i="72"/>
  <c r="L65" i="72" s="1"/>
  <c r="J65" i="72"/>
  <c r="I65" i="72"/>
  <c r="K64" i="72"/>
  <c r="L64" i="72" s="1"/>
  <c r="J64" i="72"/>
  <c r="I64" i="72"/>
  <c r="K63" i="72"/>
  <c r="L63" i="72" s="1"/>
  <c r="J63" i="72"/>
  <c r="I63" i="72"/>
  <c r="K62" i="72"/>
  <c r="L62" i="72" s="1"/>
  <c r="J62" i="72"/>
  <c r="I62" i="72"/>
  <c r="K61" i="72"/>
  <c r="L61" i="72" s="1"/>
  <c r="J61" i="72"/>
  <c r="I61" i="72"/>
  <c r="K60" i="72"/>
  <c r="L60" i="72" s="1"/>
  <c r="J60" i="72"/>
  <c r="I60" i="72"/>
  <c r="K59" i="72"/>
  <c r="L59" i="72" s="1"/>
  <c r="J59" i="72"/>
  <c r="I59" i="72"/>
  <c r="K56" i="72"/>
  <c r="L56" i="72" s="1"/>
  <c r="J56" i="72"/>
  <c r="I56" i="72"/>
  <c r="K55" i="72"/>
  <c r="L55" i="72" s="1"/>
  <c r="J55" i="72"/>
  <c r="I55" i="72"/>
  <c r="K54" i="72"/>
  <c r="L54" i="72" s="1"/>
  <c r="J54" i="72"/>
  <c r="I54" i="72"/>
  <c r="K53" i="72"/>
  <c r="L53" i="72" s="1"/>
  <c r="J53" i="72"/>
  <c r="I53" i="72"/>
  <c r="K50" i="72"/>
  <c r="L50" i="72" s="1"/>
  <c r="J50" i="72"/>
  <c r="I50" i="72"/>
  <c r="K49" i="72"/>
  <c r="L49" i="72" s="1"/>
  <c r="J49" i="72"/>
  <c r="I49" i="72"/>
  <c r="K46" i="72"/>
  <c r="L46" i="72" s="1"/>
  <c r="J46" i="72"/>
  <c r="I46" i="72"/>
  <c r="K45" i="72"/>
  <c r="L45" i="72" s="1"/>
  <c r="J45" i="72"/>
  <c r="I45" i="72"/>
  <c r="K42" i="72"/>
  <c r="L42" i="72" s="1"/>
  <c r="J42" i="72"/>
  <c r="I42" i="72"/>
  <c r="K41" i="72"/>
  <c r="L41" i="72" s="1"/>
  <c r="J41" i="72"/>
  <c r="I41" i="72"/>
  <c r="K40" i="72"/>
  <c r="L40" i="72" s="1"/>
  <c r="J40" i="72"/>
  <c r="I40" i="72"/>
  <c r="K37" i="72"/>
  <c r="L37" i="72" s="1"/>
  <c r="J37" i="72"/>
  <c r="I37" i="72"/>
  <c r="K36" i="72"/>
  <c r="L36" i="72" s="1"/>
  <c r="J36" i="72"/>
  <c r="I36" i="72"/>
  <c r="K33" i="72"/>
  <c r="L33" i="72" s="1"/>
  <c r="J33" i="72"/>
  <c r="I33" i="72"/>
  <c r="K32" i="72"/>
  <c r="L32" i="72" s="1"/>
  <c r="J32" i="72"/>
  <c r="I32" i="72"/>
  <c r="K29" i="72"/>
  <c r="L29" i="72" s="1"/>
  <c r="J29" i="72"/>
  <c r="I29" i="72"/>
  <c r="K28" i="72"/>
  <c r="L28" i="72" s="1"/>
  <c r="J28" i="72"/>
  <c r="I28" i="72"/>
  <c r="K25" i="72"/>
  <c r="L25" i="72" s="1"/>
  <c r="J25" i="72"/>
  <c r="I25" i="72"/>
  <c r="K24" i="72"/>
  <c r="L24" i="72" s="1"/>
  <c r="J24" i="72"/>
  <c r="I24" i="72"/>
  <c r="K23" i="72"/>
  <c r="L23" i="72" s="1"/>
  <c r="J23" i="72"/>
  <c r="I23" i="72"/>
  <c r="K20" i="72"/>
  <c r="L20" i="72" s="1"/>
  <c r="J20" i="72"/>
  <c r="I20" i="72"/>
  <c r="K19" i="72"/>
  <c r="L19" i="72" s="1"/>
  <c r="J19" i="72"/>
  <c r="I19" i="72"/>
  <c r="K16" i="72"/>
  <c r="L16" i="72" s="1"/>
  <c r="J16" i="72"/>
  <c r="I16" i="72"/>
  <c r="K15" i="72"/>
  <c r="L15" i="72" s="1"/>
  <c r="J15" i="72"/>
  <c r="I15" i="72"/>
  <c r="K14" i="72"/>
  <c r="L14" i="72" s="1"/>
  <c r="J14" i="72"/>
  <c r="I14" i="72"/>
  <c r="K13" i="72"/>
  <c r="L13" i="72" s="1"/>
  <c r="J13" i="72"/>
  <c r="I13" i="72"/>
  <c r="K12" i="72"/>
  <c r="L12" i="72" s="1"/>
  <c r="J12" i="72"/>
  <c r="I12" i="72"/>
  <c r="K11" i="72"/>
  <c r="L11" i="72" s="1"/>
  <c r="J11" i="72"/>
  <c r="I11" i="72"/>
  <c r="K10" i="72"/>
  <c r="L10" i="72" s="1"/>
  <c r="J10" i="72"/>
  <c r="I10" i="72"/>
  <c r="K7" i="72"/>
  <c r="L7" i="72" s="1"/>
  <c r="J7" i="72"/>
  <c r="I7" i="72"/>
  <c r="K5" i="72"/>
  <c r="L5" i="72" s="1"/>
  <c r="J5" i="72"/>
  <c r="I5" i="72"/>
  <c r="K82" i="71"/>
  <c r="L82" i="71" s="1"/>
  <c r="J82" i="71"/>
  <c r="I82" i="71"/>
  <c r="K81" i="71"/>
  <c r="L81" i="71" s="1"/>
  <c r="J81" i="71"/>
  <c r="I81" i="71"/>
  <c r="K80" i="71"/>
  <c r="L80" i="71" s="1"/>
  <c r="J80" i="71"/>
  <c r="I80" i="71"/>
  <c r="K79" i="71"/>
  <c r="L79" i="71" s="1"/>
  <c r="J79" i="71"/>
  <c r="I79" i="71"/>
  <c r="K78" i="71"/>
  <c r="L78" i="71" s="1"/>
  <c r="J78" i="71"/>
  <c r="I78" i="71"/>
  <c r="K77" i="71"/>
  <c r="L77" i="71" s="1"/>
  <c r="J77" i="71"/>
  <c r="I77" i="71"/>
  <c r="K76" i="71"/>
  <c r="L76" i="71" s="1"/>
  <c r="J76" i="71"/>
  <c r="I76" i="71"/>
  <c r="K75" i="71"/>
  <c r="L75" i="71" s="1"/>
  <c r="J75" i="71"/>
  <c r="I75" i="71"/>
  <c r="K74" i="71"/>
  <c r="L74" i="71" s="1"/>
  <c r="J74" i="71"/>
  <c r="I74" i="71"/>
  <c r="K73" i="71"/>
  <c r="L73" i="71" s="1"/>
  <c r="J73" i="71"/>
  <c r="I73" i="71"/>
  <c r="K72" i="71"/>
  <c r="L72" i="71" s="1"/>
  <c r="J72" i="71"/>
  <c r="I72" i="71"/>
  <c r="K71" i="71"/>
  <c r="L71" i="71" s="1"/>
  <c r="J71" i="71"/>
  <c r="I71" i="71"/>
  <c r="K68" i="71"/>
  <c r="L68" i="71" s="1"/>
  <c r="J68" i="71"/>
  <c r="I68" i="71"/>
  <c r="K67" i="71"/>
  <c r="L67" i="71" s="1"/>
  <c r="J67" i="71"/>
  <c r="I67" i="71"/>
  <c r="K66" i="71"/>
  <c r="L66" i="71" s="1"/>
  <c r="J66" i="71"/>
  <c r="I66" i="71"/>
  <c r="K65" i="71"/>
  <c r="L65" i="71" s="1"/>
  <c r="J65" i="71"/>
  <c r="I65" i="71"/>
  <c r="K64" i="71"/>
  <c r="L64" i="71" s="1"/>
  <c r="J64" i="71"/>
  <c r="I64" i="71"/>
  <c r="K63" i="71"/>
  <c r="L63" i="71" s="1"/>
  <c r="J63" i="71"/>
  <c r="I63" i="71"/>
  <c r="K62" i="71"/>
  <c r="L62" i="71" s="1"/>
  <c r="J62" i="71"/>
  <c r="I62" i="71"/>
  <c r="K61" i="71"/>
  <c r="L61" i="71" s="1"/>
  <c r="J61" i="71"/>
  <c r="I61" i="71"/>
  <c r="K60" i="71"/>
  <c r="L60" i="71" s="1"/>
  <c r="J60" i="71"/>
  <c r="I60" i="71"/>
  <c r="K59" i="71"/>
  <c r="L59" i="71" s="1"/>
  <c r="J59" i="71"/>
  <c r="I59" i="71"/>
  <c r="K56" i="71"/>
  <c r="L56" i="71" s="1"/>
  <c r="J56" i="71"/>
  <c r="I56" i="71"/>
  <c r="K55" i="71"/>
  <c r="L55" i="71" s="1"/>
  <c r="J55" i="71"/>
  <c r="I55" i="71"/>
  <c r="K54" i="71"/>
  <c r="L54" i="71" s="1"/>
  <c r="J54" i="71"/>
  <c r="I54" i="71"/>
  <c r="K53" i="71"/>
  <c r="L53" i="71" s="1"/>
  <c r="J53" i="71"/>
  <c r="I53" i="71"/>
  <c r="K50" i="71"/>
  <c r="L50" i="71" s="1"/>
  <c r="J50" i="71"/>
  <c r="I50" i="71"/>
  <c r="K49" i="71"/>
  <c r="L49" i="71" s="1"/>
  <c r="J49" i="71"/>
  <c r="I49" i="71"/>
  <c r="K46" i="71"/>
  <c r="L46" i="71" s="1"/>
  <c r="J46" i="71"/>
  <c r="I46" i="71"/>
  <c r="K45" i="71"/>
  <c r="L45" i="71" s="1"/>
  <c r="J45" i="71"/>
  <c r="I45" i="71"/>
  <c r="K42" i="71"/>
  <c r="L42" i="71" s="1"/>
  <c r="J42" i="71"/>
  <c r="I42" i="71"/>
  <c r="K41" i="71"/>
  <c r="L41" i="71" s="1"/>
  <c r="J41" i="71"/>
  <c r="I41" i="71"/>
  <c r="K40" i="71"/>
  <c r="L40" i="71" s="1"/>
  <c r="J40" i="71"/>
  <c r="I40" i="71"/>
  <c r="K37" i="71"/>
  <c r="L37" i="71" s="1"/>
  <c r="J37" i="71"/>
  <c r="I37" i="71"/>
  <c r="K36" i="71"/>
  <c r="L36" i="71" s="1"/>
  <c r="J36" i="71"/>
  <c r="I36" i="71"/>
  <c r="K33" i="71"/>
  <c r="L33" i="71" s="1"/>
  <c r="J33" i="71"/>
  <c r="I33" i="71"/>
  <c r="K32" i="71"/>
  <c r="L32" i="71" s="1"/>
  <c r="J32" i="71"/>
  <c r="I32" i="71"/>
  <c r="K29" i="71"/>
  <c r="L29" i="71" s="1"/>
  <c r="J29" i="71"/>
  <c r="I29" i="71"/>
  <c r="K28" i="71"/>
  <c r="L28" i="71" s="1"/>
  <c r="J28" i="71"/>
  <c r="I28" i="71"/>
  <c r="K25" i="71"/>
  <c r="L25" i="71" s="1"/>
  <c r="J25" i="71"/>
  <c r="I25" i="71"/>
  <c r="K24" i="71"/>
  <c r="L24" i="71" s="1"/>
  <c r="J24" i="71"/>
  <c r="I24" i="71"/>
  <c r="K23" i="71"/>
  <c r="L23" i="71" s="1"/>
  <c r="J23" i="71"/>
  <c r="I23" i="71"/>
  <c r="K20" i="71"/>
  <c r="L20" i="71" s="1"/>
  <c r="J20" i="71"/>
  <c r="I20" i="71"/>
  <c r="K19" i="71"/>
  <c r="L19" i="71" s="1"/>
  <c r="J19" i="71"/>
  <c r="I19" i="71"/>
  <c r="K16" i="71"/>
  <c r="L16" i="71" s="1"/>
  <c r="J16" i="71"/>
  <c r="I16" i="71"/>
  <c r="K15" i="71"/>
  <c r="L15" i="71" s="1"/>
  <c r="J15" i="71"/>
  <c r="I15" i="71"/>
  <c r="K14" i="71"/>
  <c r="L14" i="71" s="1"/>
  <c r="J14" i="71"/>
  <c r="I14" i="71"/>
  <c r="K13" i="71"/>
  <c r="L13" i="71" s="1"/>
  <c r="J13" i="71"/>
  <c r="I13" i="71"/>
  <c r="K12" i="71"/>
  <c r="L12" i="71" s="1"/>
  <c r="J12" i="71"/>
  <c r="I12" i="71"/>
  <c r="K11" i="71"/>
  <c r="L11" i="71" s="1"/>
  <c r="J11" i="71"/>
  <c r="I11" i="71"/>
  <c r="K10" i="71"/>
  <c r="L10" i="71" s="1"/>
  <c r="J10" i="71"/>
  <c r="I10" i="71"/>
  <c r="K7" i="71"/>
  <c r="L7" i="71" s="1"/>
  <c r="J7" i="71"/>
  <c r="I7" i="71"/>
  <c r="K5" i="71"/>
  <c r="L5" i="71" s="1"/>
  <c r="J5" i="71"/>
  <c r="I5" i="71"/>
  <c r="K82" i="70"/>
  <c r="L82" i="70" s="1"/>
  <c r="J82" i="70"/>
  <c r="I82" i="70"/>
  <c r="K81" i="70"/>
  <c r="L81" i="70" s="1"/>
  <c r="J81" i="70"/>
  <c r="I81" i="70"/>
  <c r="K80" i="70"/>
  <c r="L80" i="70" s="1"/>
  <c r="J80" i="70"/>
  <c r="I80" i="70"/>
  <c r="K79" i="70"/>
  <c r="L79" i="70" s="1"/>
  <c r="J79" i="70"/>
  <c r="I79" i="70"/>
  <c r="K78" i="70"/>
  <c r="L78" i="70" s="1"/>
  <c r="J78" i="70"/>
  <c r="I78" i="70"/>
  <c r="K77" i="70"/>
  <c r="L77" i="70" s="1"/>
  <c r="J77" i="70"/>
  <c r="I77" i="70"/>
  <c r="K76" i="70"/>
  <c r="L76" i="70" s="1"/>
  <c r="J76" i="70"/>
  <c r="I76" i="70"/>
  <c r="K75" i="70"/>
  <c r="L75" i="70" s="1"/>
  <c r="J75" i="70"/>
  <c r="I75" i="70"/>
  <c r="K74" i="70"/>
  <c r="L74" i="70" s="1"/>
  <c r="J74" i="70"/>
  <c r="I74" i="70"/>
  <c r="K73" i="70"/>
  <c r="L73" i="70" s="1"/>
  <c r="J73" i="70"/>
  <c r="I73" i="70"/>
  <c r="K72" i="70"/>
  <c r="L72" i="70" s="1"/>
  <c r="J72" i="70"/>
  <c r="I72" i="70"/>
  <c r="K71" i="70"/>
  <c r="L71" i="70" s="1"/>
  <c r="J71" i="70"/>
  <c r="I71" i="70"/>
  <c r="K68" i="70"/>
  <c r="L68" i="70" s="1"/>
  <c r="J68" i="70"/>
  <c r="I68" i="70"/>
  <c r="K67" i="70"/>
  <c r="L67" i="70" s="1"/>
  <c r="J67" i="70"/>
  <c r="I67" i="70"/>
  <c r="K66" i="70"/>
  <c r="L66" i="70" s="1"/>
  <c r="J66" i="70"/>
  <c r="I66" i="70"/>
  <c r="K65" i="70"/>
  <c r="L65" i="70" s="1"/>
  <c r="J65" i="70"/>
  <c r="I65" i="70"/>
  <c r="K64" i="70"/>
  <c r="L64" i="70" s="1"/>
  <c r="J64" i="70"/>
  <c r="I64" i="70"/>
  <c r="K63" i="70"/>
  <c r="L63" i="70" s="1"/>
  <c r="J63" i="70"/>
  <c r="I63" i="70"/>
  <c r="K62" i="70"/>
  <c r="L62" i="70" s="1"/>
  <c r="J62" i="70"/>
  <c r="I62" i="70"/>
  <c r="K61" i="70"/>
  <c r="L61" i="70" s="1"/>
  <c r="J61" i="70"/>
  <c r="I61" i="70"/>
  <c r="K60" i="70"/>
  <c r="L60" i="70" s="1"/>
  <c r="J60" i="70"/>
  <c r="I60" i="70"/>
  <c r="K59" i="70"/>
  <c r="L59" i="70" s="1"/>
  <c r="J59" i="70"/>
  <c r="I59" i="70"/>
  <c r="K56" i="70"/>
  <c r="L56" i="70" s="1"/>
  <c r="J56" i="70"/>
  <c r="I56" i="70"/>
  <c r="K55" i="70"/>
  <c r="L55" i="70" s="1"/>
  <c r="J55" i="70"/>
  <c r="I55" i="70"/>
  <c r="K54" i="70"/>
  <c r="L54" i="70" s="1"/>
  <c r="J54" i="70"/>
  <c r="I54" i="70"/>
  <c r="K53" i="70"/>
  <c r="L53" i="70" s="1"/>
  <c r="J53" i="70"/>
  <c r="I53" i="70"/>
  <c r="K50" i="70"/>
  <c r="L50" i="70" s="1"/>
  <c r="J50" i="70"/>
  <c r="I50" i="70"/>
  <c r="K49" i="70"/>
  <c r="L49" i="70" s="1"/>
  <c r="J49" i="70"/>
  <c r="I49" i="70"/>
  <c r="K46" i="70"/>
  <c r="L46" i="70" s="1"/>
  <c r="J46" i="70"/>
  <c r="I46" i="70"/>
  <c r="K45" i="70"/>
  <c r="L45" i="70" s="1"/>
  <c r="J45" i="70"/>
  <c r="I45" i="70"/>
  <c r="K42" i="70"/>
  <c r="L42" i="70" s="1"/>
  <c r="J42" i="70"/>
  <c r="I42" i="70"/>
  <c r="K41" i="70"/>
  <c r="L41" i="70" s="1"/>
  <c r="J41" i="70"/>
  <c r="I41" i="70"/>
  <c r="K40" i="70"/>
  <c r="L40" i="70" s="1"/>
  <c r="J40" i="70"/>
  <c r="I40" i="70"/>
  <c r="K37" i="70"/>
  <c r="L37" i="70" s="1"/>
  <c r="J37" i="70"/>
  <c r="I37" i="70"/>
  <c r="K36" i="70"/>
  <c r="L36" i="70" s="1"/>
  <c r="J36" i="70"/>
  <c r="I36" i="70"/>
  <c r="K33" i="70"/>
  <c r="L33" i="70" s="1"/>
  <c r="J33" i="70"/>
  <c r="I33" i="70"/>
  <c r="K32" i="70"/>
  <c r="L32" i="70" s="1"/>
  <c r="J32" i="70"/>
  <c r="I32" i="70"/>
  <c r="K29" i="70"/>
  <c r="L29" i="70" s="1"/>
  <c r="J29" i="70"/>
  <c r="I29" i="70"/>
  <c r="K28" i="70"/>
  <c r="L28" i="70" s="1"/>
  <c r="J28" i="70"/>
  <c r="I28" i="70"/>
  <c r="K25" i="70"/>
  <c r="L25" i="70" s="1"/>
  <c r="J25" i="70"/>
  <c r="I25" i="70"/>
  <c r="K24" i="70"/>
  <c r="L24" i="70" s="1"/>
  <c r="J24" i="70"/>
  <c r="I24" i="70"/>
  <c r="K23" i="70"/>
  <c r="L23" i="70" s="1"/>
  <c r="J23" i="70"/>
  <c r="I23" i="70"/>
  <c r="K20" i="70"/>
  <c r="L20" i="70" s="1"/>
  <c r="J20" i="70"/>
  <c r="I20" i="70"/>
  <c r="K19" i="70"/>
  <c r="L19" i="70" s="1"/>
  <c r="J19" i="70"/>
  <c r="I19" i="70"/>
  <c r="K16" i="70"/>
  <c r="L16" i="70" s="1"/>
  <c r="J16" i="70"/>
  <c r="I16" i="70"/>
  <c r="K15" i="70"/>
  <c r="L15" i="70" s="1"/>
  <c r="J15" i="70"/>
  <c r="I15" i="70"/>
  <c r="K14" i="70"/>
  <c r="L14" i="70" s="1"/>
  <c r="J14" i="70"/>
  <c r="I14" i="70"/>
  <c r="K13" i="70"/>
  <c r="L13" i="70" s="1"/>
  <c r="J13" i="70"/>
  <c r="I13" i="70"/>
  <c r="K12" i="70"/>
  <c r="L12" i="70" s="1"/>
  <c r="J12" i="70"/>
  <c r="I12" i="70"/>
  <c r="K11" i="70"/>
  <c r="L11" i="70" s="1"/>
  <c r="J11" i="70"/>
  <c r="I11" i="70"/>
  <c r="K10" i="70"/>
  <c r="L10" i="70" s="1"/>
  <c r="J10" i="70"/>
  <c r="I10" i="70"/>
  <c r="K7" i="70"/>
  <c r="L7" i="70" s="1"/>
  <c r="J7" i="70"/>
  <c r="I7" i="70"/>
  <c r="K5" i="70"/>
  <c r="L5" i="70" s="1"/>
  <c r="J5" i="70"/>
  <c r="I5" i="70"/>
  <c r="K81" i="65"/>
  <c r="L81" i="65" s="1"/>
  <c r="J81" i="65"/>
  <c r="I81" i="65"/>
  <c r="K80" i="65"/>
  <c r="L80" i="65" s="1"/>
  <c r="J80" i="65"/>
  <c r="I80" i="65"/>
  <c r="K79" i="65"/>
  <c r="L79" i="65" s="1"/>
  <c r="J79" i="65"/>
  <c r="I79" i="65"/>
  <c r="K78" i="65"/>
  <c r="L78" i="65" s="1"/>
  <c r="J78" i="65"/>
  <c r="I78" i="65"/>
  <c r="K77" i="65"/>
  <c r="L77" i="65" s="1"/>
  <c r="J77" i="65"/>
  <c r="I77" i="65"/>
  <c r="K76" i="65"/>
  <c r="L76" i="65" s="1"/>
  <c r="J76" i="65"/>
  <c r="I76" i="65"/>
  <c r="K75" i="65"/>
  <c r="L75" i="65" s="1"/>
  <c r="J75" i="65"/>
  <c r="I75" i="65"/>
  <c r="K74" i="65"/>
  <c r="L74" i="65" s="1"/>
  <c r="J74" i="65"/>
  <c r="I74" i="65"/>
  <c r="K73" i="65"/>
  <c r="L73" i="65" s="1"/>
  <c r="J73" i="65"/>
  <c r="I73" i="65"/>
  <c r="K72" i="65"/>
  <c r="L72" i="65" s="1"/>
  <c r="J72" i="65"/>
  <c r="I72" i="65"/>
  <c r="K71" i="65"/>
  <c r="L71" i="65" s="1"/>
  <c r="J71" i="65"/>
  <c r="I71" i="65"/>
  <c r="K70" i="65"/>
  <c r="L70" i="65" s="1"/>
  <c r="J70" i="65"/>
  <c r="I70" i="65"/>
  <c r="K67" i="65"/>
  <c r="L67" i="65" s="1"/>
  <c r="J67" i="65"/>
  <c r="I67" i="65"/>
  <c r="K66" i="65"/>
  <c r="L66" i="65" s="1"/>
  <c r="J66" i="65"/>
  <c r="I66" i="65"/>
  <c r="K65" i="65"/>
  <c r="L65" i="65" s="1"/>
  <c r="J65" i="65"/>
  <c r="I65" i="65"/>
  <c r="K64" i="65"/>
  <c r="L64" i="65" s="1"/>
  <c r="J64" i="65"/>
  <c r="I64" i="65"/>
  <c r="K63" i="65"/>
  <c r="L63" i="65" s="1"/>
  <c r="J63" i="65"/>
  <c r="I63" i="65"/>
  <c r="K62" i="65"/>
  <c r="L62" i="65" s="1"/>
  <c r="J62" i="65"/>
  <c r="I62" i="65"/>
  <c r="K61" i="65"/>
  <c r="L61" i="65" s="1"/>
  <c r="J61" i="65"/>
  <c r="I61" i="65"/>
  <c r="K60" i="65"/>
  <c r="L60" i="65" s="1"/>
  <c r="J60" i="65"/>
  <c r="I60" i="65"/>
  <c r="K59" i="65"/>
  <c r="L59" i="65" s="1"/>
  <c r="J59" i="65"/>
  <c r="I59" i="65"/>
  <c r="K58" i="65"/>
  <c r="L58" i="65" s="1"/>
  <c r="J58" i="65"/>
  <c r="I58" i="65"/>
  <c r="K55" i="65"/>
  <c r="L55" i="65" s="1"/>
  <c r="J55" i="65"/>
  <c r="I55" i="65"/>
  <c r="K54" i="65"/>
  <c r="L54" i="65" s="1"/>
  <c r="J54" i="65"/>
  <c r="I54" i="65"/>
  <c r="K53" i="65"/>
  <c r="L53" i="65" s="1"/>
  <c r="J53" i="65"/>
  <c r="I53" i="65"/>
  <c r="K50" i="65"/>
  <c r="L50" i="65" s="1"/>
  <c r="J50" i="65"/>
  <c r="I50" i="65"/>
  <c r="K49" i="65"/>
  <c r="L49" i="65" s="1"/>
  <c r="J49" i="65"/>
  <c r="I49" i="65"/>
  <c r="K46" i="65"/>
  <c r="L46" i="65" s="1"/>
  <c r="J46" i="65"/>
  <c r="I46" i="65"/>
  <c r="K45" i="65"/>
  <c r="L45" i="65" s="1"/>
  <c r="J45" i="65"/>
  <c r="I45" i="65"/>
  <c r="K42" i="65"/>
  <c r="L42" i="65" s="1"/>
  <c r="J42" i="65"/>
  <c r="I42" i="65"/>
  <c r="K41" i="65"/>
  <c r="L41" i="65" s="1"/>
  <c r="J41" i="65"/>
  <c r="I41" i="65"/>
  <c r="K40" i="65"/>
  <c r="L40" i="65" s="1"/>
  <c r="J40" i="65"/>
  <c r="I40" i="65"/>
  <c r="K37" i="65"/>
  <c r="L37" i="65" s="1"/>
  <c r="J37" i="65"/>
  <c r="I37" i="65"/>
  <c r="K36" i="65"/>
  <c r="L36" i="65" s="1"/>
  <c r="J36" i="65"/>
  <c r="I36" i="65"/>
  <c r="K33" i="65"/>
  <c r="L33" i="65" s="1"/>
  <c r="J33" i="65"/>
  <c r="I33" i="65"/>
  <c r="K32" i="65"/>
  <c r="L32" i="65" s="1"/>
  <c r="J32" i="65"/>
  <c r="I32" i="65"/>
  <c r="K29" i="65"/>
  <c r="L29" i="65" s="1"/>
  <c r="J29" i="65"/>
  <c r="I29" i="65"/>
  <c r="K28" i="65"/>
  <c r="L28" i="65" s="1"/>
  <c r="J28" i="65"/>
  <c r="I28" i="65"/>
  <c r="K25" i="65"/>
  <c r="L25" i="65" s="1"/>
  <c r="J25" i="65"/>
  <c r="I25" i="65"/>
  <c r="K24" i="65"/>
  <c r="L24" i="65" s="1"/>
  <c r="J24" i="65"/>
  <c r="I24" i="65"/>
  <c r="K23" i="65"/>
  <c r="L23" i="65" s="1"/>
  <c r="J23" i="65"/>
  <c r="I23" i="65"/>
  <c r="K20" i="65"/>
  <c r="L20" i="65" s="1"/>
  <c r="J20" i="65"/>
  <c r="I20" i="65"/>
  <c r="K19" i="65"/>
  <c r="L19" i="65" s="1"/>
  <c r="J19" i="65"/>
  <c r="I19" i="65"/>
  <c r="K16" i="65"/>
  <c r="L16" i="65" s="1"/>
  <c r="J16" i="65"/>
  <c r="I16" i="65"/>
  <c r="K15" i="65"/>
  <c r="L15" i="65" s="1"/>
  <c r="J15" i="65"/>
  <c r="I15" i="65"/>
  <c r="K14" i="65"/>
  <c r="L14" i="65" s="1"/>
  <c r="J14" i="65"/>
  <c r="I14" i="65"/>
  <c r="K13" i="65"/>
  <c r="L13" i="65" s="1"/>
  <c r="J13" i="65"/>
  <c r="I13" i="65"/>
  <c r="K12" i="65"/>
  <c r="L12" i="65" s="1"/>
  <c r="J12" i="65"/>
  <c r="I12" i="65"/>
  <c r="K11" i="65"/>
  <c r="L11" i="65" s="1"/>
  <c r="J11" i="65"/>
  <c r="I11" i="65"/>
  <c r="K10" i="65"/>
  <c r="L10" i="65" s="1"/>
  <c r="J10" i="65"/>
  <c r="I10" i="65"/>
  <c r="K7" i="65"/>
  <c r="L7" i="65" s="1"/>
  <c r="J7" i="65"/>
  <c r="I7" i="65"/>
  <c r="K5" i="65"/>
  <c r="L5" i="65" s="1"/>
  <c r="J5" i="65"/>
  <c r="I5" i="65"/>
  <c r="K81" i="66"/>
  <c r="L81" i="66" s="1"/>
  <c r="J81" i="66"/>
  <c r="I81" i="66"/>
  <c r="K80" i="66"/>
  <c r="L80" i="66" s="1"/>
  <c r="J80" i="66"/>
  <c r="I80" i="66"/>
  <c r="K79" i="66"/>
  <c r="L79" i="66" s="1"/>
  <c r="J79" i="66"/>
  <c r="I79" i="66"/>
  <c r="K78" i="66"/>
  <c r="L78" i="66" s="1"/>
  <c r="J78" i="66"/>
  <c r="I78" i="66"/>
  <c r="K77" i="66"/>
  <c r="L77" i="66" s="1"/>
  <c r="J77" i="66"/>
  <c r="I77" i="66"/>
  <c r="K76" i="66"/>
  <c r="L76" i="66" s="1"/>
  <c r="J76" i="66"/>
  <c r="I76" i="66"/>
  <c r="K75" i="66"/>
  <c r="L75" i="66" s="1"/>
  <c r="J75" i="66"/>
  <c r="I75" i="66"/>
  <c r="K74" i="66"/>
  <c r="L74" i="66" s="1"/>
  <c r="J74" i="66"/>
  <c r="I74" i="66"/>
  <c r="K73" i="66"/>
  <c r="L73" i="66" s="1"/>
  <c r="J73" i="66"/>
  <c r="I73" i="66"/>
  <c r="K72" i="66"/>
  <c r="L72" i="66" s="1"/>
  <c r="J72" i="66"/>
  <c r="I72" i="66"/>
  <c r="K71" i="66"/>
  <c r="L71" i="66" s="1"/>
  <c r="J71" i="66"/>
  <c r="I71" i="66"/>
  <c r="K70" i="66"/>
  <c r="L70" i="66" s="1"/>
  <c r="J70" i="66"/>
  <c r="I70" i="66"/>
  <c r="K67" i="66"/>
  <c r="L67" i="66" s="1"/>
  <c r="J67" i="66"/>
  <c r="I67" i="66"/>
  <c r="K66" i="66"/>
  <c r="L66" i="66" s="1"/>
  <c r="J66" i="66"/>
  <c r="I66" i="66"/>
  <c r="K65" i="66"/>
  <c r="L65" i="66" s="1"/>
  <c r="J65" i="66"/>
  <c r="I65" i="66"/>
  <c r="K64" i="66"/>
  <c r="L64" i="66" s="1"/>
  <c r="J64" i="66"/>
  <c r="I64" i="66"/>
  <c r="K63" i="66"/>
  <c r="L63" i="66" s="1"/>
  <c r="J63" i="66"/>
  <c r="I63" i="66"/>
  <c r="K62" i="66"/>
  <c r="L62" i="66" s="1"/>
  <c r="J62" i="66"/>
  <c r="I62" i="66"/>
  <c r="K61" i="66"/>
  <c r="L61" i="66" s="1"/>
  <c r="J61" i="66"/>
  <c r="I61" i="66"/>
  <c r="K60" i="66"/>
  <c r="L60" i="66" s="1"/>
  <c r="J60" i="66"/>
  <c r="I60" i="66"/>
  <c r="K59" i="66"/>
  <c r="L59" i="66" s="1"/>
  <c r="J59" i="66"/>
  <c r="I59" i="66"/>
  <c r="K58" i="66"/>
  <c r="L58" i="66" s="1"/>
  <c r="J58" i="66"/>
  <c r="I58" i="66"/>
  <c r="K55" i="66"/>
  <c r="L55" i="66" s="1"/>
  <c r="J55" i="66"/>
  <c r="I55" i="66"/>
  <c r="K54" i="66"/>
  <c r="L54" i="66" s="1"/>
  <c r="J54" i="66"/>
  <c r="I54" i="66"/>
  <c r="K53" i="66"/>
  <c r="L53" i="66" s="1"/>
  <c r="J53" i="66"/>
  <c r="I53" i="66"/>
  <c r="K50" i="66"/>
  <c r="L50" i="66" s="1"/>
  <c r="J50" i="66"/>
  <c r="I50" i="66"/>
  <c r="K49" i="66"/>
  <c r="L49" i="66" s="1"/>
  <c r="J49" i="66"/>
  <c r="I49" i="66"/>
  <c r="K46" i="66"/>
  <c r="L46" i="66" s="1"/>
  <c r="J46" i="66"/>
  <c r="I46" i="66"/>
  <c r="K45" i="66"/>
  <c r="L45" i="66" s="1"/>
  <c r="J45" i="66"/>
  <c r="I45" i="66"/>
  <c r="K42" i="66"/>
  <c r="L42" i="66" s="1"/>
  <c r="J42" i="66"/>
  <c r="I42" i="66"/>
  <c r="K41" i="66"/>
  <c r="L41" i="66" s="1"/>
  <c r="J41" i="66"/>
  <c r="I41" i="66"/>
  <c r="K40" i="66"/>
  <c r="L40" i="66" s="1"/>
  <c r="J40" i="66"/>
  <c r="I40" i="66"/>
  <c r="K37" i="66"/>
  <c r="L37" i="66" s="1"/>
  <c r="J37" i="66"/>
  <c r="I37" i="66"/>
  <c r="K36" i="66"/>
  <c r="L36" i="66" s="1"/>
  <c r="J36" i="66"/>
  <c r="I36" i="66"/>
  <c r="K33" i="66"/>
  <c r="L33" i="66" s="1"/>
  <c r="J33" i="66"/>
  <c r="I33" i="66"/>
  <c r="K32" i="66"/>
  <c r="L32" i="66" s="1"/>
  <c r="J32" i="66"/>
  <c r="I32" i="66"/>
  <c r="K29" i="66"/>
  <c r="L29" i="66" s="1"/>
  <c r="J29" i="66"/>
  <c r="I29" i="66"/>
  <c r="K28" i="66"/>
  <c r="L28" i="66" s="1"/>
  <c r="J28" i="66"/>
  <c r="I28" i="66"/>
  <c r="K25" i="66"/>
  <c r="L25" i="66" s="1"/>
  <c r="J25" i="66"/>
  <c r="I25" i="66"/>
  <c r="K24" i="66"/>
  <c r="L24" i="66" s="1"/>
  <c r="J24" i="66"/>
  <c r="I24" i="66"/>
  <c r="K23" i="66"/>
  <c r="L23" i="66" s="1"/>
  <c r="J23" i="66"/>
  <c r="I23" i="66"/>
  <c r="K20" i="66"/>
  <c r="L20" i="66" s="1"/>
  <c r="J20" i="66"/>
  <c r="I20" i="66"/>
  <c r="K19" i="66"/>
  <c r="L19" i="66" s="1"/>
  <c r="J19" i="66"/>
  <c r="I19" i="66"/>
  <c r="K16" i="66"/>
  <c r="L16" i="66" s="1"/>
  <c r="J16" i="66"/>
  <c r="I16" i="66"/>
  <c r="K15" i="66"/>
  <c r="L15" i="66" s="1"/>
  <c r="J15" i="66"/>
  <c r="I15" i="66"/>
  <c r="K14" i="66"/>
  <c r="L14" i="66" s="1"/>
  <c r="J14" i="66"/>
  <c r="I14" i="66"/>
  <c r="K13" i="66"/>
  <c r="L13" i="66" s="1"/>
  <c r="J13" i="66"/>
  <c r="I13" i="66"/>
  <c r="K12" i="66"/>
  <c r="L12" i="66" s="1"/>
  <c r="J12" i="66"/>
  <c r="I12" i="66"/>
  <c r="K11" i="66"/>
  <c r="L11" i="66" s="1"/>
  <c r="J11" i="66"/>
  <c r="I11" i="66"/>
  <c r="K10" i="66"/>
  <c r="L10" i="66" s="1"/>
  <c r="J10" i="66"/>
  <c r="I10" i="66"/>
  <c r="K7" i="66"/>
  <c r="L7" i="66" s="1"/>
  <c r="J7" i="66"/>
  <c r="I7" i="66"/>
  <c r="K5" i="66"/>
  <c r="L5" i="66" s="1"/>
  <c r="J5" i="66"/>
  <c r="I5" i="66"/>
  <c r="K82" i="67"/>
  <c r="L82" i="67" s="1"/>
  <c r="J82" i="67"/>
  <c r="I82" i="67"/>
  <c r="K81" i="67"/>
  <c r="L81" i="67" s="1"/>
  <c r="J81" i="67"/>
  <c r="I81" i="67"/>
  <c r="K80" i="67"/>
  <c r="L80" i="67" s="1"/>
  <c r="J80" i="67"/>
  <c r="I80" i="67"/>
  <c r="K79" i="67"/>
  <c r="L79" i="67" s="1"/>
  <c r="J79" i="67"/>
  <c r="I79" i="67"/>
  <c r="K78" i="67"/>
  <c r="L78" i="67" s="1"/>
  <c r="J78" i="67"/>
  <c r="I78" i="67"/>
  <c r="K77" i="67"/>
  <c r="L77" i="67" s="1"/>
  <c r="J77" i="67"/>
  <c r="I77" i="67"/>
  <c r="K76" i="67"/>
  <c r="L76" i="67" s="1"/>
  <c r="J76" i="67"/>
  <c r="I76" i="67"/>
  <c r="K75" i="67"/>
  <c r="L75" i="67" s="1"/>
  <c r="J75" i="67"/>
  <c r="I75" i="67"/>
  <c r="K74" i="67"/>
  <c r="L74" i="67" s="1"/>
  <c r="J74" i="67"/>
  <c r="I74" i="67"/>
  <c r="K73" i="67"/>
  <c r="L73" i="67" s="1"/>
  <c r="J73" i="67"/>
  <c r="I73" i="67"/>
  <c r="K72" i="67"/>
  <c r="L72" i="67" s="1"/>
  <c r="J72" i="67"/>
  <c r="I72" i="67"/>
  <c r="K71" i="67"/>
  <c r="L71" i="67" s="1"/>
  <c r="J71" i="67"/>
  <c r="I71" i="67"/>
  <c r="K68" i="67"/>
  <c r="L68" i="67" s="1"/>
  <c r="J68" i="67"/>
  <c r="I68" i="67"/>
  <c r="K67" i="67"/>
  <c r="L67" i="67" s="1"/>
  <c r="J67" i="67"/>
  <c r="I67" i="67"/>
  <c r="K66" i="67"/>
  <c r="L66" i="67" s="1"/>
  <c r="J66" i="67"/>
  <c r="I66" i="67"/>
  <c r="K65" i="67"/>
  <c r="L65" i="67" s="1"/>
  <c r="J65" i="67"/>
  <c r="I65" i="67"/>
  <c r="K64" i="67"/>
  <c r="L64" i="67" s="1"/>
  <c r="J64" i="67"/>
  <c r="I64" i="67"/>
  <c r="K63" i="67"/>
  <c r="L63" i="67" s="1"/>
  <c r="J63" i="67"/>
  <c r="I63" i="67"/>
  <c r="K62" i="67"/>
  <c r="L62" i="67" s="1"/>
  <c r="J62" i="67"/>
  <c r="I62" i="67"/>
  <c r="K61" i="67"/>
  <c r="L61" i="67" s="1"/>
  <c r="J61" i="67"/>
  <c r="I61" i="67"/>
  <c r="K60" i="67"/>
  <c r="L60" i="67" s="1"/>
  <c r="J60" i="67"/>
  <c r="I60" i="67"/>
  <c r="K59" i="67"/>
  <c r="L59" i="67" s="1"/>
  <c r="J59" i="67"/>
  <c r="I59" i="67"/>
  <c r="K56" i="67"/>
  <c r="L56" i="67" s="1"/>
  <c r="J56" i="67"/>
  <c r="I56" i="67"/>
  <c r="K55" i="67"/>
  <c r="L55" i="67" s="1"/>
  <c r="J55" i="67"/>
  <c r="I55" i="67"/>
  <c r="K54" i="67"/>
  <c r="L54" i="67" s="1"/>
  <c r="J54" i="67"/>
  <c r="I54" i="67"/>
  <c r="K53" i="67"/>
  <c r="L53" i="67" s="1"/>
  <c r="J53" i="67"/>
  <c r="I53" i="67"/>
  <c r="K50" i="67"/>
  <c r="L50" i="67" s="1"/>
  <c r="J50" i="67"/>
  <c r="I50" i="67"/>
  <c r="K49" i="67"/>
  <c r="L49" i="67" s="1"/>
  <c r="J49" i="67"/>
  <c r="I49" i="67"/>
  <c r="K46" i="67"/>
  <c r="L46" i="67" s="1"/>
  <c r="J46" i="67"/>
  <c r="I46" i="67"/>
  <c r="K45" i="67"/>
  <c r="L45" i="67" s="1"/>
  <c r="J45" i="67"/>
  <c r="I45" i="67"/>
  <c r="K42" i="67"/>
  <c r="L42" i="67" s="1"/>
  <c r="J42" i="67"/>
  <c r="I42" i="67"/>
  <c r="K41" i="67"/>
  <c r="L41" i="67" s="1"/>
  <c r="J41" i="67"/>
  <c r="I41" i="67"/>
  <c r="K40" i="67"/>
  <c r="L40" i="67" s="1"/>
  <c r="J40" i="67"/>
  <c r="I40" i="67"/>
  <c r="K37" i="67"/>
  <c r="L37" i="67" s="1"/>
  <c r="J37" i="67"/>
  <c r="I37" i="67"/>
  <c r="K36" i="67"/>
  <c r="L36" i="67" s="1"/>
  <c r="J36" i="67"/>
  <c r="I36" i="67"/>
  <c r="K33" i="67"/>
  <c r="L33" i="67" s="1"/>
  <c r="J33" i="67"/>
  <c r="I33" i="67"/>
  <c r="K32" i="67"/>
  <c r="L32" i="67" s="1"/>
  <c r="J32" i="67"/>
  <c r="I32" i="67"/>
  <c r="K29" i="67"/>
  <c r="L29" i="67" s="1"/>
  <c r="J29" i="67"/>
  <c r="I29" i="67"/>
  <c r="K28" i="67"/>
  <c r="L28" i="67" s="1"/>
  <c r="J28" i="67"/>
  <c r="I28" i="67"/>
  <c r="K25" i="67"/>
  <c r="L25" i="67" s="1"/>
  <c r="J25" i="67"/>
  <c r="I25" i="67"/>
  <c r="K24" i="67"/>
  <c r="L24" i="67" s="1"/>
  <c r="J24" i="67"/>
  <c r="I24" i="67"/>
  <c r="K23" i="67"/>
  <c r="L23" i="67" s="1"/>
  <c r="J23" i="67"/>
  <c r="I23" i="67"/>
  <c r="K20" i="67"/>
  <c r="L20" i="67" s="1"/>
  <c r="J20" i="67"/>
  <c r="I20" i="67"/>
  <c r="K19" i="67"/>
  <c r="L19" i="67" s="1"/>
  <c r="J19" i="67"/>
  <c r="I19" i="67"/>
  <c r="K16" i="67"/>
  <c r="L16" i="67" s="1"/>
  <c r="J16" i="67"/>
  <c r="I16" i="67"/>
  <c r="K15" i="67"/>
  <c r="L15" i="67" s="1"/>
  <c r="J15" i="67"/>
  <c r="I15" i="67"/>
  <c r="K14" i="67"/>
  <c r="L14" i="67" s="1"/>
  <c r="J14" i="67"/>
  <c r="I14" i="67"/>
  <c r="K13" i="67"/>
  <c r="L13" i="67" s="1"/>
  <c r="J13" i="67"/>
  <c r="I13" i="67"/>
  <c r="K12" i="67"/>
  <c r="L12" i="67" s="1"/>
  <c r="J12" i="67"/>
  <c r="I12" i="67"/>
  <c r="K11" i="67"/>
  <c r="L11" i="67" s="1"/>
  <c r="J11" i="67"/>
  <c r="I11" i="67"/>
  <c r="K10" i="67"/>
  <c r="L10" i="67" s="1"/>
  <c r="J10" i="67"/>
  <c r="I10" i="67"/>
  <c r="K7" i="67"/>
  <c r="L7" i="67" s="1"/>
  <c r="J7" i="67"/>
  <c r="I7" i="67"/>
  <c r="K5" i="67"/>
  <c r="L5" i="67" s="1"/>
  <c r="J5" i="67"/>
  <c r="I5" i="67"/>
  <c r="K82" i="68"/>
  <c r="L82" i="68" s="1"/>
  <c r="J82" i="68"/>
  <c r="I82" i="68"/>
  <c r="K81" i="68"/>
  <c r="L81" i="68" s="1"/>
  <c r="J81" i="68"/>
  <c r="I81" i="68"/>
  <c r="K80" i="68"/>
  <c r="L80" i="68" s="1"/>
  <c r="J80" i="68"/>
  <c r="I80" i="68"/>
  <c r="K79" i="68"/>
  <c r="L79" i="68" s="1"/>
  <c r="J79" i="68"/>
  <c r="I79" i="68"/>
  <c r="K78" i="68"/>
  <c r="L78" i="68" s="1"/>
  <c r="J78" i="68"/>
  <c r="I78" i="68"/>
  <c r="K77" i="68"/>
  <c r="L77" i="68" s="1"/>
  <c r="J77" i="68"/>
  <c r="I77" i="68"/>
  <c r="K76" i="68"/>
  <c r="L76" i="68" s="1"/>
  <c r="J76" i="68"/>
  <c r="I76" i="68"/>
  <c r="K75" i="68"/>
  <c r="L75" i="68" s="1"/>
  <c r="J75" i="68"/>
  <c r="I75" i="68"/>
  <c r="K74" i="68"/>
  <c r="L74" i="68" s="1"/>
  <c r="J74" i="68"/>
  <c r="I74" i="68"/>
  <c r="K73" i="68"/>
  <c r="L73" i="68" s="1"/>
  <c r="J73" i="68"/>
  <c r="I73" i="68"/>
  <c r="K72" i="68"/>
  <c r="L72" i="68" s="1"/>
  <c r="J72" i="68"/>
  <c r="I72" i="68"/>
  <c r="K71" i="68"/>
  <c r="L71" i="68" s="1"/>
  <c r="J71" i="68"/>
  <c r="I71" i="68"/>
  <c r="K68" i="68"/>
  <c r="L68" i="68" s="1"/>
  <c r="J68" i="68"/>
  <c r="I68" i="68"/>
  <c r="K67" i="68"/>
  <c r="L67" i="68" s="1"/>
  <c r="J67" i="68"/>
  <c r="I67" i="68"/>
  <c r="K66" i="68"/>
  <c r="L66" i="68" s="1"/>
  <c r="J66" i="68"/>
  <c r="I66" i="68"/>
  <c r="K65" i="68"/>
  <c r="L65" i="68" s="1"/>
  <c r="J65" i="68"/>
  <c r="I65" i="68"/>
  <c r="K64" i="68"/>
  <c r="L64" i="68" s="1"/>
  <c r="J64" i="68"/>
  <c r="I64" i="68"/>
  <c r="K63" i="68"/>
  <c r="L63" i="68" s="1"/>
  <c r="J63" i="68"/>
  <c r="I63" i="68"/>
  <c r="K62" i="68"/>
  <c r="L62" i="68" s="1"/>
  <c r="J62" i="68"/>
  <c r="I62" i="68"/>
  <c r="K61" i="68"/>
  <c r="L61" i="68" s="1"/>
  <c r="J61" i="68"/>
  <c r="I61" i="68"/>
  <c r="K60" i="68"/>
  <c r="L60" i="68" s="1"/>
  <c r="J60" i="68"/>
  <c r="I60" i="68"/>
  <c r="K59" i="68"/>
  <c r="L59" i="68" s="1"/>
  <c r="J59" i="68"/>
  <c r="I59" i="68"/>
  <c r="K56" i="68"/>
  <c r="L56" i="68" s="1"/>
  <c r="J56" i="68"/>
  <c r="I56" i="68"/>
  <c r="K55" i="68"/>
  <c r="L55" i="68" s="1"/>
  <c r="J55" i="68"/>
  <c r="I55" i="68"/>
  <c r="K54" i="68"/>
  <c r="L54" i="68" s="1"/>
  <c r="J54" i="68"/>
  <c r="I54" i="68"/>
  <c r="K53" i="68"/>
  <c r="L53" i="68" s="1"/>
  <c r="J53" i="68"/>
  <c r="I53" i="68"/>
  <c r="K50" i="68"/>
  <c r="L50" i="68" s="1"/>
  <c r="J50" i="68"/>
  <c r="I50" i="68"/>
  <c r="K49" i="68"/>
  <c r="L49" i="68" s="1"/>
  <c r="J49" i="68"/>
  <c r="I49" i="68"/>
  <c r="K46" i="68"/>
  <c r="L46" i="68" s="1"/>
  <c r="J46" i="68"/>
  <c r="I46" i="68"/>
  <c r="K45" i="68"/>
  <c r="L45" i="68" s="1"/>
  <c r="J45" i="68"/>
  <c r="I45" i="68"/>
  <c r="K42" i="68"/>
  <c r="L42" i="68" s="1"/>
  <c r="J42" i="68"/>
  <c r="I42" i="68"/>
  <c r="K41" i="68"/>
  <c r="L41" i="68" s="1"/>
  <c r="J41" i="68"/>
  <c r="I41" i="68"/>
  <c r="K40" i="68"/>
  <c r="L40" i="68" s="1"/>
  <c r="J40" i="68"/>
  <c r="I40" i="68"/>
  <c r="K37" i="68"/>
  <c r="L37" i="68" s="1"/>
  <c r="J37" i="68"/>
  <c r="I37" i="68"/>
  <c r="K36" i="68"/>
  <c r="L36" i="68" s="1"/>
  <c r="J36" i="68"/>
  <c r="I36" i="68"/>
  <c r="K33" i="68"/>
  <c r="L33" i="68" s="1"/>
  <c r="J33" i="68"/>
  <c r="I33" i="68"/>
  <c r="K32" i="68"/>
  <c r="L32" i="68" s="1"/>
  <c r="J32" i="68"/>
  <c r="I32" i="68"/>
  <c r="K29" i="68"/>
  <c r="L29" i="68" s="1"/>
  <c r="J29" i="68"/>
  <c r="I29" i="68"/>
  <c r="K28" i="68"/>
  <c r="L28" i="68" s="1"/>
  <c r="J28" i="68"/>
  <c r="I28" i="68"/>
  <c r="K25" i="68"/>
  <c r="L25" i="68" s="1"/>
  <c r="J25" i="68"/>
  <c r="I25" i="68"/>
  <c r="K24" i="68"/>
  <c r="L24" i="68" s="1"/>
  <c r="J24" i="68"/>
  <c r="I24" i="68"/>
  <c r="K23" i="68"/>
  <c r="L23" i="68" s="1"/>
  <c r="J23" i="68"/>
  <c r="I23" i="68"/>
  <c r="K20" i="68"/>
  <c r="L20" i="68" s="1"/>
  <c r="J20" i="68"/>
  <c r="I20" i="68"/>
  <c r="K19" i="68"/>
  <c r="L19" i="68" s="1"/>
  <c r="J19" i="68"/>
  <c r="I19" i="68"/>
  <c r="K16" i="68"/>
  <c r="L16" i="68" s="1"/>
  <c r="J16" i="68"/>
  <c r="I16" i="68"/>
  <c r="K15" i="68"/>
  <c r="L15" i="68" s="1"/>
  <c r="J15" i="68"/>
  <c r="I15" i="68"/>
  <c r="K14" i="68"/>
  <c r="L14" i="68" s="1"/>
  <c r="J14" i="68"/>
  <c r="I14" i="68"/>
  <c r="K13" i="68"/>
  <c r="L13" i="68" s="1"/>
  <c r="J13" i="68"/>
  <c r="I13" i="68"/>
  <c r="K12" i="68"/>
  <c r="L12" i="68" s="1"/>
  <c r="J12" i="68"/>
  <c r="I12" i="68"/>
  <c r="K11" i="68"/>
  <c r="L11" i="68" s="1"/>
  <c r="J11" i="68"/>
  <c r="I11" i="68"/>
  <c r="K10" i="68"/>
  <c r="L10" i="68" s="1"/>
  <c r="J10" i="68"/>
  <c r="I10" i="68"/>
  <c r="K7" i="68"/>
  <c r="L7" i="68" s="1"/>
  <c r="J7" i="68"/>
  <c r="I7" i="68"/>
  <c r="K5" i="68"/>
  <c r="L5" i="68" s="1"/>
  <c r="J5" i="68"/>
  <c r="I5" i="68"/>
  <c r="K81" i="64"/>
  <c r="L81" i="64" s="1"/>
  <c r="J81" i="64"/>
  <c r="I81" i="64"/>
  <c r="K80" i="64"/>
  <c r="L80" i="64" s="1"/>
  <c r="J80" i="64"/>
  <c r="I80" i="64"/>
  <c r="K79" i="64"/>
  <c r="L79" i="64" s="1"/>
  <c r="J79" i="64"/>
  <c r="I79" i="64"/>
  <c r="K78" i="64"/>
  <c r="L78" i="64" s="1"/>
  <c r="J78" i="64"/>
  <c r="I78" i="64"/>
  <c r="K77" i="64"/>
  <c r="L77" i="64" s="1"/>
  <c r="J77" i="64"/>
  <c r="I77" i="64"/>
  <c r="K76" i="64"/>
  <c r="L76" i="64" s="1"/>
  <c r="J76" i="64"/>
  <c r="I76" i="64"/>
  <c r="K75" i="64"/>
  <c r="L75" i="64" s="1"/>
  <c r="J75" i="64"/>
  <c r="I75" i="64"/>
  <c r="K74" i="64"/>
  <c r="L74" i="64" s="1"/>
  <c r="J74" i="64"/>
  <c r="I74" i="64"/>
  <c r="K73" i="64"/>
  <c r="L73" i="64" s="1"/>
  <c r="J73" i="64"/>
  <c r="I73" i="64"/>
  <c r="K72" i="64"/>
  <c r="L72" i="64" s="1"/>
  <c r="J72" i="64"/>
  <c r="I72" i="64"/>
  <c r="K71" i="64"/>
  <c r="L71" i="64" s="1"/>
  <c r="J71" i="64"/>
  <c r="I71" i="64"/>
  <c r="K70" i="64"/>
  <c r="L70" i="64" s="1"/>
  <c r="J70" i="64"/>
  <c r="I70" i="64"/>
  <c r="K67" i="64"/>
  <c r="L67" i="64" s="1"/>
  <c r="J67" i="64"/>
  <c r="I67" i="64"/>
  <c r="K66" i="64"/>
  <c r="L66" i="64" s="1"/>
  <c r="J66" i="64"/>
  <c r="I66" i="64"/>
  <c r="K65" i="64"/>
  <c r="L65" i="64" s="1"/>
  <c r="J65" i="64"/>
  <c r="I65" i="64"/>
  <c r="K64" i="64"/>
  <c r="L64" i="64" s="1"/>
  <c r="J64" i="64"/>
  <c r="I64" i="64"/>
  <c r="K63" i="64"/>
  <c r="L63" i="64" s="1"/>
  <c r="J63" i="64"/>
  <c r="I63" i="64"/>
  <c r="K62" i="64"/>
  <c r="L62" i="64" s="1"/>
  <c r="J62" i="64"/>
  <c r="I62" i="64"/>
  <c r="K61" i="64"/>
  <c r="L61" i="64" s="1"/>
  <c r="J61" i="64"/>
  <c r="I61" i="64"/>
  <c r="K60" i="64"/>
  <c r="L60" i="64" s="1"/>
  <c r="J60" i="64"/>
  <c r="I60" i="64"/>
  <c r="K59" i="64"/>
  <c r="L59" i="64" s="1"/>
  <c r="J59" i="64"/>
  <c r="I59" i="64"/>
  <c r="K58" i="64"/>
  <c r="L58" i="64" s="1"/>
  <c r="J58" i="64"/>
  <c r="I58" i="64"/>
  <c r="K55" i="64"/>
  <c r="L55" i="64" s="1"/>
  <c r="J55" i="64"/>
  <c r="I55" i="64"/>
  <c r="K54" i="64"/>
  <c r="L54" i="64" s="1"/>
  <c r="J54" i="64"/>
  <c r="I54" i="64"/>
  <c r="K53" i="64"/>
  <c r="L53" i="64" s="1"/>
  <c r="J53" i="64"/>
  <c r="I53" i="64"/>
  <c r="K50" i="64"/>
  <c r="L50" i="64" s="1"/>
  <c r="J50" i="64"/>
  <c r="I50" i="64"/>
  <c r="K49" i="64"/>
  <c r="L49" i="64" s="1"/>
  <c r="J49" i="64"/>
  <c r="I49" i="64"/>
  <c r="K46" i="64"/>
  <c r="L46" i="64" s="1"/>
  <c r="J46" i="64"/>
  <c r="I46" i="64"/>
  <c r="K45" i="64"/>
  <c r="L45" i="64" s="1"/>
  <c r="J45" i="64"/>
  <c r="I45" i="64"/>
  <c r="K42" i="64"/>
  <c r="L42" i="64" s="1"/>
  <c r="J42" i="64"/>
  <c r="I42" i="64"/>
  <c r="K41" i="64"/>
  <c r="L41" i="64" s="1"/>
  <c r="J41" i="64"/>
  <c r="I41" i="64"/>
  <c r="K40" i="64"/>
  <c r="L40" i="64" s="1"/>
  <c r="J40" i="64"/>
  <c r="I40" i="64"/>
  <c r="K37" i="64"/>
  <c r="L37" i="64" s="1"/>
  <c r="J37" i="64"/>
  <c r="I37" i="64"/>
  <c r="K36" i="64"/>
  <c r="L36" i="64" s="1"/>
  <c r="J36" i="64"/>
  <c r="I36" i="64"/>
  <c r="K33" i="64"/>
  <c r="L33" i="64" s="1"/>
  <c r="J33" i="64"/>
  <c r="I33" i="64"/>
  <c r="K32" i="64"/>
  <c r="L32" i="64" s="1"/>
  <c r="J32" i="64"/>
  <c r="I32" i="64"/>
  <c r="K29" i="64"/>
  <c r="L29" i="64" s="1"/>
  <c r="J29" i="64"/>
  <c r="I29" i="64"/>
  <c r="K28" i="64"/>
  <c r="L28" i="64" s="1"/>
  <c r="J28" i="64"/>
  <c r="I28" i="64"/>
  <c r="K25" i="64"/>
  <c r="L25" i="64" s="1"/>
  <c r="J25" i="64"/>
  <c r="I25" i="64"/>
  <c r="K24" i="64"/>
  <c r="L24" i="64" s="1"/>
  <c r="J24" i="64"/>
  <c r="I24" i="64"/>
  <c r="K23" i="64"/>
  <c r="L23" i="64" s="1"/>
  <c r="J23" i="64"/>
  <c r="I23" i="64"/>
  <c r="K20" i="64"/>
  <c r="L20" i="64" s="1"/>
  <c r="J20" i="64"/>
  <c r="I20" i="64"/>
  <c r="K19" i="64"/>
  <c r="L19" i="64" s="1"/>
  <c r="J19" i="64"/>
  <c r="I19" i="64"/>
  <c r="K16" i="64"/>
  <c r="L16" i="64" s="1"/>
  <c r="J16" i="64"/>
  <c r="I16" i="64"/>
  <c r="K15" i="64"/>
  <c r="L15" i="64" s="1"/>
  <c r="J15" i="64"/>
  <c r="I15" i="64"/>
  <c r="K14" i="64"/>
  <c r="L14" i="64" s="1"/>
  <c r="J14" i="64"/>
  <c r="I14" i="64"/>
  <c r="K13" i="64"/>
  <c r="L13" i="64" s="1"/>
  <c r="J13" i="64"/>
  <c r="I13" i="64"/>
  <c r="K12" i="64"/>
  <c r="L12" i="64" s="1"/>
  <c r="J12" i="64"/>
  <c r="I12" i="64"/>
  <c r="K11" i="64"/>
  <c r="L11" i="64" s="1"/>
  <c r="J11" i="64"/>
  <c r="I11" i="64"/>
  <c r="K10" i="64"/>
  <c r="L10" i="64" s="1"/>
  <c r="J10" i="64"/>
  <c r="I10" i="64"/>
  <c r="K7" i="64"/>
  <c r="L7" i="64" s="1"/>
  <c r="J7" i="64"/>
  <c r="I7" i="64"/>
  <c r="K5" i="64"/>
  <c r="L5" i="64" s="1"/>
  <c r="J5" i="64"/>
  <c r="I5" i="64"/>
  <c r="K82" i="61"/>
  <c r="L82" i="61" s="1"/>
  <c r="J82" i="61"/>
  <c r="I82" i="61"/>
  <c r="K81" i="61"/>
  <c r="L81" i="61" s="1"/>
  <c r="J81" i="61"/>
  <c r="I81" i="61"/>
  <c r="K80" i="61"/>
  <c r="L80" i="61" s="1"/>
  <c r="J80" i="61"/>
  <c r="I80" i="61"/>
  <c r="K79" i="61"/>
  <c r="L79" i="61" s="1"/>
  <c r="J79" i="61"/>
  <c r="I79" i="61"/>
  <c r="K78" i="61"/>
  <c r="L78" i="61" s="1"/>
  <c r="J78" i="61"/>
  <c r="I78" i="61"/>
  <c r="K77" i="61"/>
  <c r="L77" i="61" s="1"/>
  <c r="J77" i="61"/>
  <c r="I77" i="61"/>
  <c r="K76" i="61"/>
  <c r="L76" i="61" s="1"/>
  <c r="J76" i="61"/>
  <c r="I76" i="61"/>
  <c r="K75" i="61"/>
  <c r="L75" i="61" s="1"/>
  <c r="J75" i="61"/>
  <c r="I75" i="61"/>
  <c r="K74" i="61"/>
  <c r="L74" i="61" s="1"/>
  <c r="J74" i="61"/>
  <c r="I74" i="61"/>
  <c r="K73" i="61"/>
  <c r="L73" i="61" s="1"/>
  <c r="J73" i="61"/>
  <c r="I73" i="61"/>
  <c r="K72" i="61"/>
  <c r="L72" i="61" s="1"/>
  <c r="J72" i="61"/>
  <c r="I72" i="61"/>
  <c r="K71" i="61"/>
  <c r="L71" i="61" s="1"/>
  <c r="J71" i="61"/>
  <c r="I71" i="61"/>
  <c r="K68" i="61"/>
  <c r="L68" i="61" s="1"/>
  <c r="J68" i="61"/>
  <c r="I68" i="61"/>
  <c r="K67" i="61"/>
  <c r="L67" i="61" s="1"/>
  <c r="J67" i="61"/>
  <c r="I67" i="61"/>
  <c r="K66" i="61"/>
  <c r="L66" i="61" s="1"/>
  <c r="J66" i="61"/>
  <c r="I66" i="61"/>
  <c r="K65" i="61"/>
  <c r="L65" i="61" s="1"/>
  <c r="J65" i="61"/>
  <c r="I65" i="61"/>
  <c r="K64" i="61"/>
  <c r="L64" i="61" s="1"/>
  <c r="J64" i="61"/>
  <c r="I64" i="61"/>
  <c r="K63" i="61"/>
  <c r="L63" i="61" s="1"/>
  <c r="J63" i="61"/>
  <c r="I63" i="61"/>
  <c r="K62" i="61"/>
  <c r="L62" i="61" s="1"/>
  <c r="J62" i="61"/>
  <c r="I62" i="61"/>
  <c r="K61" i="61"/>
  <c r="L61" i="61" s="1"/>
  <c r="J61" i="61"/>
  <c r="I61" i="61"/>
  <c r="K60" i="61"/>
  <c r="L60" i="61" s="1"/>
  <c r="J60" i="61"/>
  <c r="I60" i="61"/>
  <c r="K59" i="61"/>
  <c r="L59" i="61" s="1"/>
  <c r="J59" i="61"/>
  <c r="I59" i="61"/>
  <c r="K56" i="61"/>
  <c r="L56" i="61" s="1"/>
  <c r="J56" i="61"/>
  <c r="I56" i="61"/>
  <c r="K55" i="61"/>
  <c r="L55" i="61" s="1"/>
  <c r="J55" i="61"/>
  <c r="I55" i="61"/>
  <c r="K54" i="61"/>
  <c r="L54" i="61" s="1"/>
  <c r="J54" i="61"/>
  <c r="I54" i="61"/>
  <c r="K53" i="61"/>
  <c r="L53" i="61" s="1"/>
  <c r="J53" i="61"/>
  <c r="I53" i="61"/>
  <c r="K50" i="61"/>
  <c r="L50" i="61" s="1"/>
  <c r="J50" i="61"/>
  <c r="I50" i="61"/>
  <c r="K49" i="61"/>
  <c r="L49" i="61" s="1"/>
  <c r="J49" i="61"/>
  <c r="I49" i="61"/>
  <c r="K46" i="61"/>
  <c r="L46" i="61" s="1"/>
  <c r="J46" i="61"/>
  <c r="I46" i="61"/>
  <c r="K45" i="61"/>
  <c r="L45" i="61" s="1"/>
  <c r="J45" i="61"/>
  <c r="I45" i="61"/>
  <c r="K42" i="61"/>
  <c r="L42" i="61" s="1"/>
  <c r="J42" i="61"/>
  <c r="I42" i="61"/>
  <c r="K41" i="61"/>
  <c r="L41" i="61" s="1"/>
  <c r="J41" i="61"/>
  <c r="I41" i="61"/>
  <c r="K40" i="61"/>
  <c r="L40" i="61" s="1"/>
  <c r="J40" i="61"/>
  <c r="I40" i="61"/>
  <c r="K37" i="61"/>
  <c r="L37" i="61" s="1"/>
  <c r="J37" i="61"/>
  <c r="I37" i="61"/>
  <c r="K36" i="61"/>
  <c r="L36" i="61" s="1"/>
  <c r="J36" i="61"/>
  <c r="I36" i="61"/>
  <c r="K33" i="61"/>
  <c r="L33" i="61" s="1"/>
  <c r="J33" i="61"/>
  <c r="I33" i="61"/>
  <c r="K32" i="61"/>
  <c r="L32" i="61" s="1"/>
  <c r="J32" i="61"/>
  <c r="I32" i="61"/>
  <c r="K29" i="61"/>
  <c r="L29" i="61" s="1"/>
  <c r="J29" i="61"/>
  <c r="I29" i="61"/>
  <c r="K28" i="61"/>
  <c r="L28" i="61" s="1"/>
  <c r="J28" i="61"/>
  <c r="I28" i="61"/>
  <c r="K25" i="61"/>
  <c r="L25" i="61" s="1"/>
  <c r="J25" i="61"/>
  <c r="I25" i="61"/>
  <c r="K24" i="61"/>
  <c r="L24" i="61" s="1"/>
  <c r="J24" i="61"/>
  <c r="I24" i="61"/>
  <c r="K23" i="61"/>
  <c r="L23" i="61" s="1"/>
  <c r="J23" i="61"/>
  <c r="I23" i="61"/>
  <c r="K20" i="61"/>
  <c r="L20" i="61" s="1"/>
  <c r="J20" i="61"/>
  <c r="I20" i="61"/>
  <c r="K19" i="61"/>
  <c r="L19" i="61" s="1"/>
  <c r="J19" i="61"/>
  <c r="I19" i="61"/>
  <c r="K16" i="61"/>
  <c r="L16" i="61" s="1"/>
  <c r="J16" i="61"/>
  <c r="I16" i="61"/>
  <c r="K15" i="61"/>
  <c r="L15" i="61" s="1"/>
  <c r="J15" i="61"/>
  <c r="I15" i="61"/>
  <c r="K14" i="61"/>
  <c r="L14" i="61" s="1"/>
  <c r="J14" i="61"/>
  <c r="I14" i="61"/>
  <c r="K13" i="61"/>
  <c r="L13" i="61" s="1"/>
  <c r="J13" i="61"/>
  <c r="I13" i="61"/>
  <c r="K12" i="61"/>
  <c r="L12" i="61" s="1"/>
  <c r="J12" i="61"/>
  <c r="I12" i="61"/>
  <c r="K11" i="61"/>
  <c r="L11" i="61" s="1"/>
  <c r="J11" i="61"/>
  <c r="I11" i="61"/>
  <c r="K10" i="61"/>
  <c r="L10" i="61" s="1"/>
  <c r="J10" i="61"/>
  <c r="I10" i="61"/>
  <c r="K7" i="61"/>
  <c r="L7" i="61" s="1"/>
  <c r="J7" i="61"/>
  <c r="I7" i="61"/>
  <c r="K5" i="61"/>
  <c r="L5" i="61" s="1"/>
  <c r="J5" i="61"/>
  <c r="I5" i="61"/>
  <c r="K82" i="62"/>
  <c r="L82" i="62" s="1"/>
  <c r="J82" i="62"/>
  <c r="I82" i="62"/>
  <c r="K81" i="62"/>
  <c r="L81" i="62" s="1"/>
  <c r="J81" i="62"/>
  <c r="I81" i="62"/>
  <c r="K80" i="62"/>
  <c r="L80" i="62" s="1"/>
  <c r="J80" i="62"/>
  <c r="I80" i="62"/>
  <c r="K79" i="62"/>
  <c r="L79" i="62" s="1"/>
  <c r="J79" i="62"/>
  <c r="I79" i="62"/>
  <c r="K78" i="62"/>
  <c r="L78" i="62" s="1"/>
  <c r="J78" i="62"/>
  <c r="I78" i="62"/>
  <c r="K77" i="62"/>
  <c r="L77" i="62" s="1"/>
  <c r="J77" i="62"/>
  <c r="I77" i="62"/>
  <c r="K76" i="62"/>
  <c r="L76" i="62" s="1"/>
  <c r="J76" i="62"/>
  <c r="I76" i="62"/>
  <c r="K75" i="62"/>
  <c r="L75" i="62" s="1"/>
  <c r="J75" i="62"/>
  <c r="I75" i="62"/>
  <c r="K74" i="62"/>
  <c r="L74" i="62" s="1"/>
  <c r="J74" i="62"/>
  <c r="I74" i="62"/>
  <c r="K73" i="62"/>
  <c r="L73" i="62" s="1"/>
  <c r="J73" i="62"/>
  <c r="I73" i="62"/>
  <c r="K72" i="62"/>
  <c r="L72" i="62" s="1"/>
  <c r="J72" i="62"/>
  <c r="I72" i="62"/>
  <c r="K71" i="62"/>
  <c r="L71" i="62" s="1"/>
  <c r="J71" i="62"/>
  <c r="I71" i="62"/>
  <c r="K68" i="62"/>
  <c r="L68" i="62" s="1"/>
  <c r="J68" i="62"/>
  <c r="I68" i="62"/>
  <c r="K67" i="62"/>
  <c r="L67" i="62" s="1"/>
  <c r="J67" i="62"/>
  <c r="I67" i="62"/>
  <c r="K66" i="62"/>
  <c r="L66" i="62" s="1"/>
  <c r="J66" i="62"/>
  <c r="I66" i="62"/>
  <c r="K65" i="62"/>
  <c r="L65" i="62" s="1"/>
  <c r="J65" i="62"/>
  <c r="I65" i="62"/>
  <c r="K64" i="62"/>
  <c r="L64" i="62" s="1"/>
  <c r="J64" i="62"/>
  <c r="I64" i="62"/>
  <c r="K63" i="62"/>
  <c r="L63" i="62" s="1"/>
  <c r="J63" i="62"/>
  <c r="I63" i="62"/>
  <c r="K62" i="62"/>
  <c r="L62" i="62" s="1"/>
  <c r="J62" i="62"/>
  <c r="I62" i="62"/>
  <c r="K61" i="62"/>
  <c r="L61" i="62" s="1"/>
  <c r="J61" i="62"/>
  <c r="I61" i="62"/>
  <c r="K60" i="62"/>
  <c r="L60" i="62" s="1"/>
  <c r="J60" i="62"/>
  <c r="I60" i="62"/>
  <c r="K59" i="62"/>
  <c r="L59" i="62" s="1"/>
  <c r="J59" i="62"/>
  <c r="I59" i="62"/>
  <c r="K56" i="62"/>
  <c r="L56" i="62" s="1"/>
  <c r="J56" i="62"/>
  <c r="I56" i="62"/>
  <c r="K55" i="62"/>
  <c r="L55" i="62" s="1"/>
  <c r="J55" i="62"/>
  <c r="I55" i="62"/>
  <c r="K54" i="62"/>
  <c r="L54" i="62" s="1"/>
  <c r="J54" i="62"/>
  <c r="I54" i="62"/>
  <c r="K53" i="62"/>
  <c r="L53" i="62" s="1"/>
  <c r="J53" i="62"/>
  <c r="I53" i="62"/>
  <c r="K50" i="62"/>
  <c r="L50" i="62" s="1"/>
  <c r="J50" i="62"/>
  <c r="I50" i="62"/>
  <c r="K49" i="62"/>
  <c r="L49" i="62" s="1"/>
  <c r="J49" i="62"/>
  <c r="I49" i="62"/>
  <c r="K46" i="62"/>
  <c r="L46" i="62" s="1"/>
  <c r="J46" i="62"/>
  <c r="I46" i="62"/>
  <c r="K45" i="62"/>
  <c r="L45" i="62" s="1"/>
  <c r="J45" i="62"/>
  <c r="I45" i="62"/>
  <c r="K42" i="62"/>
  <c r="L42" i="62" s="1"/>
  <c r="J42" i="62"/>
  <c r="I42" i="62"/>
  <c r="K41" i="62"/>
  <c r="L41" i="62" s="1"/>
  <c r="J41" i="62"/>
  <c r="I41" i="62"/>
  <c r="K40" i="62"/>
  <c r="L40" i="62" s="1"/>
  <c r="J40" i="62"/>
  <c r="I40" i="62"/>
  <c r="K37" i="62"/>
  <c r="L37" i="62" s="1"/>
  <c r="J37" i="62"/>
  <c r="I37" i="62"/>
  <c r="K36" i="62"/>
  <c r="L36" i="62" s="1"/>
  <c r="J36" i="62"/>
  <c r="I36" i="62"/>
  <c r="K33" i="62"/>
  <c r="L33" i="62" s="1"/>
  <c r="J33" i="62"/>
  <c r="I33" i="62"/>
  <c r="K32" i="62"/>
  <c r="L32" i="62" s="1"/>
  <c r="J32" i="62"/>
  <c r="I32" i="62"/>
  <c r="K29" i="62"/>
  <c r="L29" i="62" s="1"/>
  <c r="J29" i="62"/>
  <c r="I29" i="62"/>
  <c r="K28" i="62"/>
  <c r="L28" i="62" s="1"/>
  <c r="J28" i="62"/>
  <c r="I28" i="62"/>
  <c r="K25" i="62"/>
  <c r="L25" i="62" s="1"/>
  <c r="J25" i="62"/>
  <c r="I25" i="62"/>
  <c r="K24" i="62"/>
  <c r="L24" i="62" s="1"/>
  <c r="J24" i="62"/>
  <c r="I24" i="62"/>
  <c r="K23" i="62"/>
  <c r="L23" i="62" s="1"/>
  <c r="J23" i="62"/>
  <c r="I23" i="62"/>
  <c r="K20" i="62"/>
  <c r="L20" i="62" s="1"/>
  <c r="J20" i="62"/>
  <c r="I20" i="62"/>
  <c r="K19" i="62"/>
  <c r="L19" i="62" s="1"/>
  <c r="J19" i="62"/>
  <c r="I19" i="62"/>
  <c r="K16" i="62"/>
  <c r="L16" i="62" s="1"/>
  <c r="J16" i="62"/>
  <c r="I16" i="62"/>
  <c r="K15" i="62"/>
  <c r="L15" i="62" s="1"/>
  <c r="J15" i="62"/>
  <c r="I15" i="62"/>
  <c r="K14" i="62"/>
  <c r="L14" i="62" s="1"/>
  <c r="J14" i="62"/>
  <c r="I14" i="62"/>
  <c r="K13" i="62"/>
  <c r="L13" i="62" s="1"/>
  <c r="J13" i="62"/>
  <c r="I13" i="62"/>
  <c r="K12" i="62"/>
  <c r="L12" i="62" s="1"/>
  <c r="J12" i="62"/>
  <c r="I12" i="62"/>
  <c r="K11" i="62"/>
  <c r="L11" i="62" s="1"/>
  <c r="J11" i="62"/>
  <c r="I11" i="62"/>
  <c r="K10" i="62"/>
  <c r="L10" i="62" s="1"/>
  <c r="J10" i="62"/>
  <c r="I10" i="62"/>
  <c r="K7" i="62"/>
  <c r="L7" i="62" s="1"/>
  <c r="J7" i="62"/>
  <c r="I7" i="62"/>
  <c r="K5" i="62"/>
  <c r="L5" i="62" s="1"/>
  <c r="J5" i="62"/>
  <c r="I5" i="62"/>
  <c r="K82" i="63"/>
  <c r="L82" i="63" s="1"/>
  <c r="J82" i="63"/>
  <c r="I82" i="63"/>
  <c r="K81" i="63"/>
  <c r="L81" i="63" s="1"/>
  <c r="J81" i="63"/>
  <c r="I81" i="63"/>
  <c r="K80" i="63"/>
  <c r="L80" i="63" s="1"/>
  <c r="J80" i="63"/>
  <c r="I80" i="63"/>
  <c r="K79" i="63"/>
  <c r="L79" i="63" s="1"/>
  <c r="J79" i="63"/>
  <c r="I79" i="63"/>
  <c r="K78" i="63"/>
  <c r="L78" i="63" s="1"/>
  <c r="J78" i="63"/>
  <c r="I78" i="63"/>
  <c r="K77" i="63"/>
  <c r="L77" i="63" s="1"/>
  <c r="J77" i="63"/>
  <c r="I77" i="63"/>
  <c r="K76" i="63"/>
  <c r="L76" i="63" s="1"/>
  <c r="J76" i="63"/>
  <c r="I76" i="63"/>
  <c r="K75" i="63"/>
  <c r="L75" i="63" s="1"/>
  <c r="J75" i="63"/>
  <c r="I75" i="63"/>
  <c r="K74" i="63"/>
  <c r="L74" i="63" s="1"/>
  <c r="J74" i="63"/>
  <c r="I74" i="63"/>
  <c r="K73" i="63"/>
  <c r="L73" i="63" s="1"/>
  <c r="J73" i="63"/>
  <c r="I73" i="63"/>
  <c r="K72" i="63"/>
  <c r="L72" i="63" s="1"/>
  <c r="J72" i="63"/>
  <c r="I72" i="63"/>
  <c r="K71" i="63"/>
  <c r="L71" i="63" s="1"/>
  <c r="J71" i="63"/>
  <c r="I71" i="63"/>
  <c r="K68" i="63"/>
  <c r="L68" i="63" s="1"/>
  <c r="J68" i="63"/>
  <c r="I68" i="63"/>
  <c r="K67" i="63"/>
  <c r="L67" i="63" s="1"/>
  <c r="J67" i="63"/>
  <c r="I67" i="63"/>
  <c r="K66" i="63"/>
  <c r="L66" i="63" s="1"/>
  <c r="J66" i="63"/>
  <c r="I66" i="63"/>
  <c r="K65" i="63"/>
  <c r="L65" i="63" s="1"/>
  <c r="J65" i="63"/>
  <c r="I65" i="63"/>
  <c r="K64" i="63"/>
  <c r="L64" i="63" s="1"/>
  <c r="J64" i="63"/>
  <c r="I64" i="63"/>
  <c r="K63" i="63"/>
  <c r="L63" i="63" s="1"/>
  <c r="J63" i="63"/>
  <c r="I63" i="63"/>
  <c r="K62" i="63"/>
  <c r="L62" i="63" s="1"/>
  <c r="J62" i="63"/>
  <c r="I62" i="63"/>
  <c r="K61" i="63"/>
  <c r="L61" i="63" s="1"/>
  <c r="J61" i="63"/>
  <c r="I61" i="63"/>
  <c r="K60" i="63"/>
  <c r="L60" i="63" s="1"/>
  <c r="J60" i="63"/>
  <c r="I60" i="63"/>
  <c r="K59" i="63"/>
  <c r="L59" i="63" s="1"/>
  <c r="J59" i="63"/>
  <c r="I59" i="63"/>
  <c r="K56" i="63"/>
  <c r="L56" i="63" s="1"/>
  <c r="J56" i="63"/>
  <c r="I56" i="63"/>
  <c r="K55" i="63"/>
  <c r="L55" i="63" s="1"/>
  <c r="J55" i="63"/>
  <c r="I55" i="63"/>
  <c r="K54" i="63"/>
  <c r="L54" i="63" s="1"/>
  <c r="J54" i="63"/>
  <c r="I54" i="63"/>
  <c r="K53" i="63"/>
  <c r="L53" i="63" s="1"/>
  <c r="J53" i="63"/>
  <c r="I53" i="63"/>
  <c r="K50" i="63"/>
  <c r="L50" i="63" s="1"/>
  <c r="J50" i="63"/>
  <c r="I50" i="63"/>
  <c r="K49" i="63"/>
  <c r="L49" i="63" s="1"/>
  <c r="J49" i="63"/>
  <c r="I49" i="63"/>
  <c r="K46" i="63"/>
  <c r="L46" i="63" s="1"/>
  <c r="J46" i="63"/>
  <c r="I46" i="63"/>
  <c r="K45" i="63"/>
  <c r="L45" i="63" s="1"/>
  <c r="J45" i="63"/>
  <c r="I45" i="63"/>
  <c r="K42" i="63"/>
  <c r="L42" i="63" s="1"/>
  <c r="J42" i="63"/>
  <c r="I42" i="63"/>
  <c r="K41" i="63"/>
  <c r="L41" i="63" s="1"/>
  <c r="J41" i="63"/>
  <c r="I41" i="63"/>
  <c r="K40" i="63"/>
  <c r="L40" i="63" s="1"/>
  <c r="J40" i="63"/>
  <c r="I40" i="63"/>
  <c r="K37" i="63"/>
  <c r="L37" i="63" s="1"/>
  <c r="J37" i="63"/>
  <c r="I37" i="63"/>
  <c r="K36" i="63"/>
  <c r="L36" i="63" s="1"/>
  <c r="J36" i="63"/>
  <c r="I36" i="63"/>
  <c r="K33" i="63"/>
  <c r="L33" i="63" s="1"/>
  <c r="J33" i="63"/>
  <c r="I33" i="63"/>
  <c r="K32" i="63"/>
  <c r="L32" i="63" s="1"/>
  <c r="J32" i="63"/>
  <c r="I32" i="63"/>
  <c r="K29" i="63"/>
  <c r="L29" i="63" s="1"/>
  <c r="J29" i="63"/>
  <c r="I29" i="63"/>
  <c r="K28" i="63"/>
  <c r="L28" i="63" s="1"/>
  <c r="J28" i="63"/>
  <c r="I28" i="63"/>
  <c r="K25" i="63"/>
  <c r="L25" i="63" s="1"/>
  <c r="J25" i="63"/>
  <c r="I25" i="63"/>
  <c r="K24" i="63"/>
  <c r="L24" i="63" s="1"/>
  <c r="J24" i="63"/>
  <c r="I24" i="63"/>
  <c r="K23" i="63"/>
  <c r="L23" i="63" s="1"/>
  <c r="J23" i="63"/>
  <c r="I23" i="63"/>
  <c r="K20" i="63"/>
  <c r="L20" i="63" s="1"/>
  <c r="J20" i="63"/>
  <c r="I20" i="63"/>
  <c r="K19" i="63"/>
  <c r="L19" i="63" s="1"/>
  <c r="J19" i="63"/>
  <c r="I19" i="63"/>
  <c r="K16" i="63"/>
  <c r="L16" i="63" s="1"/>
  <c r="J16" i="63"/>
  <c r="I16" i="63"/>
  <c r="K15" i="63"/>
  <c r="L15" i="63" s="1"/>
  <c r="J15" i="63"/>
  <c r="I15" i="63"/>
  <c r="K14" i="63"/>
  <c r="L14" i="63" s="1"/>
  <c r="J14" i="63"/>
  <c r="I14" i="63"/>
  <c r="K13" i="63"/>
  <c r="L13" i="63" s="1"/>
  <c r="J13" i="63"/>
  <c r="I13" i="63"/>
  <c r="K12" i="63"/>
  <c r="L12" i="63" s="1"/>
  <c r="J12" i="63"/>
  <c r="I12" i="63"/>
  <c r="K11" i="63"/>
  <c r="L11" i="63" s="1"/>
  <c r="J11" i="63"/>
  <c r="I11" i="63"/>
  <c r="K10" i="63"/>
  <c r="L10" i="63" s="1"/>
  <c r="J10" i="63"/>
  <c r="I10" i="63"/>
  <c r="K7" i="63"/>
  <c r="L7" i="63" s="1"/>
  <c r="J7" i="63"/>
  <c r="I7" i="63"/>
  <c r="K5" i="63"/>
  <c r="L5" i="63" s="1"/>
  <c r="J5" i="63"/>
  <c r="I5" i="63"/>
  <c r="K82" i="60"/>
  <c r="L82" i="60" s="1"/>
  <c r="J82" i="60"/>
  <c r="I82" i="60"/>
  <c r="K81" i="60"/>
  <c r="L81" i="60" s="1"/>
  <c r="J81" i="60"/>
  <c r="I81" i="60"/>
  <c r="K80" i="60"/>
  <c r="L80" i="60" s="1"/>
  <c r="J80" i="60"/>
  <c r="I80" i="60"/>
  <c r="K79" i="60"/>
  <c r="L79" i="60" s="1"/>
  <c r="J79" i="60"/>
  <c r="I79" i="60"/>
  <c r="K78" i="60"/>
  <c r="L78" i="60" s="1"/>
  <c r="J78" i="60"/>
  <c r="I78" i="60"/>
  <c r="K77" i="60"/>
  <c r="L77" i="60" s="1"/>
  <c r="J77" i="60"/>
  <c r="I77" i="60"/>
  <c r="K76" i="60"/>
  <c r="L76" i="60" s="1"/>
  <c r="J76" i="60"/>
  <c r="I76" i="60"/>
  <c r="K75" i="60"/>
  <c r="L75" i="60" s="1"/>
  <c r="J75" i="60"/>
  <c r="I75" i="60"/>
  <c r="K74" i="60"/>
  <c r="L74" i="60" s="1"/>
  <c r="J74" i="60"/>
  <c r="I74" i="60"/>
  <c r="K73" i="60"/>
  <c r="L73" i="60" s="1"/>
  <c r="J73" i="60"/>
  <c r="I73" i="60"/>
  <c r="K72" i="60"/>
  <c r="L72" i="60" s="1"/>
  <c r="J72" i="60"/>
  <c r="I72" i="60"/>
  <c r="K71" i="60"/>
  <c r="L71" i="60" s="1"/>
  <c r="J71" i="60"/>
  <c r="I71" i="60"/>
  <c r="K68" i="60"/>
  <c r="L68" i="60" s="1"/>
  <c r="J68" i="60"/>
  <c r="I68" i="60"/>
  <c r="K67" i="60"/>
  <c r="L67" i="60" s="1"/>
  <c r="J67" i="60"/>
  <c r="I67" i="60"/>
  <c r="K66" i="60"/>
  <c r="L66" i="60" s="1"/>
  <c r="J66" i="60"/>
  <c r="I66" i="60"/>
  <c r="K65" i="60"/>
  <c r="L65" i="60" s="1"/>
  <c r="J65" i="60"/>
  <c r="I65" i="60"/>
  <c r="K64" i="60"/>
  <c r="L64" i="60" s="1"/>
  <c r="J64" i="60"/>
  <c r="I64" i="60"/>
  <c r="K63" i="60"/>
  <c r="L63" i="60" s="1"/>
  <c r="J63" i="60"/>
  <c r="I63" i="60"/>
  <c r="K62" i="60"/>
  <c r="L62" i="60" s="1"/>
  <c r="J62" i="60"/>
  <c r="I62" i="60"/>
  <c r="K61" i="60"/>
  <c r="L61" i="60" s="1"/>
  <c r="J61" i="60"/>
  <c r="I61" i="60"/>
  <c r="K60" i="60"/>
  <c r="L60" i="60" s="1"/>
  <c r="J60" i="60"/>
  <c r="I60" i="60"/>
  <c r="K59" i="60"/>
  <c r="L59" i="60" s="1"/>
  <c r="J59" i="60"/>
  <c r="I59" i="60"/>
  <c r="K56" i="60"/>
  <c r="L56" i="60" s="1"/>
  <c r="J56" i="60"/>
  <c r="I56" i="60"/>
  <c r="K55" i="60"/>
  <c r="L55" i="60" s="1"/>
  <c r="J55" i="60"/>
  <c r="I55" i="60"/>
  <c r="K54" i="60"/>
  <c r="L54" i="60" s="1"/>
  <c r="J54" i="60"/>
  <c r="I54" i="60"/>
  <c r="K53" i="60"/>
  <c r="L53" i="60" s="1"/>
  <c r="J53" i="60"/>
  <c r="I53" i="60"/>
  <c r="K50" i="60"/>
  <c r="L50" i="60" s="1"/>
  <c r="J50" i="60"/>
  <c r="I50" i="60"/>
  <c r="K49" i="60"/>
  <c r="L49" i="60" s="1"/>
  <c r="J49" i="60"/>
  <c r="I49" i="60"/>
  <c r="K46" i="60"/>
  <c r="L46" i="60" s="1"/>
  <c r="J46" i="60"/>
  <c r="I46" i="60"/>
  <c r="K45" i="60"/>
  <c r="L45" i="60" s="1"/>
  <c r="J45" i="60"/>
  <c r="I45" i="60"/>
  <c r="K42" i="60"/>
  <c r="L42" i="60" s="1"/>
  <c r="J42" i="60"/>
  <c r="I42" i="60"/>
  <c r="K41" i="60"/>
  <c r="L41" i="60" s="1"/>
  <c r="J41" i="60"/>
  <c r="I41" i="60"/>
  <c r="K40" i="60"/>
  <c r="L40" i="60" s="1"/>
  <c r="J40" i="60"/>
  <c r="I40" i="60"/>
  <c r="K37" i="60"/>
  <c r="L37" i="60" s="1"/>
  <c r="J37" i="60"/>
  <c r="I37" i="60"/>
  <c r="K36" i="60"/>
  <c r="L36" i="60" s="1"/>
  <c r="J36" i="60"/>
  <c r="I36" i="60"/>
  <c r="K33" i="60"/>
  <c r="L33" i="60" s="1"/>
  <c r="J33" i="60"/>
  <c r="I33" i="60"/>
  <c r="K32" i="60"/>
  <c r="L32" i="60" s="1"/>
  <c r="J32" i="60"/>
  <c r="I32" i="60"/>
  <c r="K29" i="60"/>
  <c r="L29" i="60" s="1"/>
  <c r="J29" i="60"/>
  <c r="I29" i="60"/>
  <c r="K28" i="60"/>
  <c r="L28" i="60" s="1"/>
  <c r="J28" i="60"/>
  <c r="I28" i="60"/>
  <c r="K25" i="60"/>
  <c r="L25" i="60" s="1"/>
  <c r="J25" i="60"/>
  <c r="I25" i="60"/>
  <c r="K24" i="60"/>
  <c r="L24" i="60" s="1"/>
  <c r="J24" i="60"/>
  <c r="I24" i="60"/>
  <c r="K23" i="60"/>
  <c r="L23" i="60" s="1"/>
  <c r="J23" i="60"/>
  <c r="I23" i="60"/>
  <c r="K20" i="60"/>
  <c r="L20" i="60" s="1"/>
  <c r="J20" i="60"/>
  <c r="I20" i="60"/>
  <c r="K19" i="60"/>
  <c r="L19" i="60" s="1"/>
  <c r="J19" i="60"/>
  <c r="I19" i="60"/>
  <c r="K16" i="60"/>
  <c r="L16" i="60" s="1"/>
  <c r="J16" i="60"/>
  <c r="I16" i="60"/>
  <c r="K15" i="60"/>
  <c r="L15" i="60" s="1"/>
  <c r="J15" i="60"/>
  <c r="I15" i="60"/>
  <c r="K14" i="60"/>
  <c r="L14" i="60" s="1"/>
  <c r="J14" i="60"/>
  <c r="I14" i="60"/>
  <c r="K13" i="60"/>
  <c r="L13" i="60" s="1"/>
  <c r="J13" i="60"/>
  <c r="I13" i="60"/>
  <c r="K12" i="60"/>
  <c r="L12" i="60" s="1"/>
  <c r="J12" i="60"/>
  <c r="I12" i="60"/>
  <c r="K11" i="60"/>
  <c r="L11" i="60" s="1"/>
  <c r="J11" i="60"/>
  <c r="I11" i="60"/>
  <c r="K10" i="60"/>
  <c r="L10" i="60" s="1"/>
  <c r="J10" i="60"/>
  <c r="I10" i="60"/>
  <c r="K7" i="60"/>
  <c r="L7" i="60" s="1"/>
  <c r="J7" i="60"/>
  <c r="I7" i="60"/>
  <c r="K5" i="60"/>
  <c r="L5" i="60" s="1"/>
  <c r="J5" i="60"/>
  <c r="I5" i="60"/>
  <c r="K82" i="56"/>
  <c r="L82" i="56" s="1"/>
  <c r="J82" i="56"/>
  <c r="I82" i="56"/>
  <c r="K81" i="56"/>
  <c r="L81" i="56" s="1"/>
  <c r="J81" i="56"/>
  <c r="I81" i="56"/>
  <c r="K80" i="56"/>
  <c r="L80" i="56" s="1"/>
  <c r="J80" i="56"/>
  <c r="I80" i="56"/>
  <c r="K79" i="56"/>
  <c r="L79" i="56" s="1"/>
  <c r="J79" i="56"/>
  <c r="I79" i="56"/>
  <c r="K78" i="56"/>
  <c r="L78" i="56" s="1"/>
  <c r="J78" i="56"/>
  <c r="I78" i="56"/>
  <c r="K77" i="56"/>
  <c r="L77" i="56" s="1"/>
  <c r="J77" i="56"/>
  <c r="I77" i="56"/>
  <c r="K76" i="56"/>
  <c r="L76" i="56" s="1"/>
  <c r="J76" i="56"/>
  <c r="I76" i="56"/>
  <c r="K75" i="56"/>
  <c r="L75" i="56" s="1"/>
  <c r="J75" i="56"/>
  <c r="I75" i="56"/>
  <c r="K74" i="56"/>
  <c r="L74" i="56" s="1"/>
  <c r="J74" i="56"/>
  <c r="I74" i="56"/>
  <c r="K73" i="56"/>
  <c r="L73" i="56" s="1"/>
  <c r="J73" i="56"/>
  <c r="I73" i="56"/>
  <c r="K72" i="56"/>
  <c r="L72" i="56" s="1"/>
  <c r="J72" i="56"/>
  <c r="I72" i="56"/>
  <c r="K71" i="56"/>
  <c r="L71" i="56" s="1"/>
  <c r="J71" i="56"/>
  <c r="I71" i="56"/>
  <c r="K68" i="56"/>
  <c r="L68" i="56" s="1"/>
  <c r="J68" i="56"/>
  <c r="I68" i="56"/>
  <c r="K67" i="56"/>
  <c r="L67" i="56" s="1"/>
  <c r="J67" i="56"/>
  <c r="I67" i="56"/>
  <c r="K66" i="56"/>
  <c r="L66" i="56" s="1"/>
  <c r="J66" i="56"/>
  <c r="I66" i="56"/>
  <c r="K65" i="56"/>
  <c r="L65" i="56" s="1"/>
  <c r="J65" i="56"/>
  <c r="I65" i="56"/>
  <c r="K64" i="56"/>
  <c r="L64" i="56" s="1"/>
  <c r="J64" i="56"/>
  <c r="I64" i="56"/>
  <c r="K63" i="56"/>
  <c r="L63" i="56" s="1"/>
  <c r="J63" i="56"/>
  <c r="I63" i="56"/>
  <c r="K62" i="56"/>
  <c r="L62" i="56" s="1"/>
  <c r="J62" i="56"/>
  <c r="I62" i="56"/>
  <c r="K61" i="56"/>
  <c r="L61" i="56" s="1"/>
  <c r="J61" i="56"/>
  <c r="I61" i="56"/>
  <c r="K60" i="56"/>
  <c r="L60" i="56" s="1"/>
  <c r="J60" i="56"/>
  <c r="I60" i="56"/>
  <c r="K59" i="56"/>
  <c r="L59" i="56" s="1"/>
  <c r="J59" i="56"/>
  <c r="I59" i="56"/>
  <c r="K56" i="56"/>
  <c r="L56" i="56" s="1"/>
  <c r="J56" i="56"/>
  <c r="I56" i="56"/>
  <c r="K55" i="56"/>
  <c r="L55" i="56" s="1"/>
  <c r="J55" i="56"/>
  <c r="I55" i="56"/>
  <c r="K54" i="56"/>
  <c r="L54" i="56" s="1"/>
  <c r="J54" i="56"/>
  <c r="I54" i="56"/>
  <c r="K53" i="56"/>
  <c r="L53" i="56" s="1"/>
  <c r="J53" i="56"/>
  <c r="I53" i="56"/>
  <c r="K50" i="56"/>
  <c r="L50" i="56" s="1"/>
  <c r="J50" i="56"/>
  <c r="I50" i="56"/>
  <c r="K49" i="56"/>
  <c r="L49" i="56" s="1"/>
  <c r="J49" i="56"/>
  <c r="I49" i="56"/>
  <c r="K46" i="56"/>
  <c r="L46" i="56" s="1"/>
  <c r="J46" i="56"/>
  <c r="I46" i="56"/>
  <c r="K45" i="56"/>
  <c r="L45" i="56" s="1"/>
  <c r="J45" i="56"/>
  <c r="I45" i="56"/>
  <c r="K42" i="56"/>
  <c r="L42" i="56" s="1"/>
  <c r="J42" i="56"/>
  <c r="I42" i="56"/>
  <c r="K41" i="56"/>
  <c r="L41" i="56" s="1"/>
  <c r="J41" i="56"/>
  <c r="I41" i="56"/>
  <c r="K40" i="56"/>
  <c r="L40" i="56" s="1"/>
  <c r="J40" i="56"/>
  <c r="I40" i="56"/>
  <c r="K37" i="56"/>
  <c r="L37" i="56" s="1"/>
  <c r="J37" i="56"/>
  <c r="I37" i="56"/>
  <c r="K36" i="56"/>
  <c r="L36" i="56" s="1"/>
  <c r="J36" i="56"/>
  <c r="I36" i="56"/>
  <c r="K33" i="56"/>
  <c r="L33" i="56" s="1"/>
  <c r="J33" i="56"/>
  <c r="I33" i="56"/>
  <c r="K32" i="56"/>
  <c r="L32" i="56" s="1"/>
  <c r="J32" i="56"/>
  <c r="I32" i="56"/>
  <c r="K29" i="56"/>
  <c r="L29" i="56" s="1"/>
  <c r="J29" i="56"/>
  <c r="I29" i="56"/>
  <c r="K28" i="56"/>
  <c r="L28" i="56" s="1"/>
  <c r="J28" i="56"/>
  <c r="I28" i="56"/>
  <c r="K25" i="56"/>
  <c r="L25" i="56" s="1"/>
  <c r="J25" i="56"/>
  <c r="I25" i="56"/>
  <c r="K24" i="56"/>
  <c r="L24" i="56" s="1"/>
  <c r="J24" i="56"/>
  <c r="I24" i="56"/>
  <c r="K23" i="56"/>
  <c r="L23" i="56" s="1"/>
  <c r="J23" i="56"/>
  <c r="I23" i="56"/>
  <c r="K20" i="56"/>
  <c r="L20" i="56" s="1"/>
  <c r="J20" i="56"/>
  <c r="I20" i="56"/>
  <c r="K19" i="56"/>
  <c r="L19" i="56" s="1"/>
  <c r="J19" i="56"/>
  <c r="I19" i="56"/>
  <c r="K16" i="56"/>
  <c r="L16" i="56" s="1"/>
  <c r="J16" i="56"/>
  <c r="I16" i="56"/>
  <c r="K15" i="56"/>
  <c r="L15" i="56" s="1"/>
  <c r="J15" i="56"/>
  <c r="I15" i="56"/>
  <c r="K14" i="56"/>
  <c r="L14" i="56" s="1"/>
  <c r="J14" i="56"/>
  <c r="I14" i="56"/>
  <c r="K13" i="56"/>
  <c r="L13" i="56" s="1"/>
  <c r="J13" i="56"/>
  <c r="I13" i="56"/>
  <c r="K12" i="56"/>
  <c r="L12" i="56" s="1"/>
  <c r="J12" i="56"/>
  <c r="I12" i="56"/>
  <c r="K11" i="56"/>
  <c r="L11" i="56" s="1"/>
  <c r="J11" i="56"/>
  <c r="I11" i="56"/>
  <c r="K10" i="56"/>
  <c r="L10" i="56" s="1"/>
  <c r="J10" i="56"/>
  <c r="I10" i="56"/>
  <c r="K7" i="56"/>
  <c r="L7" i="56" s="1"/>
  <c r="J7" i="56"/>
  <c r="I7" i="56"/>
  <c r="K5" i="56"/>
  <c r="L5" i="56" s="1"/>
  <c r="J5" i="56"/>
  <c r="I5" i="56"/>
  <c r="K82" i="57"/>
  <c r="L82" i="57" s="1"/>
  <c r="J82" i="57"/>
  <c r="I82" i="57"/>
  <c r="K81" i="57"/>
  <c r="L81" i="57" s="1"/>
  <c r="J81" i="57"/>
  <c r="I81" i="57"/>
  <c r="K80" i="57"/>
  <c r="L80" i="57" s="1"/>
  <c r="J80" i="57"/>
  <c r="I80" i="57"/>
  <c r="K79" i="57"/>
  <c r="L79" i="57" s="1"/>
  <c r="J79" i="57"/>
  <c r="I79" i="57"/>
  <c r="K78" i="57"/>
  <c r="L78" i="57" s="1"/>
  <c r="J78" i="57"/>
  <c r="I78" i="57"/>
  <c r="K77" i="57"/>
  <c r="L77" i="57" s="1"/>
  <c r="J77" i="57"/>
  <c r="I77" i="57"/>
  <c r="K76" i="57"/>
  <c r="L76" i="57" s="1"/>
  <c r="J76" i="57"/>
  <c r="I76" i="57"/>
  <c r="K75" i="57"/>
  <c r="L75" i="57" s="1"/>
  <c r="J75" i="57"/>
  <c r="I75" i="57"/>
  <c r="K74" i="57"/>
  <c r="L74" i="57" s="1"/>
  <c r="J74" i="57"/>
  <c r="I74" i="57"/>
  <c r="K73" i="57"/>
  <c r="L73" i="57" s="1"/>
  <c r="J73" i="57"/>
  <c r="I73" i="57"/>
  <c r="K72" i="57"/>
  <c r="L72" i="57" s="1"/>
  <c r="J72" i="57"/>
  <c r="I72" i="57"/>
  <c r="K71" i="57"/>
  <c r="L71" i="57" s="1"/>
  <c r="J71" i="57"/>
  <c r="I71" i="57"/>
  <c r="K68" i="57"/>
  <c r="L68" i="57" s="1"/>
  <c r="J68" i="57"/>
  <c r="I68" i="57"/>
  <c r="K67" i="57"/>
  <c r="L67" i="57" s="1"/>
  <c r="J67" i="57"/>
  <c r="I67" i="57"/>
  <c r="K66" i="57"/>
  <c r="L66" i="57" s="1"/>
  <c r="J66" i="57"/>
  <c r="I66" i="57"/>
  <c r="K65" i="57"/>
  <c r="L65" i="57" s="1"/>
  <c r="J65" i="57"/>
  <c r="I65" i="57"/>
  <c r="K64" i="57"/>
  <c r="L64" i="57" s="1"/>
  <c r="J64" i="57"/>
  <c r="I64" i="57"/>
  <c r="K63" i="57"/>
  <c r="L63" i="57" s="1"/>
  <c r="J63" i="57"/>
  <c r="I63" i="57"/>
  <c r="K62" i="57"/>
  <c r="L62" i="57" s="1"/>
  <c r="J62" i="57"/>
  <c r="I62" i="57"/>
  <c r="K61" i="57"/>
  <c r="L61" i="57" s="1"/>
  <c r="J61" i="57"/>
  <c r="I61" i="57"/>
  <c r="K60" i="57"/>
  <c r="L60" i="57" s="1"/>
  <c r="J60" i="57"/>
  <c r="I60" i="57"/>
  <c r="K59" i="57"/>
  <c r="L59" i="57" s="1"/>
  <c r="J59" i="57"/>
  <c r="I59" i="57"/>
  <c r="K56" i="57"/>
  <c r="L56" i="57" s="1"/>
  <c r="J56" i="57"/>
  <c r="I56" i="57"/>
  <c r="K55" i="57"/>
  <c r="L55" i="57" s="1"/>
  <c r="J55" i="57"/>
  <c r="I55" i="57"/>
  <c r="K54" i="57"/>
  <c r="L54" i="57" s="1"/>
  <c r="J54" i="57"/>
  <c r="I54" i="57"/>
  <c r="K53" i="57"/>
  <c r="L53" i="57" s="1"/>
  <c r="J53" i="57"/>
  <c r="I53" i="57"/>
  <c r="K50" i="57"/>
  <c r="L50" i="57" s="1"/>
  <c r="J50" i="57"/>
  <c r="I50" i="57"/>
  <c r="K49" i="57"/>
  <c r="L49" i="57" s="1"/>
  <c r="J49" i="57"/>
  <c r="I49" i="57"/>
  <c r="K46" i="57"/>
  <c r="L46" i="57" s="1"/>
  <c r="J46" i="57"/>
  <c r="I46" i="57"/>
  <c r="K45" i="57"/>
  <c r="L45" i="57" s="1"/>
  <c r="J45" i="57"/>
  <c r="I45" i="57"/>
  <c r="K42" i="57"/>
  <c r="L42" i="57" s="1"/>
  <c r="J42" i="57"/>
  <c r="I42" i="57"/>
  <c r="K41" i="57"/>
  <c r="L41" i="57" s="1"/>
  <c r="J41" i="57"/>
  <c r="I41" i="57"/>
  <c r="K40" i="57"/>
  <c r="L40" i="57" s="1"/>
  <c r="J40" i="57"/>
  <c r="I40" i="57"/>
  <c r="K37" i="57"/>
  <c r="L37" i="57" s="1"/>
  <c r="J37" i="57"/>
  <c r="I37" i="57"/>
  <c r="K36" i="57"/>
  <c r="L36" i="57" s="1"/>
  <c r="J36" i="57"/>
  <c r="I36" i="57"/>
  <c r="K33" i="57"/>
  <c r="L33" i="57" s="1"/>
  <c r="J33" i="57"/>
  <c r="I33" i="57"/>
  <c r="K32" i="57"/>
  <c r="L32" i="57" s="1"/>
  <c r="J32" i="57"/>
  <c r="I32" i="57"/>
  <c r="K29" i="57"/>
  <c r="L29" i="57" s="1"/>
  <c r="J29" i="57"/>
  <c r="I29" i="57"/>
  <c r="K28" i="57"/>
  <c r="L28" i="57" s="1"/>
  <c r="J28" i="57"/>
  <c r="I28" i="57"/>
  <c r="K25" i="57"/>
  <c r="L25" i="57" s="1"/>
  <c r="J25" i="57"/>
  <c r="I25" i="57"/>
  <c r="K24" i="57"/>
  <c r="L24" i="57" s="1"/>
  <c r="J24" i="57"/>
  <c r="I24" i="57"/>
  <c r="K23" i="57"/>
  <c r="L23" i="57" s="1"/>
  <c r="J23" i="57"/>
  <c r="I23" i="57"/>
  <c r="K20" i="57"/>
  <c r="L20" i="57" s="1"/>
  <c r="J20" i="57"/>
  <c r="I20" i="57"/>
  <c r="K19" i="57"/>
  <c r="L19" i="57" s="1"/>
  <c r="J19" i="57"/>
  <c r="I19" i="57"/>
  <c r="K16" i="57"/>
  <c r="L16" i="57" s="1"/>
  <c r="J16" i="57"/>
  <c r="I16" i="57"/>
  <c r="K15" i="57"/>
  <c r="L15" i="57" s="1"/>
  <c r="J15" i="57"/>
  <c r="I15" i="57"/>
  <c r="K14" i="57"/>
  <c r="L14" i="57" s="1"/>
  <c r="J14" i="57"/>
  <c r="I14" i="57"/>
  <c r="K13" i="57"/>
  <c r="L13" i="57" s="1"/>
  <c r="J13" i="57"/>
  <c r="I13" i="57"/>
  <c r="K12" i="57"/>
  <c r="L12" i="57" s="1"/>
  <c r="J12" i="57"/>
  <c r="I12" i="57"/>
  <c r="K11" i="57"/>
  <c r="L11" i="57" s="1"/>
  <c r="J11" i="57"/>
  <c r="I11" i="57"/>
  <c r="K10" i="57"/>
  <c r="L10" i="57" s="1"/>
  <c r="J10" i="57"/>
  <c r="I10" i="57"/>
  <c r="K7" i="57"/>
  <c r="L7" i="57" s="1"/>
  <c r="J7" i="57"/>
  <c r="I7" i="57"/>
  <c r="K5" i="57"/>
  <c r="L5" i="57" s="1"/>
  <c r="J5" i="57"/>
  <c r="I5" i="57"/>
  <c r="K82" i="58"/>
  <c r="L82" i="58" s="1"/>
  <c r="J82" i="58"/>
  <c r="I82" i="58"/>
  <c r="K81" i="58"/>
  <c r="L81" i="58" s="1"/>
  <c r="J81" i="58"/>
  <c r="I81" i="58"/>
  <c r="K80" i="58"/>
  <c r="L80" i="58" s="1"/>
  <c r="J80" i="58"/>
  <c r="I80" i="58"/>
  <c r="K79" i="58"/>
  <c r="L79" i="58" s="1"/>
  <c r="J79" i="58"/>
  <c r="I79" i="58"/>
  <c r="K78" i="58"/>
  <c r="L78" i="58" s="1"/>
  <c r="J78" i="58"/>
  <c r="I78" i="58"/>
  <c r="K77" i="58"/>
  <c r="L77" i="58" s="1"/>
  <c r="J77" i="58"/>
  <c r="I77" i="58"/>
  <c r="K76" i="58"/>
  <c r="L76" i="58" s="1"/>
  <c r="J76" i="58"/>
  <c r="I76" i="58"/>
  <c r="K75" i="58"/>
  <c r="L75" i="58" s="1"/>
  <c r="J75" i="58"/>
  <c r="I75" i="58"/>
  <c r="K74" i="58"/>
  <c r="L74" i="58" s="1"/>
  <c r="J74" i="58"/>
  <c r="I74" i="58"/>
  <c r="K73" i="58"/>
  <c r="L73" i="58" s="1"/>
  <c r="J73" i="58"/>
  <c r="I73" i="58"/>
  <c r="K72" i="58"/>
  <c r="L72" i="58" s="1"/>
  <c r="J72" i="58"/>
  <c r="I72" i="58"/>
  <c r="K71" i="58"/>
  <c r="L71" i="58" s="1"/>
  <c r="J71" i="58"/>
  <c r="I71" i="58"/>
  <c r="K68" i="58"/>
  <c r="L68" i="58" s="1"/>
  <c r="J68" i="58"/>
  <c r="I68" i="58"/>
  <c r="K67" i="58"/>
  <c r="L67" i="58" s="1"/>
  <c r="J67" i="58"/>
  <c r="I67" i="58"/>
  <c r="K66" i="58"/>
  <c r="L66" i="58" s="1"/>
  <c r="J66" i="58"/>
  <c r="I66" i="58"/>
  <c r="K65" i="58"/>
  <c r="L65" i="58" s="1"/>
  <c r="J65" i="58"/>
  <c r="I65" i="58"/>
  <c r="K64" i="58"/>
  <c r="L64" i="58" s="1"/>
  <c r="J64" i="58"/>
  <c r="I64" i="58"/>
  <c r="K63" i="58"/>
  <c r="L63" i="58" s="1"/>
  <c r="J63" i="58"/>
  <c r="I63" i="58"/>
  <c r="K62" i="58"/>
  <c r="L62" i="58" s="1"/>
  <c r="J62" i="58"/>
  <c r="I62" i="58"/>
  <c r="K61" i="58"/>
  <c r="L61" i="58" s="1"/>
  <c r="J61" i="58"/>
  <c r="I61" i="58"/>
  <c r="K60" i="58"/>
  <c r="L60" i="58" s="1"/>
  <c r="J60" i="58"/>
  <c r="I60" i="58"/>
  <c r="K59" i="58"/>
  <c r="L59" i="58" s="1"/>
  <c r="J59" i="58"/>
  <c r="I59" i="58"/>
  <c r="K56" i="58"/>
  <c r="L56" i="58" s="1"/>
  <c r="J56" i="58"/>
  <c r="I56" i="58"/>
  <c r="K55" i="58"/>
  <c r="L55" i="58" s="1"/>
  <c r="J55" i="58"/>
  <c r="I55" i="58"/>
  <c r="K54" i="58"/>
  <c r="L54" i="58" s="1"/>
  <c r="J54" i="58"/>
  <c r="I54" i="58"/>
  <c r="K53" i="58"/>
  <c r="L53" i="58" s="1"/>
  <c r="J53" i="58"/>
  <c r="I53" i="58"/>
  <c r="K50" i="58"/>
  <c r="L50" i="58" s="1"/>
  <c r="J50" i="58"/>
  <c r="I50" i="58"/>
  <c r="K49" i="58"/>
  <c r="L49" i="58" s="1"/>
  <c r="J49" i="58"/>
  <c r="I49" i="58"/>
  <c r="K46" i="58"/>
  <c r="L46" i="58" s="1"/>
  <c r="J46" i="58"/>
  <c r="I46" i="58"/>
  <c r="K45" i="58"/>
  <c r="L45" i="58" s="1"/>
  <c r="J45" i="58"/>
  <c r="I45" i="58"/>
  <c r="K42" i="58"/>
  <c r="L42" i="58" s="1"/>
  <c r="J42" i="58"/>
  <c r="I42" i="58"/>
  <c r="K41" i="58"/>
  <c r="L41" i="58" s="1"/>
  <c r="J41" i="58"/>
  <c r="I41" i="58"/>
  <c r="K40" i="58"/>
  <c r="L40" i="58" s="1"/>
  <c r="J40" i="58"/>
  <c r="I40" i="58"/>
  <c r="K37" i="58"/>
  <c r="L37" i="58" s="1"/>
  <c r="J37" i="58"/>
  <c r="I37" i="58"/>
  <c r="K36" i="58"/>
  <c r="L36" i="58" s="1"/>
  <c r="J36" i="58"/>
  <c r="I36" i="58"/>
  <c r="K33" i="58"/>
  <c r="L33" i="58" s="1"/>
  <c r="J33" i="58"/>
  <c r="I33" i="58"/>
  <c r="K32" i="58"/>
  <c r="L32" i="58" s="1"/>
  <c r="J32" i="58"/>
  <c r="I32" i="58"/>
  <c r="K29" i="58"/>
  <c r="L29" i="58" s="1"/>
  <c r="J29" i="58"/>
  <c r="I29" i="58"/>
  <c r="K28" i="58"/>
  <c r="L28" i="58" s="1"/>
  <c r="J28" i="58"/>
  <c r="I28" i="58"/>
  <c r="K25" i="58"/>
  <c r="L25" i="58" s="1"/>
  <c r="J25" i="58"/>
  <c r="I25" i="58"/>
  <c r="K24" i="58"/>
  <c r="L24" i="58" s="1"/>
  <c r="J24" i="58"/>
  <c r="I24" i="58"/>
  <c r="K23" i="58"/>
  <c r="L23" i="58" s="1"/>
  <c r="J23" i="58"/>
  <c r="I23" i="58"/>
  <c r="K20" i="58"/>
  <c r="L20" i="58" s="1"/>
  <c r="J20" i="58"/>
  <c r="I20" i="58"/>
  <c r="K19" i="58"/>
  <c r="L19" i="58" s="1"/>
  <c r="J19" i="58"/>
  <c r="I19" i="58"/>
  <c r="K16" i="58"/>
  <c r="L16" i="58" s="1"/>
  <c r="J16" i="58"/>
  <c r="I16" i="58"/>
  <c r="K15" i="58"/>
  <c r="L15" i="58" s="1"/>
  <c r="J15" i="58"/>
  <c r="I15" i="58"/>
  <c r="K14" i="58"/>
  <c r="L14" i="58" s="1"/>
  <c r="J14" i="58"/>
  <c r="I14" i="58"/>
  <c r="K13" i="58"/>
  <c r="L13" i="58" s="1"/>
  <c r="J13" i="58"/>
  <c r="I13" i="58"/>
  <c r="K12" i="58"/>
  <c r="L12" i="58" s="1"/>
  <c r="J12" i="58"/>
  <c r="I12" i="58"/>
  <c r="K11" i="58"/>
  <c r="L11" i="58" s="1"/>
  <c r="J11" i="58"/>
  <c r="I11" i="58"/>
  <c r="K10" i="58"/>
  <c r="L10" i="58" s="1"/>
  <c r="J10" i="58"/>
  <c r="I10" i="58"/>
  <c r="K7" i="58"/>
  <c r="L7" i="58" s="1"/>
  <c r="J7" i="58"/>
  <c r="I7" i="58"/>
  <c r="K5" i="58"/>
  <c r="L5" i="58" s="1"/>
  <c r="J5" i="58"/>
  <c r="I5" i="58"/>
  <c r="K82" i="59"/>
  <c r="L82" i="59" s="1"/>
  <c r="J82" i="59"/>
  <c r="I82" i="59"/>
  <c r="K81" i="59"/>
  <c r="L81" i="59" s="1"/>
  <c r="J81" i="59"/>
  <c r="I81" i="59"/>
  <c r="K80" i="59"/>
  <c r="L80" i="59" s="1"/>
  <c r="J80" i="59"/>
  <c r="I80" i="59"/>
  <c r="K79" i="59"/>
  <c r="L79" i="59" s="1"/>
  <c r="J79" i="59"/>
  <c r="I79" i="59"/>
  <c r="K78" i="59"/>
  <c r="L78" i="59" s="1"/>
  <c r="J78" i="59"/>
  <c r="I78" i="59"/>
  <c r="K77" i="59"/>
  <c r="L77" i="59" s="1"/>
  <c r="J77" i="59"/>
  <c r="I77" i="59"/>
  <c r="K76" i="59"/>
  <c r="L76" i="59" s="1"/>
  <c r="J76" i="59"/>
  <c r="I76" i="59"/>
  <c r="K75" i="59"/>
  <c r="L75" i="59" s="1"/>
  <c r="J75" i="59"/>
  <c r="I75" i="59"/>
  <c r="K74" i="59"/>
  <c r="L74" i="59" s="1"/>
  <c r="J74" i="59"/>
  <c r="I74" i="59"/>
  <c r="K73" i="59"/>
  <c r="L73" i="59" s="1"/>
  <c r="J73" i="59"/>
  <c r="I73" i="59"/>
  <c r="K72" i="59"/>
  <c r="L72" i="59" s="1"/>
  <c r="J72" i="59"/>
  <c r="I72" i="59"/>
  <c r="K71" i="59"/>
  <c r="L71" i="59" s="1"/>
  <c r="J71" i="59"/>
  <c r="I71" i="59"/>
  <c r="K68" i="59"/>
  <c r="L68" i="59" s="1"/>
  <c r="J68" i="59"/>
  <c r="I68" i="59"/>
  <c r="K67" i="59"/>
  <c r="L67" i="59" s="1"/>
  <c r="J67" i="59"/>
  <c r="I67" i="59"/>
  <c r="K66" i="59"/>
  <c r="L66" i="59" s="1"/>
  <c r="J66" i="59"/>
  <c r="I66" i="59"/>
  <c r="K65" i="59"/>
  <c r="L65" i="59" s="1"/>
  <c r="J65" i="59"/>
  <c r="I65" i="59"/>
  <c r="K64" i="59"/>
  <c r="L64" i="59" s="1"/>
  <c r="J64" i="59"/>
  <c r="I64" i="59"/>
  <c r="K63" i="59"/>
  <c r="L63" i="59" s="1"/>
  <c r="J63" i="59"/>
  <c r="I63" i="59"/>
  <c r="K62" i="59"/>
  <c r="L62" i="59" s="1"/>
  <c r="J62" i="59"/>
  <c r="I62" i="59"/>
  <c r="K61" i="59"/>
  <c r="L61" i="59" s="1"/>
  <c r="J61" i="59"/>
  <c r="I61" i="59"/>
  <c r="K60" i="59"/>
  <c r="L60" i="59" s="1"/>
  <c r="J60" i="59"/>
  <c r="I60" i="59"/>
  <c r="K59" i="59"/>
  <c r="L59" i="59" s="1"/>
  <c r="J59" i="59"/>
  <c r="I59" i="59"/>
  <c r="K56" i="59"/>
  <c r="L56" i="59" s="1"/>
  <c r="J56" i="59"/>
  <c r="I56" i="59"/>
  <c r="K55" i="59"/>
  <c r="L55" i="59" s="1"/>
  <c r="J55" i="59"/>
  <c r="I55" i="59"/>
  <c r="K54" i="59"/>
  <c r="L54" i="59" s="1"/>
  <c r="J54" i="59"/>
  <c r="I54" i="59"/>
  <c r="K53" i="59"/>
  <c r="L53" i="59" s="1"/>
  <c r="J53" i="59"/>
  <c r="I53" i="59"/>
  <c r="K50" i="59"/>
  <c r="L50" i="59" s="1"/>
  <c r="J50" i="59"/>
  <c r="I50" i="59"/>
  <c r="K49" i="59"/>
  <c r="L49" i="59" s="1"/>
  <c r="J49" i="59"/>
  <c r="I49" i="59"/>
  <c r="K46" i="59"/>
  <c r="L46" i="59" s="1"/>
  <c r="J46" i="59"/>
  <c r="I46" i="59"/>
  <c r="K45" i="59"/>
  <c r="L45" i="59" s="1"/>
  <c r="J45" i="59"/>
  <c r="I45" i="59"/>
  <c r="K42" i="59"/>
  <c r="L42" i="59" s="1"/>
  <c r="J42" i="59"/>
  <c r="I42" i="59"/>
  <c r="K41" i="59"/>
  <c r="L41" i="59" s="1"/>
  <c r="J41" i="59"/>
  <c r="I41" i="59"/>
  <c r="K40" i="59"/>
  <c r="L40" i="59" s="1"/>
  <c r="J40" i="59"/>
  <c r="I40" i="59"/>
  <c r="K37" i="59"/>
  <c r="L37" i="59" s="1"/>
  <c r="J37" i="59"/>
  <c r="I37" i="59"/>
  <c r="K36" i="59"/>
  <c r="L36" i="59" s="1"/>
  <c r="J36" i="59"/>
  <c r="I36" i="59"/>
  <c r="K33" i="59"/>
  <c r="L33" i="59" s="1"/>
  <c r="J33" i="59"/>
  <c r="I33" i="59"/>
  <c r="K32" i="59"/>
  <c r="L32" i="59" s="1"/>
  <c r="J32" i="59"/>
  <c r="I32" i="59"/>
  <c r="K29" i="59"/>
  <c r="L29" i="59" s="1"/>
  <c r="J29" i="59"/>
  <c r="I29" i="59"/>
  <c r="K28" i="59"/>
  <c r="L28" i="59" s="1"/>
  <c r="J28" i="59"/>
  <c r="I28" i="59"/>
  <c r="K25" i="59"/>
  <c r="L25" i="59" s="1"/>
  <c r="J25" i="59"/>
  <c r="I25" i="59"/>
  <c r="K24" i="59"/>
  <c r="L24" i="59" s="1"/>
  <c r="J24" i="59"/>
  <c r="I24" i="59"/>
  <c r="K23" i="59"/>
  <c r="L23" i="59" s="1"/>
  <c r="J23" i="59"/>
  <c r="I23" i="59"/>
  <c r="K20" i="59"/>
  <c r="L20" i="59" s="1"/>
  <c r="J20" i="59"/>
  <c r="I20" i="59"/>
  <c r="K19" i="59"/>
  <c r="L19" i="59" s="1"/>
  <c r="J19" i="59"/>
  <c r="I19" i="59"/>
  <c r="K16" i="59"/>
  <c r="L16" i="59" s="1"/>
  <c r="J16" i="59"/>
  <c r="I16" i="59"/>
  <c r="K15" i="59"/>
  <c r="L15" i="59" s="1"/>
  <c r="J15" i="59"/>
  <c r="I15" i="59"/>
  <c r="K14" i="59"/>
  <c r="L14" i="59" s="1"/>
  <c r="J14" i="59"/>
  <c r="I14" i="59"/>
  <c r="K13" i="59"/>
  <c r="L13" i="59" s="1"/>
  <c r="J13" i="59"/>
  <c r="I13" i="59"/>
  <c r="K12" i="59"/>
  <c r="L12" i="59" s="1"/>
  <c r="J12" i="59"/>
  <c r="I12" i="59"/>
  <c r="K11" i="59"/>
  <c r="L11" i="59" s="1"/>
  <c r="J11" i="59"/>
  <c r="I11" i="59"/>
  <c r="K10" i="59"/>
  <c r="L10" i="59" s="1"/>
  <c r="J10" i="59"/>
  <c r="I10" i="59"/>
  <c r="K7" i="59"/>
  <c r="L7" i="59" s="1"/>
  <c r="J7" i="59"/>
  <c r="I7" i="59"/>
  <c r="K5" i="59"/>
  <c r="L5" i="59" s="1"/>
  <c r="J5" i="59"/>
  <c r="I5" i="59"/>
  <c r="K82" i="55"/>
  <c r="L82" i="55" s="1"/>
  <c r="J82" i="55"/>
  <c r="I82" i="55"/>
  <c r="K81" i="55"/>
  <c r="L81" i="55" s="1"/>
  <c r="J81" i="55"/>
  <c r="I81" i="55"/>
  <c r="K80" i="55"/>
  <c r="L80" i="55" s="1"/>
  <c r="J80" i="55"/>
  <c r="I80" i="55"/>
  <c r="K79" i="55"/>
  <c r="L79" i="55" s="1"/>
  <c r="J79" i="55"/>
  <c r="I79" i="55"/>
  <c r="K78" i="55"/>
  <c r="L78" i="55" s="1"/>
  <c r="J78" i="55"/>
  <c r="I78" i="55"/>
  <c r="K77" i="55"/>
  <c r="L77" i="55" s="1"/>
  <c r="J77" i="55"/>
  <c r="I77" i="55"/>
  <c r="K76" i="55"/>
  <c r="L76" i="55" s="1"/>
  <c r="J76" i="55"/>
  <c r="I76" i="55"/>
  <c r="K75" i="55"/>
  <c r="L75" i="55" s="1"/>
  <c r="J75" i="55"/>
  <c r="I75" i="55"/>
  <c r="K74" i="55"/>
  <c r="L74" i="55" s="1"/>
  <c r="J74" i="55"/>
  <c r="I74" i="55"/>
  <c r="K73" i="55"/>
  <c r="L73" i="55" s="1"/>
  <c r="J73" i="55"/>
  <c r="I73" i="55"/>
  <c r="K72" i="55"/>
  <c r="L72" i="55" s="1"/>
  <c r="J72" i="55"/>
  <c r="I72" i="55"/>
  <c r="K71" i="55"/>
  <c r="L71" i="55" s="1"/>
  <c r="J71" i="55"/>
  <c r="I71" i="55"/>
  <c r="K68" i="55"/>
  <c r="L68" i="55" s="1"/>
  <c r="J68" i="55"/>
  <c r="I68" i="55"/>
  <c r="K67" i="55"/>
  <c r="L67" i="55" s="1"/>
  <c r="J67" i="55"/>
  <c r="I67" i="55"/>
  <c r="K66" i="55"/>
  <c r="L66" i="55" s="1"/>
  <c r="J66" i="55"/>
  <c r="I66" i="55"/>
  <c r="K65" i="55"/>
  <c r="L65" i="55" s="1"/>
  <c r="J65" i="55"/>
  <c r="I65" i="55"/>
  <c r="K64" i="55"/>
  <c r="L64" i="55" s="1"/>
  <c r="J64" i="55"/>
  <c r="I64" i="55"/>
  <c r="K63" i="55"/>
  <c r="L63" i="55" s="1"/>
  <c r="J63" i="55"/>
  <c r="I63" i="55"/>
  <c r="K62" i="55"/>
  <c r="L62" i="55" s="1"/>
  <c r="J62" i="55"/>
  <c r="I62" i="55"/>
  <c r="K61" i="55"/>
  <c r="L61" i="55" s="1"/>
  <c r="J61" i="55"/>
  <c r="I61" i="55"/>
  <c r="K60" i="55"/>
  <c r="L60" i="55" s="1"/>
  <c r="J60" i="55"/>
  <c r="I60" i="55"/>
  <c r="K59" i="55"/>
  <c r="L59" i="55" s="1"/>
  <c r="J59" i="55"/>
  <c r="I59" i="55"/>
  <c r="K56" i="55"/>
  <c r="L56" i="55" s="1"/>
  <c r="J56" i="55"/>
  <c r="I56" i="55"/>
  <c r="K55" i="55"/>
  <c r="L55" i="55" s="1"/>
  <c r="J55" i="55"/>
  <c r="I55" i="55"/>
  <c r="K54" i="55"/>
  <c r="L54" i="55" s="1"/>
  <c r="J54" i="55"/>
  <c r="I54" i="55"/>
  <c r="K53" i="55"/>
  <c r="L53" i="55" s="1"/>
  <c r="J53" i="55"/>
  <c r="I53" i="55"/>
  <c r="K50" i="55"/>
  <c r="L50" i="55" s="1"/>
  <c r="J50" i="55"/>
  <c r="I50" i="55"/>
  <c r="K49" i="55"/>
  <c r="L49" i="55" s="1"/>
  <c r="J49" i="55"/>
  <c r="I49" i="55"/>
  <c r="K46" i="55"/>
  <c r="L46" i="55" s="1"/>
  <c r="J46" i="55"/>
  <c r="I46" i="55"/>
  <c r="K45" i="55"/>
  <c r="L45" i="55" s="1"/>
  <c r="J45" i="55"/>
  <c r="I45" i="55"/>
  <c r="K42" i="55"/>
  <c r="L42" i="55" s="1"/>
  <c r="J42" i="55"/>
  <c r="I42" i="55"/>
  <c r="K41" i="55"/>
  <c r="L41" i="55" s="1"/>
  <c r="J41" i="55"/>
  <c r="I41" i="55"/>
  <c r="K40" i="55"/>
  <c r="L40" i="55" s="1"/>
  <c r="J40" i="55"/>
  <c r="I40" i="55"/>
  <c r="K37" i="55"/>
  <c r="L37" i="55" s="1"/>
  <c r="J37" i="55"/>
  <c r="I37" i="55"/>
  <c r="K36" i="55"/>
  <c r="L36" i="55" s="1"/>
  <c r="J36" i="55"/>
  <c r="I36" i="55"/>
  <c r="K33" i="55"/>
  <c r="L33" i="55" s="1"/>
  <c r="J33" i="55"/>
  <c r="I33" i="55"/>
  <c r="K32" i="55"/>
  <c r="L32" i="55" s="1"/>
  <c r="J32" i="55"/>
  <c r="I32" i="55"/>
  <c r="K29" i="55"/>
  <c r="L29" i="55" s="1"/>
  <c r="J29" i="55"/>
  <c r="I29" i="55"/>
  <c r="K28" i="55"/>
  <c r="L28" i="55" s="1"/>
  <c r="J28" i="55"/>
  <c r="I28" i="55"/>
  <c r="K25" i="55"/>
  <c r="L25" i="55" s="1"/>
  <c r="J25" i="55"/>
  <c r="I25" i="55"/>
  <c r="K24" i="55"/>
  <c r="L24" i="55" s="1"/>
  <c r="J24" i="55"/>
  <c r="I24" i="55"/>
  <c r="K23" i="55"/>
  <c r="L23" i="55" s="1"/>
  <c r="J23" i="55"/>
  <c r="I23" i="55"/>
  <c r="K20" i="55"/>
  <c r="L20" i="55" s="1"/>
  <c r="J20" i="55"/>
  <c r="I20" i="55"/>
  <c r="K19" i="55"/>
  <c r="L19" i="55" s="1"/>
  <c r="J19" i="55"/>
  <c r="I19" i="55"/>
  <c r="K16" i="55"/>
  <c r="L16" i="55" s="1"/>
  <c r="J16" i="55"/>
  <c r="I16" i="55"/>
  <c r="K15" i="55"/>
  <c r="L15" i="55" s="1"/>
  <c r="J15" i="55"/>
  <c r="I15" i="55"/>
  <c r="K14" i="55"/>
  <c r="L14" i="55" s="1"/>
  <c r="J14" i="55"/>
  <c r="I14" i="55"/>
  <c r="K13" i="55"/>
  <c r="L13" i="55" s="1"/>
  <c r="J13" i="55"/>
  <c r="I13" i="55"/>
  <c r="K12" i="55"/>
  <c r="L12" i="55" s="1"/>
  <c r="J12" i="55"/>
  <c r="I12" i="55"/>
  <c r="K11" i="55"/>
  <c r="L11" i="55" s="1"/>
  <c r="J11" i="55"/>
  <c r="I11" i="55"/>
  <c r="K10" i="55"/>
  <c r="L10" i="55" s="1"/>
  <c r="J10" i="55"/>
  <c r="I10" i="55"/>
  <c r="K7" i="55"/>
  <c r="L7" i="55" s="1"/>
  <c r="J7" i="55"/>
  <c r="I7" i="55"/>
  <c r="K5" i="55"/>
  <c r="L5" i="55" s="1"/>
  <c r="J5" i="55"/>
  <c r="I5" i="55"/>
  <c r="K82" i="52"/>
  <c r="L82" i="52" s="1"/>
  <c r="J82" i="52"/>
  <c r="I82" i="52"/>
  <c r="K81" i="52"/>
  <c r="L81" i="52" s="1"/>
  <c r="J81" i="52"/>
  <c r="I81" i="52"/>
  <c r="K80" i="52"/>
  <c r="L80" i="52" s="1"/>
  <c r="J80" i="52"/>
  <c r="I80" i="52"/>
  <c r="K79" i="52"/>
  <c r="L79" i="52" s="1"/>
  <c r="J79" i="52"/>
  <c r="I79" i="52"/>
  <c r="K78" i="52"/>
  <c r="L78" i="52" s="1"/>
  <c r="J78" i="52"/>
  <c r="I78" i="52"/>
  <c r="K77" i="52"/>
  <c r="L77" i="52" s="1"/>
  <c r="J77" i="52"/>
  <c r="I77" i="52"/>
  <c r="K76" i="52"/>
  <c r="L76" i="52" s="1"/>
  <c r="J76" i="52"/>
  <c r="I76" i="52"/>
  <c r="K75" i="52"/>
  <c r="L75" i="52" s="1"/>
  <c r="J75" i="52"/>
  <c r="I75" i="52"/>
  <c r="K74" i="52"/>
  <c r="L74" i="52" s="1"/>
  <c r="J74" i="52"/>
  <c r="I74" i="52"/>
  <c r="K73" i="52"/>
  <c r="L73" i="52" s="1"/>
  <c r="J73" i="52"/>
  <c r="I73" i="52"/>
  <c r="K72" i="52"/>
  <c r="L72" i="52" s="1"/>
  <c r="J72" i="52"/>
  <c r="I72" i="52"/>
  <c r="K71" i="52"/>
  <c r="L71" i="52" s="1"/>
  <c r="J71" i="52"/>
  <c r="I71" i="52"/>
  <c r="K68" i="52"/>
  <c r="L68" i="52" s="1"/>
  <c r="J68" i="52"/>
  <c r="I68" i="52"/>
  <c r="K67" i="52"/>
  <c r="L67" i="52" s="1"/>
  <c r="J67" i="52"/>
  <c r="I67" i="52"/>
  <c r="K66" i="52"/>
  <c r="L66" i="52" s="1"/>
  <c r="J66" i="52"/>
  <c r="I66" i="52"/>
  <c r="K65" i="52"/>
  <c r="L65" i="52" s="1"/>
  <c r="J65" i="52"/>
  <c r="I65" i="52"/>
  <c r="K64" i="52"/>
  <c r="L64" i="52" s="1"/>
  <c r="J64" i="52"/>
  <c r="I64" i="52"/>
  <c r="K63" i="52"/>
  <c r="L63" i="52" s="1"/>
  <c r="J63" i="52"/>
  <c r="I63" i="52"/>
  <c r="K62" i="52"/>
  <c r="L62" i="52" s="1"/>
  <c r="J62" i="52"/>
  <c r="I62" i="52"/>
  <c r="K61" i="52"/>
  <c r="L61" i="52" s="1"/>
  <c r="J61" i="52"/>
  <c r="I61" i="52"/>
  <c r="K60" i="52"/>
  <c r="L60" i="52" s="1"/>
  <c r="J60" i="52"/>
  <c r="I60" i="52"/>
  <c r="K59" i="52"/>
  <c r="L59" i="52" s="1"/>
  <c r="J59" i="52"/>
  <c r="I59" i="52"/>
  <c r="K56" i="52"/>
  <c r="L56" i="52" s="1"/>
  <c r="J56" i="52"/>
  <c r="I56" i="52"/>
  <c r="K55" i="52"/>
  <c r="L55" i="52" s="1"/>
  <c r="J55" i="52"/>
  <c r="I55" i="52"/>
  <c r="K54" i="52"/>
  <c r="L54" i="52" s="1"/>
  <c r="J54" i="52"/>
  <c r="I54" i="52"/>
  <c r="K53" i="52"/>
  <c r="L53" i="52" s="1"/>
  <c r="J53" i="52"/>
  <c r="I53" i="52"/>
  <c r="K50" i="52"/>
  <c r="L50" i="52" s="1"/>
  <c r="J50" i="52"/>
  <c r="I50" i="52"/>
  <c r="K49" i="52"/>
  <c r="L49" i="52" s="1"/>
  <c r="J49" i="52"/>
  <c r="I49" i="52"/>
  <c r="K46" i="52"/>
  <c r="L46" i="52" s="1"/>
  <c r="J46" i="52"/>
  <c r="I46" i="52"/>
  <c r="K45" i="52"/>
  <c r="L45" i="52" s="1"/>
  <c r="J45" i="52"/>
  <c r="I45" i="52"/>
  <c r="K42" i="52"/>
  <c r="L42" i="52" s="1"/>
  <c r="J42" i="52"/>
  <c r="I42" i="52"/>
  <c r="K41" i="52"/>
  <c r="L41" i="52" s="1"/>
  <c r="J41" i="52"/>
  <c r="I41" i="52"/>
  <c r="K40" i="52"/>
  <c r="L40" i="52" s="1"/>
  <c r="J40" i="52"/>
  <c r="I40" i="52"/>
  <c r="K37" i="52"/>
  <c r="L37" i="52" s="1"/>
  <c r="J37" i="52"/>
  <c r="I37" i="52"/>
  <c r="K36" i="52"/>
  <c r="L36" i="52" s="1"/>
  <c r="J36" i="52"/>
  <c r="I36" i="52"/>
  <c r="K33" i="52"/>
  <c r="L33" i="52" s="1"/>
  <c r="J33" i="52"/>
  <c r="I33" i="52"/>
  <c r="K32" i="52"/>
  <c r="L32" i="52" s="1"/>
  <c r="J32" i="52"/>
  <c r="I32" i="52"/>
  <c r="K29" i="52"/>
  <c r="L29" i="52" s="1"/>
  <c r="J29" i="52"/>
  <c r="I29" i="52"/>
  <c r="K28" i="52"/>
  <c r="L28" i="52" s="1"/>
  <c r="J28" i="52"/>
  <c r="I28" i="52"/>
  <c r="K25" i="52"/>
  <c r="L25" i="52" s="1"/>
  <c r="J25" i="52"/>
  <c r="I25" i="52"/>
  <c r="K24" i="52"/>
  <c r="L24" i="52" s="1"/>
  <c r="J24" i="52"/>
  <c r="I24" i="52"/>
  <c r="K23" i="52"/>
  <c r="L23" i="52" s="1"/>
  <c r="J23" i="52"/>
  <c r="I23" i="52"/>
  <c r="K20" i="52"/>
  <c r="L20" i="52" s="1"/>
  <c r="J20" i="52"/>
  <c r="I20" i="52"/>
  <c r="K19" i="52"/>
  <c r="L19" i="52" s="1"/>
  <c r="J19" i="52"/>
  <c r="I19" i="52"/>
  <c r="K16" i="52"/>
  <c r="L16" i="52" s="1"/>
  <c r="J16" i="52"/>
  <c r="I16" i="52"/>
  <c r="K15" i="52"/>
  <c r="L15" i="52" s="1"/>
  <c r="J15" i="52"/>
  <c r="I15" i="52"/>
  <c r="K14" i="52"/>
  <c r="L14" i="52" s="1"/>
  <c r="J14" i="52"/>
  <c r="I14" i="52"/>
  <c r="K13" i="52"/>
  <c r="L13" i="52" s="1"/>
  <c r="J13" i="52"/>
  <c r="I13" i="52"/>
  <c r="K12" i="52"/>
  <c r="L12" i="52" s="1"/>
  <c r="J12" i="52"/>
  <c r="I12" i="52"/>
  <c r="K11" i="52"/>
  <c r="L11" i="52" s="1"/>
  <c r="J11" i="52"/>
  <c r="I11" i="52"/>
  <c r="K10" i="52"/>
  <c r="L10" i="52" s="1"/>
  <c r="J10" i="52"/>
  <c r="I10" i="52"/>
  <c r="K7" i="52"/>
  <c r="L7" i="52" s="1"/>
  <c r="J7" i="52"/>
  <c r="I7" i="52"/>
  <c r="K5" i="52"/>
  <c r="L5" i="52" s="1"/>
  <c r="J5" i="52"/>
  <c r="I5" i="52"/>
  <c r="K82" i="53"/>
  <c r="L82" i="53" s="1"/>
  <c r="J82" i="53"/>
  <c r="I82" i="53"/>
  <c r="K81" i="53"/>
  <c r="L81" i="53" s="1"/>
  <c r="J81" i="53"/>
  <c r="I81" i="53"/>
  <c r="K80" i="53"/>
  <c r="L80" i="53" s="1"/>
  <c r="J80" i="53"/>
  <c r="I80" i="53"/>
  <c r="K79" i="53"/>
  <c r="L79" i="53" s="1"/>
  <c r="J79" i="53"/>
  <c r="I79" i="53"/>
  <c r="K78" i="53"/>
  <c r="L78" i="53" s="1"/>
  <c r="J78" i="53"/>
  <c r="I78" i="53"/>
  <c r="K77" i="53"/>
  <c r="L77" i="53" s="1"/>
  <c r="J77" i="53"/>
  <c r="I77" i="53"/>
  <c r="K76" i="53"/>
  <c r="L76" i="53" s="1"/>
  <c r="J76" i="53"/>
  <c r="I76" i="53"/>
  <c r="K75" i="53"/>
  <c r="L75" i="53" s="1"/>
  <c r="J75" i="53"/>
  <c r="I75" i="53"/>
  <c r="K74" i="53"/>
  <c r="L74" i="53" s="1"/>
  <c r="J74" i="53"/>
  <c r="I74" i="53"/>
  <c r="K73" i="53"/>
  <c r="L73" i="53" s="1"/>
  <c r="J73" i="53"/>
  <c r="I73" i="53"/>
  <c r="K72" i="53"/>
  <c r="L72" i="53" s="1"/>
  <c r="J72" i="53"/>
  <c r="I72" i="53"/>
  <c r="K71" i="53"/>
  <c r="L71" i="53" s="1"/>
  <c r="J71" i="53"/>
  <c r="I71" i="53"/>
  <c r="K68" i="53"/>
  <c r="L68" i="53" s="1"/>
  <c r="J68" i="53"/>
  <c r="I68" i="53"/>
  <c r="K67" i="53"/>
  <c r="L67" i="53" s="1"/>
  <c r="J67" i="53"/>
  <c r="I67" i="53"/>
  <c r="K66" i="53"/>
  <c r="L66" i="53" s="1"/>
  <c r="J66" i="53"/>
  <c r="I66" i="53"/>
  <c r="K65" i="53"/>
  <c r="L65" i="53" s="1"/>
  <c r="J65" i="53"/>
  <c r="I65" i="53"/>
  <c r="K64" i="53"/>
  <c r="L64" i="53" s="1"/>
  <c r="J64" i="53"/>
  <c r="I64" i="53"/>
  <c r="K63" i="53"/>
  <c r="L63" i="53" s="1"/>
  <c r="J63" i="53"/>
  <c r="I63" i="53"/>
  <c r="K62" i="53"/>
  <c r="L62" i="53" s="1"/>
  <c r="J62" i="53"/>
  <c r="I62" i="53"/>
  <c r="K61" i="53"/>
  <c r="L61" i="53" s="1"/>
  <c r="J61" i="53"/>
  <c r="I61" i="53"/>
  <c r="K60" i="53"/>
  <c r="L60" i="53" s="1"/>
  <c r="J60" i="53"/>
  <c r="I60" i="53"/>
  <c r="K59" i="53"/>
  <c r="L59" i="53" s="1"/>
  <c r="J59" i="53"/>
  <c r="I59" i="53"/>
  <c r="K56" i="53"/>
  <c r="L56" i="53" s="1"/>
  <c r="J56" i="53"/>
  <c r="I56" i="53"/>
  <c r="K55" i="53"/>
  <c r="L55" i="53" s="1"/>
  <c r="J55" i="53"/>
  <c r="I55" i="53"/>
  <c r="K54" i="53"/>
  <c r="L54" i="53" s="1"/>
  <c r="J54" i="53"/>
  <c r="I54" i="53"/>
  <c r="K53" i="53"/>
  <c r="L53" i="53" s="1"/>
  <c r="J53" i="53"/>
  <c r="I53" i="53"/>
  <c r="K50" i="53"/>
  <c r="L50" i="53" s="1"/>
  <c r="J50" i="53"/>
  <c r="I50" i="53"/>
  <c r="K49" i="53"/>
  <c r="L49" i="53" s="1"/>
  <c r="J49" i="53"/>
  <c r="I49" i="53"/>
  <c r="K46" i="53"/>
  <c r="L46" i="53" s="1"/>
  <c r="J46" i="53"/>
  <c r="I46" i="53"/>
  <c r="K45" i="53"/>
  <c r="L45" i="53" s="1"/>
  <c r="J45" i="53"/>
  <c r="I45" i="53"/>
  <c r="K42" i="53"/>
  <c r="L42" i="53" s="1"/>
  <c r="J42" i="53"/>
  <c r="I42" i="53"/>
  <c r="K41" i="53"/>
  <c r="L41" i="53" s="1"/>
  <c r="J41" i="53"/>
  <c r="I41" i="53"/>
  <c r="K40" i="53"/>
  <c r="L40" i="53" s="1"/>
  <c r="J40" i="53"/>
  <c r="I40" i="53"/>
  <c r="K37" i="53"/>
  <c r="L37" i="53" s="1"/>
  <c r="J37" i="53"/>
  <c r="I37" i="53"/>
  <c r="K36" i="53"/>
  <c r="L36" i="53" s="1"/>
  <c r="J36" i="53"/>
  <c r="I36" i="53"/>
  <c r="K33" i="53"/>
  <c r="L33" i="53" s="1"/>
  <c r="J33" i="53"/>
  <c r="I33" i="53"/>
  <c r="K32" i="53"/>
  <c r="L32" i="53" s="1"/>
  <c r="J32" i="53"/>
  <c r="I32" i="53"/>
  <c r="K29" i="53"/>
  <c r="L29" i="53" s="1"/>
  <c r="J29" i="53"/>
  <c r="I29" i="53"/>
  <c r="K28" i="53"/>
  <c r="L28" i="53" s="1"/>
  <c r="J28" i="53"/>
  <c r="I28" i="53"/>
  <c r="K25" i="53"/>
  <c r="L25" i="53" s="1"/>
  <c r="J25" i="53"/>
  <c r="I25" i="53"/>
  <c r="K24" i="53"/>
  <c r="L24" i="53" s="1"/>
  <c r="J24" i="53"/>
  <c r="I24" i="53"/>
  <c r="K23" i="53"/>
  <c r="L23" i="53" s="1"/>
  <c r="J23" i="53"/>
  <c r="I23" i="53"/>
  <c r="K20" i="53"/>
  <c r="L20" i="53" s="1"/>
  <c r="J20" i="53"/>
  <c r="I20" i="53"/>
  <c r="K19" i="53"/>
  <c r="L19" i="53" s="1"/>
  <c r="J19" i="53"/>
  <c r="I19" i="53"/>
  <c r="K16" i="53"/>
  <c r="L16" i="53" s="1"/>
  <c r="J16" i="53"/>
  <c r="I16" i="53"/>
  <c r="K15" i="53"/>
  <c r="L15" i="53" s="1"/>
  <c r="J15" i="53"/>
  <c r="I15" i="53"/>
  <c r="K14" i="53"/>
  <c r="L14" i="53" s="1"/>
  <c r="J14" i="53"/>
  <c r="I14" i="53"/>
  <c r="K13" i="53"/>
  <c r="L13" i="53" s="1"/>
  <c r="J13" i="53"/>
  <c r="I13" i="53"/>
  <c r="K12" i="53"/>
  <c r="L12" i="53" s="1"/>
  <c r="J12" i="53"/>
  <c r="I12" i="53"/>
  <c r="K11" i="53"/>
  <c r="L11" i="53" s="1"/>
  <c r="J11" i="53"/>
  <c r="I11" i="53"/>
  <c r="K10" i="53"/>
  <c r="L10" i="53" s="1"/>
  <c r="J10" i="53"/>
  <c r="I10" i="53"/>
  <c r="K7" i="53"/>
  <c r="L7" i="53" s="1"/>
  <c r="J7" i="53"/>
  <c r="I7" i="53"/>
  <c r="K5" i="53"/>
  <c r="L5" i="53" s="1"/>
  <c r="J5" i="53"/>
  <c r="I5" i="53"/>
  <c r="K82" i="54"/>
  <c r="L82" i="54" s="1"/>
  <c r="J82" i="54"/>
  <c r="I82" i="54"/>
  <c r="K81" i="54"/>
  <c r="L81" i="54" s="1"/>
  <c r="J81" i="54"/>
  <c r="I81" i="54"/>
  <c r="K80" i="54"/>
  <c r="L80" i="54" s="1"/>
  <c r="J80" i="54"/>
  <c r="I80" i="54"/>
  <c r="K79" i="54"/>
  <c r="L79" i="54" s="1"/>
  <c r="J79" i="54"/>
  <c r="I79" i="54"/>
  <c r="K78" i="54"/>
  <c r="L78" i="54" s="1"/>
  <c r="J78" i="54"/>
  <c r="I78" i="54"/>
  <c r="K77" i="54"/>
  <c r="L77" i="54" s="1"/>
  <c r="J77" i="54"/>
  <c r="I77" i="54"/>
  <c r="K76" i="54"/>
  <c r="L76" i="54" s="1"/>
  <c r="J76" i="54"/>
  <c r="I76" i="54"/>
  <c r="K75" i="54"/>
  <c r="L75" i="54" s="1"/>
  <c r="J75" i="54"/>
  <c r="I75" i="54"/>
  <c r="K74" i="54"/>
  <c r="L74" i="54" s="1"/>
  <c r="J74" i="54"/>
  <c r="I74" i="54"/>
  <c r="K73" i="54"/>
  <c r="L73" i="54" s="1"/>
  <c r="J73" i="54"/>
  <c r="I73" i="54"/>
  <c r="K72" i="54"/>
  <c r="L72" i="54" s="1"/>
  <c r="J72" i="54"/>
  <c r="I72" i="54"/>
  <c r="K71" i="54"/>
  <c r="L71" i="54" s="1"/>
  <c r="J71" i="54"/>
  <c r="I71" i="54"/>
  <c r="K68" i="54"/>
  <c r="L68" i="54" s="1"/>
  <c r="J68" i="54"/>
  <c r="I68" i="54"/>
  <c r="K67" i="54"/>
  <c r="L67" i="54" s="1"/>
  <c r="J67" i="54"/>
  <c r="I67" i="54"/>
  <c r="K66" i="54"/>
  <c r="L66" i="54" s="1"/>
  <c r="J66" i="54"/>
  <c r="I66" i="54"/>
  <c r="K65" i="54"/>
  <c r="L65" i="54" s="1"/>
  <c r="J65" i="54"/>
  <c r="I65" i="54"/>
  <c r="K64" i="54"/>
  <c r="L64" i="54" s="1"/>
  <c r="J64" i="54"/>
  <c r="I64" i="54"/>
  <c r="K63" i="54"/>
  <c r="L63" i="54" s="1"/>
  <c r="J63" i="54"/>
  <c r="I63" i="54"/>
  <c r="K62" i="54"/>
  <c r="L62" i="54" s="1"/>
  <c r="J62" i="54"/>
  <c r="I62" i="54"/>
  <c r="K61" i="54"/>
  <c r="L61" i="54" s="1"/>
  <c r="J61" i="54"/>
  <c r="I61" i="54"/>
  <c r="K60" i="54"/>
  <c r="L60" i="54" s="1"/>
  <c r="J60" i="54"/>
  <c r="I60" i="54"/>
  <c r="K59" i="54"/>
  <c r="L59" i="54" s="1"/>
  <c r="J59" i="54"/>
  <c r="I59" i="54"/>
  <c r="K56" i="54"/>
  <c r="L56" i="54" s="1"/>
  <c r="J56" i="54"/>
  <c r="I56" i="54"/>
  <c r="K55" i="54"/>
  <c r="L55" i="54" s="1"/>
  <c r="J55" i="54"/>
  <c r="I55" i="54"/>
  <c r="K54" i="54"/>
  <c r="L54" i="54" s="1"/>
  <c r="J54" i="54"/>
  <c r="I54" i="54"/>
  <c r="K53" i="54"/>
  <c r="L53" i="54" s="1"/>
  <c r="J53" i="54"/>
  <c r="I53" i="54"/>
  <c r="K50" i="54"/>
  <c r="L50" i="54" s="1"/>
  <c r="J50" i="54"/>
  <c r="I50" i="54"/>
  <c r="K49" i="54"/>
  <c r="L49" i="54" s="1"/>
  <c r="J49" i="54"/>
  <c r="I49" i="54"/>
  <c r="K46" i="54"/>
  <c r="L46" i="54" s="1"/>
  <c r="J46" i="54"/>
  <c r="I46" i="54"/>
  <c r="K45" i="54"/>
  <c r="L45" i="54" s="1"/>
  <c r="J45" i="54"/>
  <c r="I45" i="54"/>
  <c r="K42" i="54"/>
  <c r="L42" i="54" s="1"/>
  <c r="J42" i="54"/>
  <c r="I42" i="54"/>
  <c r="K41" i="54"/>
  <c r="L41" i="54" s="1"/>
  <c r="J41" i="54"/>
  <c r="I41" i="54"/>
  <c r="K40" i="54"/>
  <c r="L40" i="54" s="1"/>
  <c r="J40" i="54"/>
  <c r="I40" i="54"/>
  <c r="K37" i="54"/>
  <c r="L37" i="54" s="1"/>
  <c r="J37" i="54"/>
  <c r="I37" i="54"/>
  <c r="K36" i="54"/>
  <c r="L36" i="54" s="1"/>
  <c r="J36" i="54"/>
  <c r="I36" i="54"/>
  <c r="K33" i="54"/>
  <c r="L33" i="54" s="1"/>
  <c r="J33" i="54"/>
  <c r="I33" i="54"/>
  <c r="K32" i="54"/>
  <c r="L32" i="54" s="1"/>
  <c r="J32" i="54"/>
  <c r="I32" i="54"/>
  <c r="K29" i="54"/>
  <c r="L29" i="54" s="1"/>
  <c r="J29" i="54"/>
  <c r="I29" i="54"/>
  <c r="K28" i="54"/>
  <c r="L28" i="54" s="1"/>
  <c r="J28" i="54"/>
  <c r="I28" i="54"/>
  <c r="K25" i="54"/>
  <c r="L25" i="54" s="1"/>
  <c r="J25" i="54"/>
  <c r="I25" i="54"/>
  <c r="K24" i="54"/>
  <c r="L24" i="54" s="1"/>
  <c r="J24" i="54"/>
  <c r="I24" i="54"/>
  <c r="K23" i="54"/>
  <c r="L23" i="54" s="1"/>
  <c r="J23" i="54"/>
  <c r="I23" i="54"/>
  <c r="K20" i="54"/>
  <c r="L20" i="54" s="1"/>
  <c r="J20" i="54"/>
  <c r="I20" i="54"/>
  <c r="K19" i="54"/>
  <c r="L19" i="54" s="1"/>
  <c r="J19" i="54"/>
  <c r="I19" i="54"/>
  <c r="K16" i="54"/>
  <c r="L16" i="54" s="1"/>
  <c r="J16" i="54"/>
  <c r="I16" i="54"/>
  <c r="K15" i="54"/>
  <c r="L15" i="54" s="1"/>
  <c r="J15" i="54"/>
  <c r="I15" i="54"/>
  <c r="K14" i="54"/>
  <c r="L14" i="54" s="1"/>
  <c r="J14" i="54"/>
  <c r="I14" i="54"/>
  <c r="K13" i="54"/>
  <c r="L13" i="54" s="1"/>
  <c r="J13" i="54"/>
  <c r="I13" i="54"/>
  <c r="K12" i="54"/>
  <c r="L12" i="54" s="1"/>
  <c r="J12" i="54"/>
  <c r="I12" i="54"/>
  <c r="K11" i="54"/>
  <c r="L11" i="54" s="1"/>
  <c r="J11" i="54"/>
  <c r="I11" i="54"/>
  <c r="K10" i="54"/>
  <c r="L10" i="54" s="1"/>
  <c r="J10" i="54"/>
  <c r="I10" i="54"/>
  <c r="K7" i="54"/>
  <c r="L7" i="54" s="1"/>
  <c r="J7" i="54"/>
  <c r="I7" i="54"/>
  <c r="K5" i="54"/>
  <c r="L5" i="54" s="1"/>
  <c r="J5" i="54"/>
  <c r="I5" i="54"/>
  <c r="K82" i="51"/>
  <c r="L82" i="51" s="1"/>
  <c r="J82" i="51"/>
  <c r="I82" i="51"/>
  <c r="K81" i="51"/>
  <c r="L81" i="51" s="1"/>
  <c r="J81" i="51"/>
  <c r="I81" i="51"/>
  <c r="K80" i="51"/>
  <c r="L80" i="51" s="1"/>
  <c r="J80" i="51"/>
  <c r="I80" i="51"/>
  <c r="K79" i="51"/>
  <c r="L79" i="51" s="1"/>
  <c r="J79" i="51"/>
  <c r="I79" i="51"/>
  <c r="K78" i="51"/>
  <c r="L78" i="51" s="1"/>
  <c r="J78" i="51"/>
  <c r="I78" i="51"/>
  <c r="K77" i="51"/>
  <c r="L77" i="51" s="1"/>
  <c r="J77" i="51"/>
  <c r="I77" i="51"/>
  <c r="K76" i="51"/>
  <c r="L76" i="51" s="1"/>
  <c r="J76" i="51"/>
  <c r="I76" i="51"/>
  <c r="K75" i="51"/>
  <c r="L75" i="51" s="1"/>
  <c r="J75" i="51"/>
  <c r="I75" i="51"/>
  <c r="K74" i="51"/>
  <c r="L74" i="51" s="1"/>
  <c r="J74" i="51"/>
  <c r="I74" i="51"/>
  <c r="K73" i="51"/>
  <c r="L73" i="51" s="1"/>
  <c r="J73" i="51"/>
  <c r="I73" i="51"/>
  <c r="K72" i="51"/>
  <c r="L72" i="51" s="1"/>
  <c r="J72" i="51"/>
  <c r="I72" i="51"/>
  <c r="K71" i="51"/>
  <c r="L71" i="51" s="1"/>
  <c r="J71" i="51"/>
  <c r="I71" i="51"/>
  <c r="K68" i="51"/>
  <c r="L68" i="51" s="1"/>
  <c r="J68" i="51"/>
  <c r="I68" i="51"/>
  <c r="K67" i="51"/>
  <c r="L67" i="51" s="1"/>
  <c r="J67" i="51"/>
  <c r="I67" i="51"/>
  <c r="K66" i="51"/>
  <c r="L66" i="51" s="1"/>
  <c r="J66" i="51"/>
  <c r="I66" i="51"/>
  <c r="K65" i="51"/>
  <c r="L65" i="51" s="1"/>
  <c r="J65" i="51"/>
  <c r="I65" i="51"/>
  <c r="K64" i="51"/>
  <c r="L64" i="51" s="1"/>
  <c r="J64" i="51"/>
  <c r="I64" i="51"/>
  <c r="K63" i="51"/>
  <c r="L63" i="51" s="1"/>
  <c r="J63" i="51"/>
  <c r="I63" i="51"/>
  <c r="K62" i="51"/>
  <c r="L62" i="51" s="1"/>
  <c r="J62" i="51"/>
  <c r="I62" i="51"/>
  <c r="K61" i="51"/>
  <c r="L61" i="51" s="1"/>
  <c r="J61" i="51"/>
  <c r="I61" i="51"/>
  <c r="K60" i="51"/>
  <c r="L60" i="51" s="1"/>
  <c r="J60" i="51"/>
  <c r="I60" i="51"/>
  <c r="K59" i="51"/>
  <c r="L59" i="51" s="1"/>
  <c r="J59" i="51"/>
  <c r="I59" i="51"/>
  <c r="K56" i="51"/>
  <c r="L56" i="51" s="1"/>
  <c r="J56" i="51"/>
  <c r="I56" i="51"/>
  <c r="K55" i="51"/>
  <c r="L55" i="51" s="1"/>
  <c r="J55" i="51"/>
  <c r="I55" i="51"/>
  <c r="K54" i="51"/>
  <c r="L54" i="51" s="1"/>
  <c r="J54" i="51"/>
  <c r="I54" i="51"/>
  <c r="K53" i="51"/>
  <c r="L53" i="51" s="1"/>
  <c r="J53" i="51"/>
  <c r="I53" i="51"/>
  <c r="K50" i="51"/>
  <c r="L50" i="51" s="1"/>
  <c r="J50" i="51"/>
  <c r="I50" i="51"/>
  <c r="K49" i="51"/>
  <c r="L49" i="51" s="1"/>
  <c r="J49" i="51"/>
  <c r="I49" i="51"/>
  <c r="K46" i="51"/>
  <c r="L46" i="51" s="1"/>
  <c r="J46" i="51"/>
  <c r="I46" i="51"/>
  <c r="K45" i="51"/>
  <c r="L45" i="51" s="1"/>
  <c r="J45" i="51"/>
  <c r="I45" i="51"/>
  <c r="K42" i="51"/>
  <c r="L42" i="51" s="1"/>
  <c r="J42" i="51"/>
  <c r="I42" i="51"/>
  <c r="K41" i="51"/>
  <c r="L41" i="51" s="1"/>
  <c r="J41" i="51"/>
  <c r="I41" i="51"/>
  <c r="K40" i="51"/>
  <c r="L40" i="51" s="1"/>
  <c r="J40" i="51"/>
  <c r="I40" i="51"/>
  <c r="K37" i="51"/>
  <c r="L37" i="51" s="1"/>
  <c r="J37" i="51"/>
  <c r="I37" i="51"/>
  <c r="K36" i="51"/>
  <c r="L36" i="51" s="1"/>
  <c r="J36" i="51"/>
  <c r="I36" i="51"/>
  <c r="K33" i="51"/>
  <c r="L33" i="51" s="1"/>
  <c r="J33" i="51"/>
  <c r="I33" i="51"/>
  <c r="K32" i="51"/>
  <c r="L32" i="51" s="1"/>
  <c r="J32" i="51"/>
  <c r="I32" i="51"/>
  <c r="K29" i="51"/>
  <c r="L29" i="51" s="1"/>
  <c r="J29" i="51"/>
  <c r="I29" i="51"/>
  <c r="K28" i="51"/>
  <c r="L28" i="51" s="1"/>
  <c r="J28" i="51"/>
  <c r="I28" i="51"/>
  <c r="K25" i="51"/>
  <c r="L25" i="51" s="1"/>
  <c r="J25" i="51"/>
  <c r="I25" i="51"/>
  <c r="K24" i="51"/>
  <c r="L24" i="51" s="1"/>
  <c r="J24" i="51"/>
  <c r="I24" i="51"/>
  <c r="K23" i="51"/>
  <c r="L23" i="51" s="1"/>
  <c r="J23" i="51"/>
  <c r="I23" i="51"/>
  <c r="K20" i="51"/>
  <c r="L20" i="51" s="1"/>
  <c r="J20" i="51"/>
  <c r="I20" i="51"/>
  <c r="K19" i="51"/>
  <c r="L19" i="51" s="1"/>
  <c r="J19" i="51"/>
  <c r="I19" i="51"/>
  <c r="K16" i="51"/>
  <c r="L16" i="51" s="1"/>
  <c r="J16" i="51"/>
  <c r="I16" i="51"/>
  <c r="K15" i="51"/>
  <c r="L15" i="51" s="1"/>
  <c r="J15" i="51"/>
  <c r="I15" i="51"/>
  <c r="K14" i="51"/>
  <c r="L14" i="51" s="1"/>
  <c r="J14" i="51"/>
  <c r="I14" i="51"/>
  <c r="K13" i="51"/>
  <c r="L13" i="51" s="1"/>
  <c r="J13" i="51"/>
  <c r="I13" i="51"/>
  <c r="K12" i="51"/>
  <c r="L12" i="51" s="1"/>
  <c r="J12" i="51"/>
  <c r="I12" i="51"/>
  <c r="K11" i="51"/>
  <c r="L11" i="51" s="1"/>
  <c r="J11" i="51"/>
  <c r="I11" i="51"/>
  <c r="K10" i="51"/>
  <c r="L10" i="51" s="1"/>
  <c r="J10" i="51"/>
  <c r="I10" i="51"/>
  <c r="K7" i="51"/>
  <c r="L7" i="51" s="1"/>
  <c r="J7" i="51"/>
  <c r="I7" i="51"/>
  <c r="K5" i="51"/>
  <c r="L5" i="51" s="1"/>
  <c r="J5" i="51"/>
  <c r="I5" i="51"/>
  <c r="K82" i="48"/>
  <c r="L82" i="48" s="1"/>
  <c r="J82" i="48"/>
  <c r="I82" i="48"/>
  <c r="K81" i="48"/>
  <c r="L81" i="48" s="1"/>
  <c r="J81" i="48"/>
  <c r="I81" i="48"/>
  <c r="K80" i="48"/>
  <c r="L80" i="48" s="1"/>
  <c r="J80" i="48"/>
  <c r="I80" i="48"/>
  <c r="K79" i="48"/>
  <c r="L79" i="48" s="1"/>
  <c r="J79" i="48"/>
  <c r="I79" i="48"/>
  <c r="K78" i="48"/>
  <c r="L78" i="48" s="1"/>
  <c r="J78" i="48"/>
  <c r="I78" i="48"/>
  <c r="K77" i="48"/>
  <c r="L77" i="48" s="1"/>
  <c r="J77" i="48"/>
  <c r="I77" i="48"/>
  <c r="K76" i="48"/>
  <c r="L76" i="48" s="1"/>
  <c r="J76" i="48"/>
  <c r="I76" i="48"/>
  <c r="K75" i="48"/>
  <c r="L75" i="48" s="1"/>
  <c r="J75" i="48"/>
  <c r="I75" i="48"/>
  <c r="K74" i="48"/>
  <c r="L74" i="48" s="1"/>
  <c r="J74" i="48"/>
  <c r="I74" i="48"/>
  <c r="K73" i="48"/>
  <c r="L73" i="48" s="1"/>
  <c r="J73" i="48"/>
  <c r="I73" i="48"/>
  <c r="K72" i="48"/>
  <c r="L72" i="48" s="1"/>
  <c r="J72" i="48"/>
  <c r="I72" i="48"/>
  <c r="K71" i="48"/>
  <c r="L71" i="48" s="1"/>
  <c r="J71" i="48"/>
  <c r="I71" i="48"/>
  <c r="K68" i="48"/>
  <c r="L68" i="48" s="1"/>
  <c r="J68" i="48"/>
  <c r="I68" i="48"/>
  <c r="K67" i="48"/>
  <c r="L67" i="48" s="1"/>
  <c r="J67" i="48"/>
  <c r="I67" i="48"/>
  <c r="K66" i="48"/>
  <c r="L66" i="48" s="1"/>
  <c r="J66" i="48"/>
  <c r="I66" i="48"/>
  <c r="K65" i="48"/>
  <c r="L65" i="48" s="1"/>
  <c r="J65" i="48"/>
  <c r="I65" i="48"/>
  <c r="K64" i="48"/>
  <c r="L64" i="48" s="1"/>
  <c r="J64" i="48"/>
  <c r="I64" i="48"/>
  <c r="K63" i="48"/>
  <c r="L63" i="48" s="1"/>
  <c r="J63" i="48"/>
  <c r="I63" i="48"/>
  <c r="K62" i="48"/>
  <c r="L62" i="48" s="1"/>
  <c r="J62" i="48"/>
  <c r="I62" i="48"/>
  <c r="K61" i="48"/>
  <c r="L61" i="48" s="1"/>
  <c r="J61" i="48"/>
  <c r="I61" i="48"/>
  <c r="K60" i="48"/>
  <c r="L60" i="48" s="1"/>
  <c r="J60" i="48"/>
  <c r="I60" i="48"/>
  <c r="K59" i="48"/>
  <c r="L59" i="48" s="1"/>
  <c r="J59" i="48"/>
  <c r="I59" i="48"/>
  <c r="K56" i="48"/>
  <c r="L56" i="48" s="1"/>
  <c r="J56" i="48"/>
  <c r="I56" i="48"/>
  <c r="K55" i="48"/>
  <c r="L55" i="48" s="1"/>
  <c r="J55" i="48"/>
  <c r="I55" i="48"/>
  <c r="K54" i="48"/>
  <c r="L54" i="48" s="1"/>
  <c r="J54" i="48"/>
  <c r="I54" i="48"/>
  <c r="K53" i="48"/>
  <c r="L53" i="48" s="1"/>
  <c r="J53" i="48"/>
  <c r="I53" i="48"/>
  <c r="K50" i="48"/>
  <c r="L50" i="48" s="1"/>
  <c r="J50" i="48"/>
  <c r="I50" i="48"/>
  <c r="K49" i="48"/>
  <c r="L49" i="48" s="1"/>
  <c r="J49" i="48"/>
  <c r="I49" i="48"/>
  <c r="K46" i="48"/>
  <c r="L46" i="48" s="1"/>
  <c r="J46" i="48"/>
  <c r="I46" i="48"/>
  <c r="K45" i="48"/>
  <c r="L45" i="48" s="1"/>
  <c r="J45" i="48"/>
  <c r="I45" i="48"/>
  <c r="K42" i="48"/>
  <c r="L42" i="48" s="1"/>
  <c r="J42" i="48"/>
  <c r="I42" i="48"/>
  <c r="K41" i="48"/>
  <c r="L41" i="48" s="1"/>
  <c r="J41" i="48"/>
  <c r="I41" i="48"/>
  <c r="K40" i="48"/>
  <c r="L40" i="48" s="1"/>
  <c r="J40" i="48"/>
  <c r="I40" i="48"/>
  <c r="K37" i="48"/>
  <c r="L37" i="48" s="1"/>
  <c r="J37" i="48"/>
  <c r="I37" i="48"/>
  <c r="K36" i="48"/>
  <c r="L36" i="48" s="1"/>
  <c r="J36" i="48"/>
  <c r="I36" i="48"/>
  <c r="K33" i="48"/>
  <c r="L33" i="48" s="1"/>
  <c r="J33" i="48"/>
  <c r="I33" i="48"/>
  <c r="K32" i="48"/>
  <c r="L32" i="48" s="1"/>
  <c r="J32" i="48"/>
  <c r="I32" i="48"/>
  <c r="K29" i="48"/>
  <c r="L29" i="48" s="1"/>
  <c r="J29" i="48"/>
  <c r="I29" i="48"/>
  <c r="K28" i="48"/>
  <c r="L28" i="48" s="1"/>
  <c r="J28" i="48"/>
  <c r="I28" i="48"/>
  <c r="K25" i="48"/>
  <c r="L25" i="48" s="1"/>
  <c r="J25" i="48"/>
  <c r="I25" i="48"/>
  <c r="K24" i="48"/>
  <c r="L24" i="48" s="1"/>
  <c r="J24" i="48"/>
  <c r="I24" i="48"/>
  <c r="K23" i="48"/>
  <c r="L23" i="48" s="1"/>
  <c r="J23" i="48"/>
  <c r="I23" i="48"/>
  <c r="K20" i="48"/>
  <c r="L20" i="48" s="1"/>
  <c r="J20" i="48"/>
  <c r="I20" i="48"/>
  <c r="K19" i="48"/>
  <c r="L19" i="48" s="1"/>
  <c r="J19" i="48"/>
  <c r="I19" i="48"/>
  <c r="K16" i="48"/>
  <c r="L16" i="48" s="1"/>
  <c r="J16" i="48"/>
  <c r="I16" i="48"/>
  <c r="K15" i="48"/>
  <c r="L15" i="48" s="1"/>
  <c r="J15" i="48"/>
  <c r="I15" i="48"/>
  <c r="K14" i="48"/>
  <c r="L14" i="48" s="1"/>
  <c r="J14" i="48"/>
  <c r="I14" i="48"/>
  <c r="K13" i="48"/>
  <c r="L13" i="48" s="1"/>
  <c r="J13" i="48"/>
  <c r="I13" i="48"/>
  <c r="K12" i="48"/>
  <c r="L12" i="48" s="1"/>
  <c r="J12" i="48"/>
  <c r="I12" i="48"/>
  <c r="K11" i="48"/>
  <c r="L11" i="48" s="1"/>
  <c r="J11" i="48"/>
  <c r="I11" i="48"/>
  <c r="K10" i="48"/>
  <c r="L10" i="48" s="1"/>
  <c r="J10" i="48"/>
  <c r="I10" i="48"/>
  <c r="K7" i="48"/>
  <c r="L7" i="48" s="1"/>
  <c r="J7" i="48"/>
  <c r="I7" i="48"/>
  <c r="K5" i="48"/>
  <c r="L5" i="48" s="1"/>
  <c r="J5" i="48"/>
  <c r="I5" i="48"/>
  <c r="K82" i="49"/>
  <c r="L82" i="49" s="1"/>
  <c r="J82" i="49"/>
  <c r="I82" i="49"/>
  <c r="K81" i="49"/>
  <c r="L81" i="49" s="1"/>
  <c r="J81" i="49"/>
  <c r="I81" i="49"/>
  <c r="K80" i="49"/>
  <c r="L80" i="49" s="1"/>
  <c r="J80" i="49"/>
  <c r="I80" i="49"/>
  <c r="K79" i="49"/>
  <c r="L79" i="49" s="1"/>
  <c r="J79" i="49"/>
  <c r="I79" i="49"/>
  <c r="K78" i="49"/>
  <c r="L78" i="49" s="1"/>
  <c r="J78" i="49"/>
  <c r="I78" i="49"/>
  <c r="K77" i="49"/>
  <c r="L77" i="49" s="1"/>
  <c r="J77" i="49"/>
  <c r="I77" i="49"/>
  <c r="K76" i="49"/>
  <c r="L76" i="49" s="1"/>
  <c r="J76" i="49"/>
  <c r="I76" i="49"/>
  <c r="K75" i="49"/>
  <c r="L75" i="49" s="1"/>
  <c r="J75" i="49"/>
  <c r="I75" i="49"/>
  <c r="K74" i="49"/>
  <c r="L74" i="49" s="1"/>
  <c r="J74" i="49"/>
  <c r="I74" i="49"/>
  <c r="K73" i="49"/>
  <c r="L73" i="49" s="1"/>
  <c r="J73" i="49"/>
  <c r="I73" i="49"/>
  <c r="K72" i="49"/>
  <c r="L72" i="49" s="1"/>
  <c r="J72" i="49"/>
  <c r="I72" i="49"/>
  <c r="K71" i="49"/>
  <c r="L71" i="49" s="1"/>
  <c r="J71" i="49"/>
  <c r="I71" i="49"/>
  <c r="K68" i="49"/>
  <c r="L68" i="49" s="1"/>
  <c r="J68" i="49"/>
  <c r="I68" i="49"/>
  <c r="K67" i="49"/>
  <c r="L67" i="49" s="1"/>
  <c r="J67" i="49"/>
  <c r="I67" i="49"/>
  <c r="K66" i="49"/>
  <c r="L66" i="49" s="1"/>
  <c r="J66" i="49"/>
  <c r="I66" i="49"/>
  <c r="K65" i="49"/>
  <c r="L65" i="49" s="1"/>
  <c r="J65" i="49"/>
  <c r="I65" i="49"/>
  <c r="K64" i="49"/>
  <c r="L64" i="49" s="1"/>
  <c r="J64" i="49"/>
  <c r="I64" i="49"/>
  <c r="K63" i="49"/>
  <c r="L63" i="49" s="1"/>
  <c r="J63" i="49"/>
  <c r="I63" i="49"/>
  <c r="K62" i="49"/>
  <c r="L62" i="49" s="1"/>
  <c r="J62" i="49"/>
  <c r="I62" i="49"/>
  <c r="K61" i="49"/>
  <c r="L61" i="49" s="1"/>
  <c r="J61" i="49"/>
  <c r="I61" i="49"/>
  <c r="K60" i="49"/>
  <c r="L60" i="49" s="1"/>
  <c r="J60" i="49"/>
  <c r="I60" i="49"/>
  <c r="K59" i="49"/>
  <c r="L59" i="49" s="1"/>
  <c r="J59" i="49"/>
  <c r="I59" i="49"/>
  <c r="K56" i="49"/>
  <c r="L56" i="49" s="1"/>
  <c r="J56" i="49"/>
  <c r="I56" i="49"/>
  <c r="K55" i="49"/>
  <c r="L55" i="49" s="1"/>
  <c r="J55" i="49"/>
  <c r="I55" i="49"/>
  <c r="K54" i="49"/>
  <c r="L54" i="49" s="1"/>
  <c r="J54" i="49"/>
  <c r="I54" i="49"/>
  <c r="K53" i="49"/>
  <c r="L53" i="49" s="1"/>
  <c r="J53" i="49"/>
  <c r="I53" i="49"/>
  <c r="K50" i="49"/>
  <c r="L50" i="49" s="1"/>
  <c r="J50" i="49"/>
  <c r="I50" i="49"/>
  <c r="K49" i="49"/>
  <c r="L49" i="49" s="1"/>
  <c r="J49" i="49"/>
  <c r="I49" i="49"/>
  <c r="K46" i="49"/>
  <c r="L46" i="49" s="1"/>
  <c r="J46" i="49"/>
  <c r="I46" i="49"/>
  <c r="K45" i="49"/>
  <c r="L45" i="49" s="1"/>
  <c r="J45" i="49"/>
  <c r="I45" i="49"/>
  <c r="K42" i="49"/>
  <c r="L42" i="49" s="1"/>
  <c r="J42" i="49"/>
  <c r="I42" i="49"/>
  <c r="K41" i="49"/>
  <c r="L41" i="49" s="1"/>
  <c r="J41" i="49"/>
  <c r="I41" i="49"/>
  <c r="K40" i="49"/>
  <c r="L40" i="49" s="1"/>
  <c r="J40" i="49"/>
  <c r="I40" i="49"/>
  <c r="K37" i="49"/>
  <c r="L37" i="49" s="1"/>
  <c r="J37" i="49"/>
  <c r="I37" i="49"/>
  <c r="K36" i="49"/>
  <c r="L36" i="49" s="1"/>
  <c r="J36" i="49"/>
  <c r="I36" i="49"/>
  <c r="K33" i="49"/>
  <c r="L33" i="49" s="1"/>
  <c r="J33" i="49"/>
  <c r="I33" i="49"/>
  <c r="K32" i="49"/>
  <c r="L32" i="49" s="1"/>
  <c r="J32" i="49"/>
  <c r="I32" i="49"/>
  <c r="K29" i="49"/>
  <c r="L29" i="49" s="1"/>
  <c r="J29" i="49"/>
  <c r="I29" i="49"/>
  <c r="K28" i="49"/>
  <c r="L28" i="49" s="1"/>
  <c r="J28" i="49"/>
  <c r="I28" i="49"/>
  <c r="K25" i="49"/>
  <c r="L25" i="49" s="1"/>
  <c r="J25" i="49"/>
  <c r="I25" i="49"/>
  <c r="K24" i="49"/>
  <c r="L24" i="49" s="1"/>
  <c r="J24" i="49"/>
  <c r="I24" i="49"/>
  <c r="K23" i="49"/>
  <c r="L23" i="49" s="1"/>
  <c r="J23" i="49"/>
  <c r="I23" i="49"/>
  <c r="K20" i="49"/>
  <c r="L20" i="49" s="1"/>
  <c r="J20" i="49"/>
  <c r="I20" i="49"/>
  <c r="K19" i="49"/>
  <c r="L19" i="49" s="1"/>
  <c r="J19" i="49"/>
  <c r="I19" i="49"/>
  <c r="K16" i="49"/>
  <c r="L16" i="49" s="1"/>
  <c r="J16" i="49"/>
  <c r="I16" i="49"/>
  <c r="K15" i="49"/>
  <c r="L15" i="49" s="1"/>
  <c r="J15" i="49"/>
  <c r="I15" i="49"/>
  <c r="K14" i="49"/>
  <c r="L14" i="49" s="1"/>
  <c r="J14" i="49"/>
  <c r="I14" i="49"/>
  <c r="K13" i="49"/>
  <c r="L13" i="49" s="1"/>
  <c r="J13" i="49"/>
  <c r="I13" i="49"/>
  <c r="K12" i="49"/>
  <c r="L12" i="49" s="1"/>
  <c r="J12" i="49"/>
  <c r="I12" i="49"/>
  <c r="K11" i="49"/>
  <c r="L11" i="49" s="1"/>
  <c r="J11" i="49"/>
  <c r="I11" i="49"/>
  <c r="K10" i="49"/>
  <c r="L10" i="49" s="1"/>
  <c r="J10" i="49"/>
  <c r="I10" i="49"/>
  <c r="K7" i="49"/>
  <c r="L7" i="49" s="1"/>
  <c r="J7" i="49"/>
  <c r="I7" i="49"/>
  <c r="K5" i="49"/>
  <c r="L5" i="49" s="1"/>
  <c r="J5" i="49"/>
  <c r="I5" i="49"/>
  <c r="K82" i="50"/>
  <c r="L82" i="50" s="1"/>
  <c r="J82" i="50"/>
  <c r="I82" i="50"/>
  <c r="K81" i="50"/>
  <c r="L81" i="50" s="1"/>
  <c r="J81" i="50"/>
  <c r="I81" i="50"/>
  <c r="K80" i="50"/>
  <c r="L80" i="50" s="1"/>
  <c r="J80" i="50"/>
  <c r="I80" i="50"/>
  <c r="K79" i="50"/>
  <c r="L79" i="50" s="1"/>
  <c r="J79" i="50"/>
  <c r="I79" i="50"/>
  <c r="K78" i="50"/>
  <c r="L78" i="50" s="1"/>
  <c r="J78" i="50"/>
  <c r="I78" i="50"/>
  <c r="K77" i="50"/>
  <c r="L77" i="50" s="1"/>
  <c r="J77" i="50"/>
  <c r="I77" i="50"/>
  <c r="K76" i="50"/>
  <c r="L76" i="50" s="1"/>
  <c r="J76" i="50"/>
  <c r="I76" i="50"/>
  <c r="K75" i="50"/>
  <c r="L75" i="50" s="1"/>
  <c r="J75" i="50"/>
  <c r="I75" i="50"/>
  <c r="K74" i="50"/>
  <c r="L74" i="50" s="1"/>
  <c r="J74" i="50"/>
  <c r="I74" i="50"/>
  <c r="K73" i="50"/>
  <c r="L73" i="50" s="1"/>
  <c r="J73" i="50"/>
  <c r="I73" i="50"/>
  <c r="K72" i="50"/>
  <c r="L72" i="50" s="1"/>
  <c r="J72" i="50"/>
  <c r="I72" i="50"/>
  <c r="K71" i="50"/>
  <c r="L71" i="50" s="1"/>
  <c r="J71" i="50"/>
  <c r="I71" i="50"/>
  <c r="K68" i="50"/>
  <c r="L68" i="50" s="1"/>
  <c r="J68" i="50"/>
  <c r="I68" i="50"/>
  <c r="K67" i="50"/>
  <c r="L67" i="50" s="1"/>
  <c r="J67" i="50"/>
  <c r="I67" i="50"/>
  <c r="K66" i="50"/>
  <c r="L66" i="50" s="1"/>
  <c r="J66" i="50"/>
  <c r="I66" i="50"/>
  <c r="K65" i="50"/>
  <c r="L65" i="50" s="1"/>
  <c r="J65" i="50"/>
  <c r="I65" i="50"/>
  <c r="K64" i="50"/>
  <c r="L64" i="50" s="1"/>
  <c r="J64" i="50"/>
  <c r="I64" i="50"/>
  <c r="K63" i="50"/>
  <c r="L63" i="50" s="1"/>
  <c r="J63" i="50"/>
  <c r="I63" i="50"/>
  <c r="K62" i="50"/>
  <c r="L62" i="50" s="1"/>
  <c r="J62" i="50"/>
  <c r="I62" i="50"/>
  <c r="K61" i="50"/>
  <c r="L61" i="50" s="1"/>
  <c r="J61" i="50"/>
  <c r="I61" i="50"/>
  <c r="K60" i="50"/>
  <c r="L60" i="50" s="1"/>
  <c r="J60" i="50"/>
  <c r="I60" i="50"/>
  <c r="K59" i="50"/>
  <c r="L59" i="50" s="1"/>
  <c r="J59" i="50"/>
  <c r="I59" i="50"/>
  <c r="K56" i="50"/>
  <c r="L56" i="50" s="1"/>
  <c r="J56" i="50"/>
  <c r="I56" i="50"/>
  <c r="K55" i="50"/>
  <c r="L55" i="50" s="1"/>
  <c r="J55" i="50"/>
  <c r="I55" i="50"/>
  <c r="K54" i="50"/>
  <c r="L54" i="50" s="1"/>
  <c r="J54" i="50"/>
  <c r="I54" i="50"/>
  <c r="K53" i="50"/>
  <c r="L53" i="50" s="1"/>
  <c r="J53" i="50"/>
  <c r="I53" i="50"/>
  <c r="K50" i="50"/>
  <c r="L50" i="50" s="1"/>
  <c r="J50" i="50"/>
  <c r="I50" i="50"/>
  <c r="K49" i="50"/>
  <c r="L49" i="50" s="1"/>
  <c r="J49" i="50"/>
  <c r="I49" i="50"/>
  <c r="K46" i="50"/>
  <c r="L46" i="50" s="1"/>
  <c r="J46" i="50"/>
  <c r="I46" i="50"/>
  <c r="K45" i="50"/>
  <c r="L45" i="50" s="1"/>
  <c r="J45" i="50"/>
  <c r="I45" i="50"/>
  <c r="K42" i="50"/>
  <c r="L42" i="50" s="1"/>
  <c r="J42" i="50"/>
  <c r="I42" i="50"/>
  <c r="K41" i="50"/>
  <c r="L41" i="50" s="1"/>
  <c r="J41" i="50"/>
  <c r="I41" i="50"/>
  <c r="K40" i="50"/>
  <c r="L40" i="50" s="1"/>
  <c r="J40" i="50"/>
  <c r="I40" i="50"/>
  <c r="K37" i="50"/>
  <c r="L37" i="50" s="1"/>
  <c r="J37" i="50"/>
  <c r="I37" i="50"/>
  <c r="K36" i="50"/>
  <c r="L36" i="50" s="1"/>
  <c r="J36" i="50"/>
  <c r="I36" i="50"/>
  <c r="K33" i="50"/>
  <c r="L33" i="50" s="1"/>
  <c r="J33" i="50"/>
  <c r="I33" i="50"/>
  <c r="K32" i="50"/>
  <c r="L32" i="50" s="1"/>
  <c r="J32" i="50"/>
  <c r="I32" i="50"/>
  <c r="K29" i="50"/>
  <c r="L29" i="50" s="1"/>
  <c r="J29" i="50"/>
  <c r="I29" i="50"/>
  <c r="K28" i="50"/>
  <c r="L28" i="50" s="1"/>
  <c r="J28" i="50"/>
  <c r="I28" i="50"/>
  <c r="K25" i="50"/>
  <c r="L25" i="50" s="1"/>
  <c r="J25" i="50"/>
  <c r="I25" i="50"/>
  <c r="K24" i="50"/>
  <c r="L24" i="50" s="1"/>
  <c r="J24" i="50"/>
  <c r="I24" i="50"/>
  <c r="K23" i="50"/>
  <c r="L23" i="50" s="1"/>
  <c r="J23" i="50"/>
  <c r="I23" i="50"/>
  <c r="K20" i="50"/>
  <c r="L20" i="50" s="1"/>
  <c r="J20" i="50"/>
  <c r="I20" i="50"/>
  <c r="K19" i="50"/>
  <c r="L19" i="50" s="1"/>
  <c r="J19" i="50"/>
  <c r="I19" i="50"/>
  <c r="K16" i="50"/>
  <c r="L16" i="50" s="1"/>
  <c r="J16" i="50"/>
  <c r="I16" i="50"/>
  <c r="K15" i="50"/>
  <c r="L15" i="50" s="1"/>
  <c r="J15" i="50"/>
  <c r="I15" i="50"/>
  <c r="K14" i="50"/>
  <c r="L14" i="50" s="1"/>
  <c r="J14" i="50"/>
  <c r="I14" i="50"/>
  <c r="K13" i="50"/>
  <c r="L13" i="50" s="1"/>
  <c r="J13" i="50"/>
  <c r="I13" i="50"/>
  <c r="K12" i="50"/>
  <c r="L12" i="50" s="1"/>
  <c r="J12" i="50"/>
  <c r="I12" i="50"/>
  <c r="K11" i="50"/>
  <c r="L11" i="50" s="1"/>
  <c r="J11" i="50"/>
  <c r="I11" i="50"/>
  <c r="K10" i="50"/>
  <c r="L10" i="50" s="1"/>
  <c r="J10" i="50"/>
  <c r="I10" i="50"/>
  <c r="K7" i="50"/>
  <c r="L7" i="50" s="1"/>
  <c r="J7" i="50"/>
  <c r="I7" i="50"/>
  <c r="K5" i="50"/>
  <c r="L5" i="50" s="1"/>
  <c r="J5" i="50"/>
  <c r="I5" i="50"/>
  <c r="K82" i="47"/>
  <c r="L82" i="47" s="1"/>
  <c r="J82" i="47"/>
  <c r="I82" i="47"/>
  <c r="K81" i="47"/>
  <c r="L81" i="47" s="1"/>
  <c r="J81" i="47"/>
  <c r="I81" i="47"/>
  <c r="K80" i="47"/>
  <c r="L80" i="47" s="1"/>
  <c r="J80" i="47"/>
  <c r="I80" i="47"/>
  <c r="K79" i="47"/>
  <c r="L79" i="47" s="1"/>
  <c r="J79" i="47"/>
  <c r="I79" i="47"/>
  <c r="K78" i="47"/>
  <c r="L78" i="47" s="1"/>
  <c r="J78" i="47"/>
  <c r="I78" i="47"/>
  <c r="K77" i="47"/>
  <c r="L77" i="47" s="1"/>
  <c r="J77" i="47"/>
  <c r="I77" i="47"/>
  <c r="K76" i="47"/>
  <c r="L76" i="47" s="1"/>
  <c r="J76" i="47"/>
  <c r="I76" i="47"/>
  <c r="K75" i="47"/>
  <c r="L75" i="47" s="1"/>
  <c r="J75" i="47"/>
  <c r="I75" i="47"/>
  <c r="K74" i="47"/>
  <c r="L74" i="47" s="1"/>
  <c r="J74" i="47"/>
  <c r="I74" i="47"/>
  <c r="K73" i="47"/>
  <c r="L73" i="47" s="1"/>
  <c r="J73" i="47"/>
  <c r="I73" i="47"/>
  <c r="K72" i="47"/>
  <c r="L72" i="47" s="1"/>
  <c r="J72" i="47"/>
  <c r="I72" i="47"/>
  <c r="K71" i="47"/>
  <c r="L71" i="47" s="1"/>
  <c r="J71" i="47"/>
  <c r="I71" i="47"/>
  <c r="K68" i="47"/>
  <c r="L68" i="47" s="1"/>
  <c r="J68" i="47"/>
  <c r="I68" i="47"/>
  <c r="K67" i="47"/>
  <c r="L67" i="47" s="1"/>
  <c r="J67" i="47"/>
  <c r="I67" i="47"/>
  <c r="K66" i="47"/>
  <c r="L66" i="47" s="1"/>
  <c r="J66" i="47"/>
  <c r="I66" i="47"/>
  <c r="K65" i="47"/>
  <c r="L65" i="47" s="1"/>
  <c r="J65" i="47"/>
  <c r="I65" i="47"/>
  <c r="K64" i="47"/>
  <c r="L64" i="47" s="1"/>
  <c r="J64" i="47"/>
  <c r="I64" i="47"/>
  <c r="K63" i="47"/>
  <c r="L63" i="47" s="1"/>
  <c r="J63" i="47"/>
  <c r="I63" i="47"/>
  <c r="K62" i="47"/>
  <c r="L62" i="47" s="1"/>
  <c r="J62" i="47"/>
  <c r="I62" i="47"/>
  <c r="K61" i="47"/>
  <c r="L61" i="47" s="1"/>
  <c r="J61" i="47"/>
  <c r="I61" i="47"/>
  <c r="K60" i="47"/>
  <c r="L60" i="47" s="1"/>
  <c r="J60" i="47"/>
  <c r="I60" i="47"/>
  <c r="K59" i="47"/>
  <c r="L59" i="47" s="1"/>
  <c r="J59" i="47"/>
  <c r="I59" i="47"/>
  <c r="K56" i="47"/>
  <c r="L56" i="47" s="1"/>
  <c r="J56" i="47"/>
  <c r="I56" i="47"/>
  <c r="K55" i="47"/>
  <c r="L55" i="47" s="1"/>
  <c r="J55" i="47"/>
  <c r="I55" i="47"/>
  <c r="K54" i="47"/>
  <c r="L54" i="47" s="1"/>
  <c r="J54" i="47"/>
  <c r="I54" i="47"/>
  <c r="K53" i="47"/>
  <c r="L53" i="47" s="1"/>
  <c r="J53" i="47"/>
  <c r="I53" i="47"/>
  <c r="K50" i="47"/>
  <c r="L50" i="47" s="1"/>
  <c r="J50" i="47"/>
  <c r="I50" i="47"/>
  <c r="K49" i="47"/>
  <c r="L49" i="47" s="1"/>
  <c r="J49" i="47"/>
  <c r="I49" i="47"/>
  <c r="K46" i="47"/>
  <c r="L46" i="47" s="1"/>
  <c r="J46" i="47"/>
  <c r="I46" i="47"/>
  <c r="K45" i="47"/>
  <c r="L45" i="47" s="1"/>
  <c r="J45" i="47"/>
  <c r="I45" i="47"/>
  <c r="K42" i="47"/>
  <c r="L42" i="47" s="1"/>
  <c r="J42" i="47"/>
  <c r="I42" i="47"/>
  <c r="K41" i="47"/>
  <c r="L41" i="47" s="1"/>
  <c r="J41" i="47"/>
  <c r="I41" i="47"/>
  <c r="K40" i="47"/>
  <c r="L40" i="47" s="1"/>
  <c r="J40" i="47"/>
  <c r="I40" i="47"/>
  <c r="K37" i="47"/>
  <c r="L37" i="47" s="1"/>
  <c r="J37" i="47"/>
  <c r="I37" i="47"/>
  <c r="K36" i="47"/>
  <c r="L36" i="47" s="1"/>
  <c r="J36" i="47"/>
  <c r="I36" i="47"/>
  <c r="K33" i="47"/>
  <c r="L33" i="47" s="1"/>
  <c r="J33" i="47"/>
  <c r="I33" i="47"/>
  <c r="K32" i="47"/>
  <c r="L32" i="47" s="1"/>
  <c r="J32" i="47"/>
  <c r="I32" i="47"/>
  <c r="K29" i="47"/>
  <c r="L29" i="47" s="1"/>
  <c r="J29" i="47"/>
  <c r="I29" i="47"/>
  <c r="K28" i="47"/>
  <c r="L28" i="47" s="1"/>
  <c r="J28" i="47"/>
  <c r="I28" i="47"/>
  <c r="K25" i="47"/>
  <c r="L25" i="47" s="1"/>
  <c r="J25" i="47"/>
  <c r="I25" i="47"/>
  <c r="K24" i="47"/>
  <c r="L24" i="47" s="1"/>
  <c r="J24" i="47"/>
  <c r="I24" i="47"/>
  <c r="K23" i="47"/>
  <c r="L23" i="47" s="1"/>
  <c r="J23" i="47"/>
  <c r="I23" i="47"/>
  <c r="K20" i="47"/>
  <c r="L20" i="47" s="1"/>
  <c r="J20" i="47"/>
  <c r="I20" i="47"/>
  <c r="K19" i="47"/>
  <c r="L19" i="47" s="1"/>
  <c r="J19" i="47"/>
  <c r="I19" i="47"/>
  <c r="K16" i="47"/>
  <c r="L16" i="47" s="1"/>
  <c r="J16" i="47"/>
  <c r="I16" i="47"/>
  <c r="K15" i="47"/>
  <c r="L15" i="47" s="1"/>
  <c r="J15" i="47"/>
  <c r="I15" i="47"/>
  <c r="K14" i="47"/>
  <c r="L14" i="47" s="1"/>
  <c r="J14" i="47"/>
  <c r="I14" i="47"/>
  <c r="K13" i="47"/>
  <c r="L13" i="47" s="1"/>
  <c r="J13" i="47"/>
  <c r="I13" i="47"/>
  <c r="K12" i="47"/>
  <c r="L12" i="47" s="1"/>
  <c r="J12" i="47"/>
  <c r="I12" i="47"/>
  <c r="K11" i="47"/>
  <c r="L11" i="47" s="1"/>
  <c r="J11" i="47"/>
  <c r="I11" i="47"/>
  <c r="K10" i="47"/>
  <c r="L10" i="47" s="1"/>
  <c r="J10" i="47"/>
  <c r="I10" i="47"/>
  <c r="K7" i="47"/>
  <c r="L7" i="47" s="1"/>
  <c r="J7" i="47"/>
  <c r="I7" i="47"/>
  <c r="K5" i="47"/>
  <c r="L5" i="47" s="1"/>
  <c r="J5" i="47"/>
  <c r="I5" i="47"/>
  <c r="K82" i="43"/>
  <c r="L82" i="43" s="1"/>
  <c r="J82" i="43"/>
  <c r="I82" i="43"/>
  <c r="K81" i="43"/>
  <c r="L81" i="43" s="1"/>
  <c r="J81" i="43"/>
  <c r="I81" i="43"/>
  <c r="K80" i="43"/>
  <c r="L80" i="43" s="1"/>
  <c r="J80" i="43"/>
  <c r="I80" i="43"/>
  <c r="K79" i="43"/>
  <c r="L79" i="43" s="1"/>
  <c r="J79" i="43"/>
  <c r="I79" i="43"/>
  <c r="K78" i="43"/>
  <c r="L78" i="43" s="1"/>
  <c r="J78" i="43"/>
  <c r="I78" i="43"/>
  <c r="K77" i="43"/>
  <c r="L77" i="43" s="1"/>
  <c r="J77" i="43"/>
  <c r="I77" i="43"/>
  <c r="K76" i="43"/>
  <c r="L76" i="43" s="1"/>
  <c r="J76" i="43"/>
  <c r="I76" i="43"/>
  <c r="K75" i="43"/>
  <c r="L75" i="43" s="1"/>
  <c r="J75" i="43"/>
  <c r="I75" i="43"/>
  <c r="K74" i="43"/>
  <c r="L74" i="43" s="1"/>
  <c r="J74" i="43"/>
  <c r="I74" i="43"/>
  <c r="K73" i="43"/>
  <c r="L73" i="43" s="1"/>
  <c r="J73" i="43"/>
  <c r="I73" i="43"/>
  <c r="K72" i="43"/>
  <c r="L72" i="43" s="1"/>
  <c r="J72" i="43"/>
  <c r="I72" i="43"/>
  <c r="K71" i="43"/>
  <c r="L71" i="43" s="1"/>
  <c r="J71" i="43"/>
  <c r="I71" i="43"/>
  <c r="K68" i="43"/>
  <c r="L68" i="43" s="1"/>
  <c r="J68" i="43"/>
  <c r="I68" i="43"/>
  <c r="K67" i="43"/>
  <c r="L67" i="43" s="1"/>
  <c r="J67" i="43"/>
  <c r="I67" i="43"/>
  <c r="K66" i="43"/>
  <c r="L66" i="43" s="1"/>
  <c r="J66" i="43"/>
  <c r="I66" i="43"/>
  <c r="K65" i="43"/>
  <c r="L65" i="43" s="1"/>
  <c r="J65" i="43"/>
  <c r="I65" i="43"/>
  <c r="K64" i="43"/>
  <c r="L64" i="43" s="1"/>
  <c r="J64" i="43"/>
  <c r="I64" i="43"/>
  <c r="K63" i="43"/>
  <c r="L63" i="43" s="1"/>
  <c r="J63" i="43"/>
  <c r="I63" i="43"/>
  <c r="K62" i="43"/>
  <c r="L62" i="43" s="1"/>
  <c r="J62" i="43"/>
  <c r="I62" i="43"/>
  <c r="K61" i="43"/>
  <c r="L61" i="43" s="1"/>
  <c r="J61" i="43"/>
  <c r="I61" i="43"/>
  <c r="K60" i="43"/>
  <c r="L60" i="43" s="1"/>
  <c r="J60" i="43"/>
  <c r="I60" i="43"/>
  <c r="K59" i="43"/>
  <c r="L59" i="43" s="1"/>
  <c r="J59" i="43"/>
  <c r="I59" i="43"/>
  <c r="K56" i="43"/>
  <c r="L56" i="43" s="1"/>
  <c r="J56" i="43"/>
  <c r="I56" i="43"/>
  <c r="K55" i="43"/>
  <c r="L55" i="43" s="1"/>
  <c r="J55" i="43"/>
  <c r="I55" i="43"/>
  <c r="K54" i="43"/>
  <c r="L54" i="43" s="1"/>
  <c r="J54" i="43"/>
  <c r="I54" i="43"/>
  <c r="K53" i="43"/>
  <c r="L53" i="43" s="1"/>
  <c r="J53" i="43"/>
  <c r="I53" i="43"/>
  <c r="K50" i="43"/>
  <c r="L50" i="43" s="1"/>
  <c r="J50" i="43"/>
  <c r="I50" i="43"/>
  <c r="K49" i="43"/>
  <c r="L49" i="43" s="1"/>
  <c r="J49" i="43"/>
  <c r="I49" i="43"/>
  <c r="K46" i="43"/>
  <c r="L46" i="43" s="1"/>
  <c r="J46" i="43"/>
  <c r="I46" i="43"/>
  <c r="K45" i="43"/>
  <c r="L45" i="43" s="1"/>
  <c r="J45" i="43"/>
  <c r="I45" i="43"/>
  <c r="K42" i="43"/>
  <c r="L42" i="43" s="1"/>
  <c r="J42" i="43"/>
  <c r="I42" i="43"/>
  <c r="K41" i="43"/>
  <c r="L41" i="43" s="1"/>
  <c r="J41" i="43"/>
  <c r="I41" i="43"/>
  <c r="K40" i="43"/>
  <c r="L40" i="43" s="1"/>
  <c r="J40" i="43"/>
  <c r="I40" i="43"/>
  <c r="K37" i="43"/>
  <c r="L37" i="43" s="1"/>
  <c r="J37" i="43"/>
  <c r="I37" i="43"/>
  <c r="K36" i="43"/>
  <c r="L36" i="43" s="1"/>
  <c r="J36" i="43"/>
  <c r="I36" i="43"/>
  <c r="K33" i="43"/>
  <c r="L33" i="43" s="1"/>
  <c r="J33" i="43"/>
  <c r="I33" i="43"/>
  <c r="K32" i="43"/>
  <c r="L32" i="43" s="1"/>
  <c r="J32" i="43"/>
  <c r="I32" i="43"/>
  <c r="K29" i="43"/>
  <c r="L29" i="43" s="1"/>
  <c r="J29" i="43"/>
  <c r="I29" i="43"/>
  <c r="K28" i="43"/>
  <c r="L28" i="43" s="1"/>
  <c r="J28" i="43"/>
  <c r="I28" i="43"/>
  <c r="K25" i="43"/>
  <c r="L25" i="43" s="1"/>
  <c r="J25" i="43"/>
  <c r="I25" i="43"/>
  <c r="K24" i="43"/>
  <c r="L24" i="43" s="1"/>
  <c r="J24" i="43"/>
  <c r="I24" i="43"/>
  <c r="K23" i="43"/>
  <c r="L23" i="43" s="1"/>
  <c r="J23" i="43"/>
  <c r="I23" i="43"/>
  <c r="K20" i="43"/>
  <c r="L20" i="43" s="1"/>
  <c r="J20" i="43"/>
  <c r="I20" i="43"/>
  <c r="K19" i="43"/>
  <c r="L19" i="43" s="1"/>
  <c r="J19" i="43"/>
  <c r="I19" i="43"/>
  <c r="K16" i="43"/>
  <c r="L16" i="43" s="1"/>
  <c r="J16" i="43"/>
  <c r="I16" i="43"/>
  <c r="K15" i="43"/>
  <c r="L15" i="43" s="1"/>
  <c r="J15" i="43"/>
  <c r="I15" i="43"/>
  <c r="K14" i="43"/>
  <c r="L14" i="43" s="1"/>
  <c r="J14" i="43"/>
  <c r="I14" i="43"/>
  <c r="K13" i="43"/>
  <c r="L13" i="43" s="1"/>
  <c r="J13" i="43"/>
  <c r="I13" i="43"/>
  <c r="K12" i="43"/>
  <c r="L12" i="43" s="1"/>
  <c r="J12" i="43"/>
  <c r="I12" i="43"/>
  <c r="K11" i="43"/>
  <c r="L11" i="43" s="1"/>
  <c r="J11" i="43"/>
  <c r="I11" i="43"/>
  <c r="K10" i="43"/>
  <c r="L10" i="43" s="1"/>
  <c r="J10" i="43"/>
  <c r="I10" i="43"/>
  <c r="K7" i="43"/>
  <c r="L7" i="43" s="1"/>
  <c r="J7" i="43"/>
  <c r="I7" i="43"/>
  <c r="K5" i="43"/>
  <c r="L5" i="43" s="1"/>
  <c r="J5" i="43"/>
  <c r="I5" i="43"/>
  <c r="K82" i="44"/>
  <c r="L82" i="44" s="1"/>
  <c r="J82" i="44"/>
  <c r="I82" i="44"/>
  <c r="K81" i="44"/>
  <c r="L81" i="44" s="1"/>
  <c r="J81" i="44"/>
  <c r="I81" i="44"/>
  <c r="K80" i="44"/>
  <c r="L80" i="44" s="1"/>
  <c r="J80" i="44"/>
  <c r="I80" i="44"/>
  <c r="K79" i="44"/>
  <c r="L79" i="44" s="1"/>
  <c r="J79" i="44"/>
  <c r="I79" i="44"/>
  <c r="K78" i="44"/>
  <c r="L78" i="44" s="1"/>
  <c r="J78" i="44"/>
  <c r="I78" i="44"/>
  <c r="K77" i="44"/>
  <c r="L77" i="44" s="1"/>
  <c r="J77" i="44"/>
  <c r="I77" i="44"/>
  <c r="K76" i="44"/>
  <c r="L76" i="44" s="1"/>
  <c r="J76" i="44"/>
  <c r="I76" i="44"/>
  <c r="K75" i="44"/>
  <c r="L75" i="44" s="1"/>
  <c r="J75" i="44"/>
  <c r="I75" i="44"/>
  <c r="K74" i="44"/>
  <c r="L74" i="44" s="1"/>
  <c r="J74" i="44"/>
  <c r="I74" i="44"/>
  <c r="K73" i="44"/>
  <c r="L73" i="44" s="1"/>
  <c r="J73" i="44"/>
  <c r="I73" i="44"/>
  <c r="K72" i="44"/>
  <c r="L72" i="44" s="1"/>
  <c r="J72" i="44"/>
  <c r="I72" i="44"/>
  <c r="K71" i="44"/>
  <c r="L71" i="44" s="1"/>
  <c r="J71" i="44"/>
  <c r="I71" i="44"/>
  <c r="K68" i="44"/>
  <c r="L68" i="44" s="1"/>
  <c r="J68" i="44"/>
  <c r="I68" i="44"/>
  <c r="K67" i="44"/>
  <c r="L67" i="44" s="1"/>
  <c r="J67" i="44"/>
  <c r="I67" i="44"/>
  <c r="K66" i="44"/>
  <c r="L66" i="44" s="1"/>
  <c r="J66" i="44"/>
  <c r="I66" i="44"/>
  <c r="K65" i="44"/>
  <c r="L65" i="44" s="1"/>
  <c r="J65" i="44"/>
  <c r="I65" i="44"/>
  <c r="K64" i="44"/>
  <c r="L64" i="44" s="1"/>
  <c r="J64" i="44"/>
  <c r="I64" i="44"/>
  <c r="K63" i="44"/>
  <c r="L63" i="44" s="1"/>
  <c r="J63" i="44"/>
  <c r="I63" i="44"/>
  <c r="K62" i="44"/>
  <c r="L62" i="44" s="1"/>
  <c r="J62" i="44"/>
  <c r="I62" i="44"/>
  <c r="K61" i="44"/>
  <c r="L61" i="44" s="1"/>
  <c r="J61" i="44"/>
  <c r="I61" i="44"/>
  <c r="K60" i="44"/>
  <c r="L60" i="44" s="1"/>
  <c r="J60" i="44"/>
  <c r="I60" i="44"/>
  <c r="K59" i="44"/>
  <c r="L59" i="44" s="1"/>
  <c r="J59" i="44"/>
  <c r="I59" i="44"/>
  <c r="K56" i="44"/>
  <c r="L56" i="44" s="1"/>
  <c r="J56" i="44"/>
  <c r="I56" i="44"/>
  <c r="K55" i="44"/>
  <c r="L55" i="44" s="1"/>
  <c r="J55" i="44"/>
  <c r="I55" i="44"/>
  <c r="K54" i="44"/>
  <c r="L54" i="44" s="1"/>
  <c r="J54" i="44"/>
  <c r="I54" i="44"/>
  <c r="K53" i="44"/>
  <c r="L53" i="44" s="1"/>
  <c r="J53" i="44"/>
  <c r="I53" i="44"/>
  <c r="K50" i="44"/>
  <c r="L50" i="44" s="1"/>
  <c r="J50" i="44"/>
  <c r="I50" i="44"/>
  <c r="K49" i="44"/>
  <c r="L49" i="44" s="1"/>
  <c r="J49" i="44"/>
  <c r="I49" i="44"/>
  <c r="K46" i="44"/>
  <c r="L46" i="44" s="1"/>
  <c r="J46" i="44"/>
  <c r="I46" i="44"/>
  <c r="K45" i="44"/>
  <c r="L45" i="44" s="1"/>
  <c r="J45" i="44"/>
  <c r="I45" i="44"/>
  <c r="K42" i="44"/>
  <c r="L42" i="44" s="1"/>
  <c r="J42" i="44"/>
  <c r="I42" i="44"/>
  <c r="K41" i="44"/>
  <c r="L41" i="44" s="1"/>
  <c r="J41" i="44"/>
  <c r="I41" i="44"/>
  <c r="K40" i="44"/>
  <c r="L40" i="44" s="1"/>
  <c r="J40" i="44"/>
  <c r="I40" i="44"/>
  <c r="K37" i="44"/>
  <c r="L37" i="44" s="1"/>
  <c r="J37" i="44"/>
  <c r="I37" i="44"/>
  <c r="K36" i="44"/>
  <c r="L36" i="44" s="1"/>
  <c r="J36" i="44"/>
  <c r="I36" i="44"/>
  <c r="K33" i="44"/>
  <c r="L33" i="44" s="1"/>
  <c r="J33" i="44"/>
  <c r="I33" i="44"/>
  <c r="K32" i="44"/>
  <c r="L32" i="44" s="1"/>
  <c r="J32" i="44"/>
  <c r="I32" i="44"/>
  <c r="K29" i="44"/>
  <c r="L29" i="44" s="1"/>
  <c r="J29" i="44"/>
  <c r="I29" i="44"/>
  <c r="K28" i="44"/>
  <c r="L28" i="44" s="1"/>
  <c r="J28" i="44"/>
  <c r="I28" i="44"/>
  <c r="K25" i="44"/>
  <c r="L25" i="44" s="1"/>
  <c r="J25" i="44"/>
  <c r="I25" i="44"/>
  <c r="K24" i="44"/>
  <c r="L24" i="44" s="1"/>
  <c r="J24" i="44"/>
  <c r="I24" i="44"/>
  <c r="K23" i="44"/>
  <c r="L23" i="44" s="1"/>
  <c r="J23" i="44"/>
  <c r="I23" i="44"/>
  <c r="K20" i="44"/>
  <c r="L20" i="44" s="1"/>
  <c r="J20" i="44"/>
  <c r="I20" i="44"/>
  <c r="K19" i="44"/>
  <c r="L19" i="44" s="1"/>
  <c r="J19" i="44"/>
  <c r="I19" i="44"/>
  <c r="K16" i="44"/>
  <c r="L16" i="44" s="1"/>
  <c r="J16" i="44"/>
  <c r="I16" i="44"/>
  <c r="K15" i="44"/>
  <c r="L15" i="44" s="1"/>
  <c r="J15" i="44"/>
  <c r="I15" i="44"/>
  <c r="K14" i="44"/>
  <c r="L14" i="44" s="1"/>
  <c r="J14" i="44"/>
  <c r="I14" i="44"/>
  <c r="K13" i="44"/>
  <c r="L13" i="44" s="1"/>
  <c r="J13" i="44"/>
  <c r="I13" i="44"/>
  <c r="K12" i="44"/>
  <c r="L12" i="44" s="1"/>
  <c r="J12" i="44"/>
  <c r="I12" i="44"/>
  <c r="K11" i="44"/>
  <c r="L11" i="44" s="1"/>
  <c r="J11" i="44"/>
  <c r="I11" i="44"/>
  <c r="K10" i="44"/>
  <c r="L10" i="44" s="1"/>
  <c r="J10" i="44"/>
  <c r="I10" i="44"/>
  <c r="K7" i="44"/>
  <c r="L7" i="44" s="1"/>
  <c r="J7" i="44"/>
  <c r="I7" i="44"/>
  <c r="K5" i="44"/>
  <c r="L5" i="44" s="1"/>
  <c r="J5" i="44"/>
  <c r="I5" i="44"/>
  <c r="K82" i="45"/>
  <c r="L82" i="45" s="1"/>
  <c r="J82" i="45"/>
  <c r="I82" i="45"/>
  <c r="K81" i="45"/>
  <c r="L81" i="45" s="1"/>
  <c r="J81" i="45"/>
  <c r="I81" i="45"/>
  <c r="K80" i="45"/>
  <c r="L80" i="45" s="1"/>
  <c r="J80" i="45"/>
  <c r="I80" i="45"/>
  <c r="K79" i="45"/>
  <c r="L79" i="45" s="1"/>
  <c r="J79" i="45"/>
  <c r="I79" i="45"/>
  <c r="K78" i="45"/>
  <c r="L78" i="45" s="1"/>
  <c r="J78" i="45"/>
  <c r="I78" i="45"/>
  <c r="K77" i="45"/>
  <c r="L77" i="45" s="1"/>
  <c r="J77" i="45"/>
  <c r="I77" i="45"/>
  <c r="K76" i="45"/>
  <c r="L76" i="45" s="1"/>
  <c r="J76" i="45"/>
  <c r="I76" i="45"/>
  <c r="K75" i="45"/>
  <c r="L75" i="45" s="1"/>
  <c r="J75" i="45"/>
  <c r="I75" i="45"/>
  <c r="K74" i="45"/>
  <c r="L74" i="45" s="1"/>
  <c r="J74" i="45"/>
  <c r="I74" i="45"/>
  <c r="K73" i="45"/>
  <c r="L73" i="45" s="1"/>
  <c r="J73" i="45"/>
  <c r="I73" i="45"/>
  <c r="K72" i="45"/>
  <c r="L72" i="45" s="1"/>
  <c r="J72" i="45"/>
  <c r="I72" i="45"/>
  <c r="K71" i="45"/>
  <c r="L71" i="45" s="1"/>
  <c r="J71" i="45"/>
  <c r="I71" i="45"/>
  <c r="K68" i="45"/>
  <c r="L68" i="45" s="1"/>
  <c r="J68" i="45"/>
  <c r="I68" i="45"/>
  <c r="K67" i="45"/>
  <c r="L67" i="45" s="1"/>
  <c r="J67" i="45"/>
  <c r="I67" i="45"/>
  <c r="K66" i="45"/>
  <c r="L66" i="45" s="1"/>
  <c r="J66" i="45"/>
  <c r="I66" i="45"/>
  <c r="K65" i="45"/>
  <c r="L65" i="45" s="1"/>
  <c r="J65" i="45"/>
  <c r="I65" i="45"/>
  <c r="K64" i="45"/>
  <c r="L64" i="45" s="1"/>
  <c r="J64" i="45"/>
  <c r="I64" i="45"/>
  <c r="K63" i="45"/>
  <c r="L63" i="45" s="1"/>
  <c r="J63" i="45"/>
  <c r="I63" i="45"/>
  <c r="K62" i="45"/>
  <c r="L62" i="45" s="1"/>
  <c r="J62" i="45"/>
  <c r="I62" i="45"/>
  <c r="K61" i="45"/>
  <c r="L61" i="45" s="1"/>
  <c r="J61" i="45"/>
  <c r="I61" i="45"/>
  <c r="K60" i="45"/>
  <c r="L60" i="45" s="1"/>
  <c r="J60" i="45"/>
  <c r="I60" i="45"/>
  <c r="K59" i="45"/>
  <c r="L59" i="45" s="1"/>
  <c r="J59" i="45"/>
  <c r="I59" i="45"/>
  <c r="K56" i="45"/>
  <c r="L56" i="45" s="1"/>
  <c r="J56" i="45"/>
  <c r="I56" i="45"/>
  <c r="K55" i="45"/>
  <c r="L55" i="45" s="1"/>
  <c r="J55" i="45"/>
  <c r="I55" i="45"/>
  <c r="K54" i="45"/>
  <c r="L54" i="45" s="1"/>
  <c r="J54" i="45"/>
  <c r="I54" i="45"/>
  <c r="K53" i="45"/>
  <c r="L53" i="45" s="1"/>
  <c r="J53" i="45"/>
  <c r="I53" i="45"/>
  <c r="K50" i="45"/>
  <c r="L50" i="45" s="1"/>
  <c r="J50" i="45"/>
  <c r="I50" i="45"/>
  <c r="K49" i="45"/>
  <c r="L49" i="45" s="1"/>
  <c r="J49" i="45"/>
  <c r="I49" i="45"/>
  <c r="K46" i="45"/>
  <c r="L46" i="45" s="1"/>
  <c r="J46" i="45"/>
  <c r="I46" i="45"/>
  <c r="K45" i="45"/>
  <c r="L45" i="45" s="1"/>
  <c r="J45" i="45"/>
  <c r="I45" i="45"/>
  <c r="K42" i="45"/>
  <c r="L42" i="45" s="1"/>
  <c r="J42" i="45"/>
  <c r="I42" i="45"/>
  <c r="K41" i="45"/>
  <c r="L41" i="45" s="1"/>
  <c r="J41" i="45"/>
  <c r="I41" i="45"/>
  <c r="K40" i="45"/>
  <c r="L40" i="45" s="1"/>
  <c r="J40" i="45"/>
  <c r="I40" i="45"/>
  <c r="K37" i="45"/>
  <c r="L37" i="45" s="1"/>
  <c r="J37" i="45"/>
  <c r="I37" i="45"/>
  <c r="K36" i="45"/>
  <c r="L36" i="45" s="1"/>
  <c r="J36" i="45"/>
  <c r="I36" i="45"/>
  <c r="K33" i="45"/>
  <c r="L33" i="45" s="1"/>
  <c r="J33" i="45"/>
  <c r="I33" i="45"/>
  <c r="K32" i="45"/>
  <c r="L32" i="45" s="1"/>
  <c r="J32" i="45"/>
  <c r="I32" i="45"/>
  <c r="K29" i="45"/>
  <c r="L29" i="45" s="1"/>
  <c r="J29" i="45"/>
  <c r="I29" i="45"/>
  <c r="K28" i="45"/>
  <c r="L28" i="45" s="1"/>
  <c r="J28" i="45"/>
  <c r="I28" i="45"/>
  <c r="K25" i="45"/>
  <c r="L25" i="45" s="1"/>
  <c r="J25" i="45"/>
  <c r="I25" i="45"/>
  <c r="K24" i="45"/>
  <c r="L24" i="45" s="1"/>
  <c r="J24" i="45"/>
  <c r="I24" i="45"/>
  <c r="K23" i="45"/>
  <c r="L23" i="45" s="1"/>
  <c r="J23" i="45"/>
  <c r="I23" i="45"/>
  <c r="K20" i="45"/>
  <c r="L20" i="45" s="1"/>
  <c r="J20" i="45"/>
  <c r="I20" i="45"/>
  <c r="K19" i="45"/>
  <c r="L19" i="45" s="1"/>
  <c r="J19" i="45"/>
  <c r="I19" i="45"/>
  <c r="K16" i="45"/>
  <c r="L16" i="45" s="1"/>
  <c r="J16" i="45"/>
  <c r="I16" i="45"/>
  <c r="K15" i="45"/>
  <c r="L15" i="45" s="1"/>
  <c r="J15" i="45"/>
  <c r="I15" i="45"/>
  <c r="K14" i="45"/>
  <c r="L14" i="45" s="1"/>
  <c r="J14" i="45"/>
  <c r="I14" i="45"/>
  <c r="K13" i="45"/>
  <c r="L13" i="45" s="1"/>
  <c r="J13" i="45"/>
  <c r="I13" i="45"/>
  <c r="K12" i="45"/>
  <c r="L12" i="45" s="1"/>
  <c r="J12" i="45"/>
  <c r="I12" i="45"/>
  <c r="K11" i="45"/>
  <c r="L11" i="45" s="1"/>
  <c r="J11" i="45"/>
  <c r="I11" i="45"/>
  <c r="K10" i="45"/>
  <c r="L10" i="45" s="1"/>
  <c r="J10" i="45"/>
  <c r="I10" i="45"/>
  <c r="K7" i="45"/>
  <c r="L7" i="45" s="1"/>
  <c r="J7" i="45"/>
  <c r="I7" i="45"/>
  <c r="K5" i="45"/>
  <c r="L5" i="45" s="1"/>
  <c r="J5" i="45"/>
  <c r="I5" i="45"/>
  <c r="K82" i="46"/>
  <c r="L82" i="46" s="1"/>
  <c r="J82" i="46"/>
  <c r="I82" i="46"/>
  <c r="K81" i="46"/>
  <c r="L81" i="46" s="1"/>
  <c r="J81" i="46"/>
  <c r="I81" i="46"/>
  <c r="K80" i="46"/>
  <c r="L80" i="46" s="1"/>
  <c r="J80" i="46"/>
  <c r="I80" i="46"/>
  <c r="K79" i="46"/>
  <c r="L79" i="46" s="1"/>
  <c r="J79" i="46"/>
  <c r="I79" i="46"/>
  <c r="K78" i="46"/>
  <c r="L78" i="46" s="1"/>
  <c r="J78" i="46"/>
  <c r="I78" i="46"/>
  <c r="K77" i="46"/>
  <c r="L77" i="46" s="1"/>
  <c r="J77" i="46"/>
  <c r="I77" i="46"/>
  <c r="K76" i="46"/>
  <c r="L76" i="46" s="1"/>
  <c r="J76" i="46"/>
  <c r="I76" i="46"/>
  <c r="K75" i="46"/>
  <c r="L75" i="46" s="1"/>
  <c r="J75" i="46"/>
  <c r="I75" i="46"/>
  <c r="K74" i="46"/>
  <c r="L74" i="46" s="1"/>
  <c r="J74" i="46"/>
  <c r="I74" i="46"/>
  <c r="K73" i="46"/>
  <c r="L73" i="46" s="1"/>
  <c r="J73" i="46"/>
  <c r="I73" i="46"/>
  <c r="K72" i="46"/>
  <c r="L72" i="46" s="1"/>
  <c r="J72" i="46"/>
  <c r="I72" i="46"/>
  <c r="K71" i="46"/>
  <c r="L71" i="46" s="1"/>
  <c r="J71" i="46"/>
  <c r="I71" i="46"/>
  <c r="K68" i="46"/>
  <c r="L68" i="46" s="1"/>
  <c r="J68" i="46"/>
  <c r="I68" i="46"/>
  <c r="K67" i="46"/>
  <c r="L67" i="46" s="1"/>
  <c r="J67" i="46"/>
  <c r="I67" i="46"/>
  <c r="K66" i="46"/>
  <c r="L66" i="46" s="1"/>
  <c r="J66" i="46"/>
  <c r="I66" i="46"/>
  <c r="K65" i="46"/>
  <c r="L65" i="46" s="1"/>
  <c r="J65" i="46"/>
  <c r="I65" i="46"/>
  <c r="K64" i="46"/>
  <c r="L64" i="46" s="1"/>
  <c r="J64" i="46"/>
  <c r="I64" i="46"/>
  <c r="K63" i="46"/>
  <c r="L63" i="46" s="1"/>
  <c r="J63" i="46"/>
  <c r="I63" i="46"/>
  <c r="K62" i="46"/>
  <c r="L62" i="46" s="1"/>
  <c r="J62" i="46"/>
  <c r="I62" i="46"/>
  <c r="K61" i="46"/>
  <c r="L61" i="46" s="1"/>
  <c r="J61" i="46"/>
  <c r="I61" i="46"/>
  <c r="K60" i="46"/>
  <c r="L60" i="46" s="1"/>
  <c r="J60" i="46"/>
  <c r="I60" i="46"/>
  <c r="K59" i="46"/>
  <c r="L59" i="46" s="1"/>
  <c r="J59" i="46"/>
  <c r="I59" i="46"/>
  <c r="K56" i="46"/>
  <c r="L56" i="46" s="1"/>
  <c r="J56" i="46"/>
  <c r="I56" i="46"/>
  <c r="K55" i="46"/>
  <c r="L55" i="46" s="1"/>
  <c r="J55" i="46"/>
  <c r="I55" i="46"/>
  <c r="K54" i="46"/>
  <c r="L54" i="46" s="1"/>
  <c r="J54" i="46"/>
  <c r="I54" i="46"/>
  <c r="K53" i="46"/>
  <c r="L53" i="46" s="1"/>
  <c r="J53" i="46"/>
  <c r="I53" i="46"/>
  <c r="K50" i="46"/>
  <c r="L50" i="46" s="1"/>
  <c r="J50" i="46"/>
  <c r="I50" i="46"/>
  <c r="K49" i="46"/>
  <c r="L49" i="46" s="1"/>
  <c r="J49" i="46"/>
  <c r="I49" i="46"/>
  <c r="K46" i="46"/>
  <c r="L46" i="46" s="1"/>
  <c r="J46" i="46"/>
  <c r="I46" i="46"/>
  <c r="K45" i="46"/>
  <c r="L45" i="46" s="1"/>
  <c r="J45" i="46"/>
  <c r="I45" i="46"/>
  <c r="K42" i="46"/>
  <c r="L42" i="46" s="1"/>
  <c r="J42" i="46"/>
  <c r="I42" i="46"/>
  <c r="K41" i="46"/>
  <c r="L41" i="46" s="1"/>
  <c r="J41" i="46"/>
  <c r="I41" i="46"/>
  <c r="K40" i="46"/>
  <c r="L40" i="46" s="1"/>
  <c r="J40" i="46"/>
  <c r="I40" i="46"/>
  <c r="K37" i="46"/>
  <c r="L37" i="46" s="1"/>
  <c r="J37" i="46"/>
  <c r="I37" i="46"/>
  <c r="K36" i="46"/>
  <c r="L36" i="46" s="1"/>
  <c r="J36" i="46"/>
  <c r="I36" i="46"/>
  <c r="K33" i="46"/>
  <c r="L33" i="46" s="1"/>
  <c r="J33" i="46"/>
  <c r="I33" i="46"/>
  <c r="K32" i="46"/>
  <c r="L32" i="46" s="1"/>
  <c r="J32" i="46"/>
  <c r="I32" i="46"/>
  <c r="K29" i="46"/>
  <c r="L29" i="46" s="1"/>
  <c r="J29" i="46"/>
  <c r="I29" i="46"/>
  <c r="K28" i="46"/>
  <c r="L28" i="46" s="1"/>
  <c r="J28" i="46"/>
  <c r="I28" i="46"/>
  <c r="K25" i="46"/>
  <c r="L25" i="46" s="1"/>
  <c r="J25" i="46"/>
  <c r="I25" i="46"/>
  <c r="K24" i="46"/>
  <c r="L24" i="46" s="1"/>
  <c r="J24" i="46"/>
  <c r="I24" i="46"/>
  <c r="K23" i="46"/>
  <c r="L23" i="46" s="1"/>
  <c r="J23" i="46"/>
  <c r="I23" i="46"/>
  <c r="K20" i="46"/>
  <c r="L20" i="46" s="1"/>
  <c r="J20" i="46"/>
  <c r="I20" i="46"/>
  <c r="K19" i="46"/>
  <c r="L19" i="46" s="1"/>
  <c r="J19" i="46"/>
  <c r="I19" i="46"/>
  <c r="K16" i="46"/>
  <c r="L16" i="46" s="1"/>
  <c r="J16" i="46"/>
  <c r="I16" i="46"/>
  <c r="K15" i="46"/>
  <c r="L15" i="46" s="1"/>
  <c r="J15" i="46"/>
  <c r="I15" i="46"/>
  <c r="K14" i="46"/>
  <c r="L14" i="46" s="1"/>
  <c r="J14" i="46"/>
  <c r="I14" i="46"/>
  <c r="K13" i="46"/>
  <c r="L13" i="46" s="1"/>
  <c r="J13" i="46"/>
  <c r="I13" i="46"/>
  <c r="K12" i="46"/>
  <c r="L12" i="46" s="1"/>
  <c r="J12" i="46"/>
  <c r="I12" i="46"/>
  <c r="K11" i="46"/>
  <c r="L11" i="46" s="1"/>
  <c r="J11" i="46"/>
  <c r="I11" i="46"/>
  <c r="K10" i="46"/>
  <c r="L10" i="46" s="1"/>
  <c r="J10" i="46"/>
  <c r="I10" i="46"/>
  <c r="K7" i="46"/>
  <c r="L7" i="46" s="1"/>
  <c r="J7" i="46"/>
  <c r="I7" i="46"/>
  <c r="K5" i="46"/>
  <c r="L5" i="46" s="1"/>
  <c r="J5" i="46"/>
  <c r="I5" i="46"/>
  <c r="K82" i="42"/>
  <c r="L82" i="42" s="1"/>
  <c r="J82" i="42"/>
  <c r="I82" i="42"/>
  <c r="K81" i="42"/>
  <c r="L81" i="42" s="1"/>
  <c r="J81" i="42"/>
  <c r="I81" i="42"/>
  <c r="K80" i="42"/>
  <c r="L80" i="42" s="1"/>
  <c r="J80" i="42"/>
  <c r="I80" i="42"/>
  <c r="K79" i="42"/>
  <c r="L79" i="42" s="1"/>
  <c r="J79" i="42"/>
  <c r="I79" i="42"/>
  <c r="K78" i="42"/>
  <c r="L78" i="42" s="1"/>
  <c r="J78" i="42"/>
  <c r="I78" i="42"/>
  <c r="K77" i="42"/>
  <c r="L77" i="42" s="1"/>
  <c r="J77" i="42"/>
  <c r="I77" i="42"/>
  <c r="K76" i="42"/>
  <c r="L76" i="42" s="1"/>
  <c r="J76" i="42"/>
  <c r="I76" i="42"/>
  <c r="K75" i="42"/>
  <c r="L75" i="42" s="1"/>
  <c r="J75" i="42"/>
  <c r="I75" i="42"/>
  <c r="K74" i="42"/>
  <c r="L74" i="42" s="1"/>
  <c r="J74" i="42"/>
  <c r="I74" i="42"/>
  <c r="K73" i="42"/>
  <c r="L73" i="42" s="1"/>
  <c r="J73" i="42"/>
  <c r="I73" i="42"/>
  <c r="K72" i="42"/>
  <c r="L72" i="42" s="1"/>
  <c r="J72" i="42"/>
  <c r="I72" i="42"/>
  <c r="K71" i="42"/>
  <c r="L71" i="42" s="1"/>
  <c r="J71" i="42"/>
  <c r="I71" i="42"/>
  <c r="K68" i="42"/>
  <c r="L68" i="42" s="1"/>
  <c r="J68" i="42"/>
  <c r="I68" i="42"/>
  <c r="K67" i="42"/>
  <c r="L67" i="42" s="1"/>
  <c r="J67" i="42"/>
  <c r="I67" i="42"/>
  <c r="K66" i="42"/>
  <c r="L66" i="42" s="1"/>
  <c r="J66" i="42"/>
  <c r="I66" i="42"/>
  <c r="K65" i="42"/>
  <c r="L65" i="42" s="1"/>
  <c r="J65" i="42"/>
  <c r="I65" i="42"/>
  <c r="K64" i="42"/>
  <c r="L64" i="42" s="1"/>
  <c r="J64" i="42"/>
  <c r="I64" i="42"/>
  <c r="K63" i="42"/>
  <c r="L63" i="42" s="1"/>
  <c r="J63" i="42"/>
  <c r="I63" i="42"/>
  <c r="K62" i="42"/>
  <c r="L62" i="42" s="1"/>
  <c r="J62" i="42"/>
  <c r="I62" i="42"/>
  <c r="K61" i="42"/>
  <c r="L61" i="42" s="1"/>
  <c r="J61" i="42"/>
  <c r="I61" i="42"/>
  <c r="K60" i="42"/>
  <c r="L60" i="42" s="1"/>
  <c r="J60" i="42"/>
  <c r="I60" i="42"/>
  <c r="K59" i="42"/>
  <c r="L59" i="42" s="1"/>
  <c r="J59" i="42"/>
  <c r="I59" i="42"/>
  <c r="K56" i="42"/>
  <c r="L56" i="42" s="1"/>
  <c r="J56" i="42"/>
  <c r="I56" i="42"/>
  <c r="K55" i="42"/>
  <c r="L55" i="42" s="1"/>
  <c r="J55" i="42"/>
  <c r="I55" i="42"/>
  <c r="K54" i="42"/>
  <c r="L54" i="42" s="1"/>
  <c r="J54" i="42"/>
  <c r="I54" i="42"/>
  <c r="K53" i="42"/>
  <c r="L53" i="42" s="1"/>
  <c r="J53" i="42"/>
  <c r="I53" i="42"/>
  <c r="K50" i="42"/>
  <c r="L50" i="42" s="1"/>
  <c r="J50" i="42"/>
  <c r="I50" i="42"/>
  <c r="K49" i="42"/>
  <c r="L49" i="42" s="1"/>
  <c r="J49" i="42"/>
  <c r="I49" i="42"/>
  <c r="K46" i="42"/>
  <c r="L46" i="42" s="1"/>
  <c r="J46" i="42"/>
  <c r="I46" i="42"/>
  <c r="K45" i="42"/>
  <c r="L45" i="42" s="1"/>
  <c r="J45" i="42"/>
  <c r="I45" i="42"/>
  <c r="K42" i="42"/>
  <c r="L42" i="42" s="1"/>
  <c r="J42" i="42"/>
  <c r="I42" i="42"/>
  <c r="K41" i="42"/>
  <c r="L41" i="42" s="1"/>
  <c r="J41" i="42"/>
  <c r="I41" i="42"/>
  <c r="K40" i="42"/>
  <c r="L40" i="42" s="1"/>
  <c r="J40" i="42"/>
  <c r="I40" i="42"/>
  <c r="K37" i="42"/>
  <c r="L37" i="42" s="1"/>
  <c r="J37" i="42"/>
  <c r="I37" i="42"/>
  <c r="K36" i="42"/>
  <c r="L36" i="42" s="1"/>
  <c r="J36" i="42"/>
  <c r="I36" i="42"/>
  <c r="K33" i="42"/>
  <c r="L33" i="42" s="1"/>
  <c r="J33" i="42"/>
  <c r="I33" i="42"/>
  <c r="K32" i="42"/>
  <c r="L32" i="42" s="1"/>
  <c r="J32" i="42"/>
  <c r="I32" i="42"/>
  <c r="K29" i="42"/>
  <c r="L29" i="42" s="1"/>
  <c r="J29" i="42"/>
  <c r="I29" i="42"/>
  <c r="K28" i="42"/>
  <c r="L28" i="42" s="1"/>
  <c r="J28" i="42"/>
  <c r="I28" i="42"/>
  <c r="K25" i="42"/>
  <c r="L25" i="42" s="1"/>
  <c r="J25" i="42"/>
  <c r="I25" i="42"/>
  <c r="K24" i="42"/>
  <c r="L24" i="42" s="1"/>
  <c r="J24" i="42"/>
  <c r="I24" i="42"/>
  <c r="K23" i="42"/>
  <c r="L23" i="42" s="1"/>
  <c r="J23" i="42"/>
  <c r="I23" i="42"/>
  <c r="K20" i="42"/>
  <c r="L20" i="42" s="1"/>
  <c r="J20" i="42"/>
  <c r="I20" i="42"/>
  <c r="K19" i="42"/>
  <c r="L19" i="42" s="1"/>
  <c r="J19" i="42"/>
  <c r="I19" i="42"/>
  <c r="K16" i="42"/>
  <c r="L16" i="42" s="1"/>
  <c r="J16" i="42"/>
  <c r="I16" i="42"/>
  <c r="K15" i="42"/>
  <c r="L15" i="42" s="1"/>
  <c r="J15" i="42"/>
  <c r="I15" i="42"/>
  <c r="K14" i="42"/>
  <c r="L14" i="42" s="1"/>
  <c r="J14" i="42"/>
  <c r="I14" i="42"/>
  <c r="K13" i="42"/>
  <c r="L13" i="42" s="1"/>
  <c r="J13" i="42"/>
  <c r="I13" i="42"/>
  <c r="K12" i="42"/>
  <c r="L12" i="42" s="1"/>
  <c r="J12" i="42"/>
  <c r="I12" i="42"/>
  <c r="K11" i="42"/>
  <c r="L11" i="42" s="1"/>
  <c r="J11" i="42"/>
  <c r="I11" i="42"/>
  <c r="K10" i="42"/>
  <c r="L10" i="42" s="1"/>
  <c r="J10" i="42"/>
  <c r="I10" i="42"/>
  <c r="K7" i="42"/>
  <c r="L7" i="42" s="1"/>
  <c r="J7" i="42"/>
  <c r="I7" i="42"/>
  <c r="K5" i="42"/>
  <c r="L5" i="42" s="1"/>
  <c r="J5" i="42"/>
  <c r="I5" i="42"/>
  <c r="K82" i="37"/>
  <c r="L82" i="37" s="1"/>
  <c r="J82" i="37"/>
  <c r="I82" i="37"/>
  <c r="K81" i="37"/>
  <c r="L81" i="37" s="1"/>
  <c r="J81" i="37"/>
  <c r="I81" i="37"/>
  <c r="K80" i="37"/>
  <c r="L80" i="37" s="1"/>
  <c r="J80" i="37"/>
  <c r="I80" i="37"/>
  <c r="K79" i="37"/>
  <c r="L79" i="37" s="1"/>
  <c r="J79" i="37"/>
  <c r="I79" i="37"/>
  <c r="K78" i="37"/>
  <c r="L78" i="37" s="1"/>
  <c r="J78" i="37"/>
  <c r="I78" i="37"/>
  <c r="K77" i="37"/>
  <c r="L77" i="37" s="1"/>
  <c r="J77" i="37"/>
  <c r="I77" i="37"/>
  <c r="K76" i="37"/>
  <c r="L76" i="37" s="1"/>
  <c r="J76" i="37"/>
  <c r="I76" i="37"/>
  <c r="K75" i="37"/>
  <c r="L75" i="37" s="1"/>
  <c r="J75" i="37"/>
  <c r="I75" i="37"/>
  <c r="K74" i="37"/>
  <c r="L74" i="37" s="1"/>
  <c r="J74" i="37"/>
  <c r="I74" i="37"/>
  <c r="K73" i="37"/>
  <c r="L73" i="37" s="1"/>
  <c r="J73" i="37"/>
  <c r="I73" i="37"/>
  <c r="K72" i="37"/>
  <c r="L72" i="37" s="1"/>
  <c r="J72" i="37"/>
  <c r="I72" i="37"/>
  <c r="K71" i="37"/>
  <c r="L71" i="37" s="1"/>
  <c r="J71" i="37"/>
  <c r="I71" i="37"/>
  <c r="K68" i="37"/>
  <c r="L68" i="37" s="1"/>
  <c r="J68" i="37"/>
  <c r="I68" i="37"/>
  <c r="K67" i="37"/>
  <c r="L67" i="37" s="1"/>
  <c r="J67" i="37"/>
  <c r="I67" i="37"/>
  <c r="K66" i="37"/>
  <c r="L66" i="37" s="1"/>
  <c r="J66" i="37"/>
  <c r="I66" i="37"/>
  <c r="K65" i="37"/>
  <c r="L65" i="37" s="1"/>
  <c r="J65" i="37"/>
  <c r="I65" i="37"/>
  <c r="K64" i="37"/>
  <c r="L64" i="37" s="1"/>
  <c r="J64" i="37"/>
  <c r="I64" i="37"/>
  <c r="K63" i="37"/>
  <c r="L63" i="37" s="1"/>
  <c r="J63" i="37"/>
  <c r="I63" i="37"/>
  <c r="K62" i="37"/>
  <c r="L62" i="37" s="1"/>
  <c r="J62" i="37"/>
  <c r="I62" i="37"/>
  <c r="K61" i="37"/>
  <c r="L61" i="37" s="1"/>
  <c r="J61" i="37"/>
  <c r="I61" i="37"/>
  <c r="K60" i="37"/>
  <c r="L60" i="37" s="1"/>
  <c r="J60" i="37"/>
  <c r="I60" i="37"/>
  <c r="K59" i="37"/>
  <c r="L59" i="37" s="1"/>
  <c r="J59" i="37"/>
  <c r="I59" i="37"/>
  <c r="K56" i="37"/>
  <c r="L56" i="37" s="1"/>
  <c r="J56" i="37"/>
  <c r="I56" i="37"/>
  <c r="K55" i="37"/>
  <c r="L55" i="37" s="1"/>
  <c r="J55" i="37"/>
  <c r="I55" i="37"/>
  <c r="K54" i="37"/>
  <c r="L54" i="37" s="1"/>
  <c r="J54" i="37"/>
  <c r="I54" i="37"/>
  <c r="K53" i="37"/>
  <c r="L53" i="37" s="1"/>
  <c r="J53" i="37"/>
  <c r="I53" i="37"/>
  <c r="K50" i="37"/>
  <c r="L50" i="37" s="1"/>
  <c r="J50" i="37"/>
  <c r="I50" i="37"/>
  <c r="K49" i="37"/>
  <c r="L49" i="37" s="1"/>
  <c r="J49" i="37"/>
  <c r="I49" i="37"/>
  <c r="K46" i="37"/>
  <c r="L46" i="37" s="1"/>
  <c r="J46" i="37"/>
  <c r="I46" i="37"/>
  <c r="K45" i="37"/>
  <c r="L45" i="37" s="1"/>
  <c r="J45" i="37"/>
  <c r="I45" i="37"/>
  <c r="K42" i="37"/>
  <c r="L42" i="37" s="1"/>
  <c r="J42" i="37"/>
  <c r="I42" i="37"/>
  <c r="K41" i="37"/>
  <c r="L41" i="37" s="1"/>
  <c r="J41" i="37"/>
  <c r="I41" i="37"/>
  <c r="K40" i="37"/>
  <c r="L40" i="37" s="1"/>
  <c r="J40" i="37"/>
  <c r="I40" i="37"/>
  <c r="K37" i="37"/>
  <c r="L37" i="37" s="1"/>
  <c r="J37" i="37"/>
  <c r="I37" i="37"/>
  <c r="K36" i="37"/>
  <c r="L36" i="37" s="1"/>
  <c r="J36" i="37"/>
  <c r="I36" i="37"/>
  <c r="K33" i="37"/>
  <c r="L33" i="37" s="1"/>
  <c r="J33" i="37"/>
  <c r="I33" i="37"/>
  <c r="K32" i="37"/>
  <c r="L32" i="37" s="1"/>
  <c r="J32" i="37"/>
  <c r="I32" i="37"/>
  <c r="K29" i="37"/>
  <c r="L29" i="37" s="1"/>
  <c r="J29" i="37"/>
  <c r="I29" i="37"/>
  <c r="K28" i="37"/>
  <c r="L28" i="37" s="1"/>
  <c r="J28" i="37"/>
  <c r="I28" i="37"/>
  <c r="K25" i="37"/>
  <c r="L25" i="37" s="1"/>
  <c r="J25" i="37"/>
  <c r="I25" i="37"/>
  <c r="K24" i="37"/>
  <c r="L24" i="37" s="1"/>
  <c r="J24" i="37"/>
  <c r="I24" i="37"/>
  <c r="K23" i="37"/>
  <c r="L23" i="37" s="1"/>
  <c r="J23" i="37"/>
  <c r="I23" i="37"/>
  <c r="K20" i="37"/>
  <c r="L20" i="37" s="1"/>
  <c r="J20" i="37"/>
  <c r="I20" i="37"/>
  <c r="K19" i="37"/>
  <c r="L19" i="37" s="1"/>
  <c r="J19" i="37"/>
  <c r="I19" i="37"/>
  <c r="K16" i="37"/>
  <c r="L16" i="37" s="1"/>
  <c r="J16" i="37"/>
  <c r="I16" i="37"/>
  <c r="K15" i="37"/>
  <c r="L15" i="37" s="1"/>
  <c r="J15" i="37"/>
  <c r="I15" i="37"/>
  <c r="K14" i="37"/>
  <c r="L14" i="37" s="1"/>
  <c r="J14" i="37"/>
  <c r="I14" i="37"/>
  <c r="K13" i="37"/>
  <c r="L13" i="37" s="1"/>
  <c r="J13" i="37"/>
  <c r="I13" i="37"/>
  <c r="K12" i="37"/>
  <c r="L12" i="37" s="1"/>
  <c r="J12" i="37"/>
  <c r="I12" i="37"/>
  <c r="K11" i="37"/>
  <c r="L11" i="37" s="1"/>
  <c r="J11" i="37"/>
  <c r="I11" i="37"/>
  <c r="K10" i="37"/>
  <c r="L10" i="37" s="1"/>
  <c r="J10" i="37"/>
  <c r="I10" i="37"/>
  <c r="K7" i="37"/>
  <c r="L7" i="37" s="1"/>
  <c r="J7" i="37"/>
  <c r="I7" i="37"/>
  <c r="K5" i="37"/>
  <c r="L5" i="37" s="1"/>
  <c r="J5" i="37"/>
  <c r="I5" i="37"/>
  <c r="K82" i="38"/>
  <c r="L82" i="38" s="1"/>
  <c r="J82" i="38"/>
  <c r="I82" i="38"/>
  <c r="K81" i="38"/>
  <c r="L81" i="38" s="1"/>
  <c r="J81" i="38"/>
  <c r="I81" i="38"/>
  <c r="K80" i="38"/>
  <c r="L80" i="38" s="1"/>
  <c r="J80" i="38"/>
  <c r="I80" i="38"/>
  <c r="K79" i="38"/>
  <c r="L79" i="38" s="1"/>
  <c r="J79" i="38"/>
  <c r="I79" i="38"/>
  <c r="K78" i="38"/>
  <c r="L78" i="38" s="1"/>
  <c r="J78" i="38"/>
  <c r="I78" i="38"/>
  <c r="K77" i="38"/>
  <c r="L77" i="38" s="1"/>
  <c r="J77" i="38"/>
  <c r="I77" i="38"/>
  <c r="K76" i="38"/>
  <c r="L76" i="38" s="1"/>
  <c r="J76" i="38"/>
  <c r="I76" i="38"/>
  <c r="K75" i="38"/>
  <c r="L75" i="38" s="1"/>
  <c r="J75" i="38"/>
  <c r="I75" i="38"/>
  <c r="K74" i="38"/>
  <c r="L74" i="38" s="1"/>
  <c r="J74" i="38"/>
  <c r="I74" i="38"/>
  <c r="K73" i="38"/>
  <c r="L73" i="38" s="1"/>
  <c r="J73" i="38"/>
  <c r="I73" i="38"/>
  <c r="K72" i="38"/>
  <c r="L72" i="38" s="1"/>
  <c r="J72" i="38"/>
  <c r="I72" i="38"/>
  <c r="K71" i="38"/>
  <c r="L71" i="38" s="1"/>
  <c r="J71" i="38"/>
  <c r="I71" i="38"/>
  <c r="K68" i="38"/>
  <c r="L68" i="38" s="1"/>
  <c r="J68" i="38"/>
  <c r="I68" i="38"/>
  <c r="K67" i="38"/>
  <c r="L67" i="38" s="1"/>
  <c r="J67" i="38"/>
  <c r="I67" i="38"/>
  <c r="K66" i="38"/>
  <c r="L66" i="38" s="1"/>
  <c r="J66" i="38"/>
  <c r="I66" i="38"/>
  <c r="K65" i="38"/>
  <c r="L65" i="38" s="1"/>
  <c r="J65" i="38"/>
  <c r="I65" i="38"/>
  <c r="K64" i="38"/>
  <c r="L64" i="38" s="1"/>
  <c r="J64" i="38"/>
  <c r="I64" i="38"/>
  <c r="K63" i="38"/>
  <c r="L63" i="38" s="1"/>
  <c r="J63" i="38"/>
  <c r="I63" i="38"/>
  <c r="K62" i="38"/>
  <c r="L62" i="38" s="1"/>
  <c r="J62" i="38"/>
  <c r="I62" i="38"/>
  <c r="K61" i="38"/>
  <c r="L61" i="38" s="1"/>
  <c r="J61" i="38"/>
  <c r="I61" i="38"/>
  <c r="K60" i="38"/>
  <c r="L60" i="38" s="1"/>
  <c r="J60" i="38"/>
  <c r="I60" i="38"/>
  <c r="K59" i="38"/>
  <c r="L59" i="38" s="1"/>
  <c r="J59" i="38"/>
  <c r="I59" i="38"/>
  <c r="K56" i="38"/>
  <c r="L56" i="38" s="1"/>
  <c r="J56" i="38"/>
  <c r="I56" i="38"/>
  <c r="K55" i="38"/>
  <c r="L55" i="38" s="1"/>
  <c r="J55" i="38"/>
  <c r="I55" i="38"/>
  <c r="K54" i="38"/>
  <c r="L54" i="38" s="1"/>
  <c r="J54" i="38"/>
  <c r="I54" i="38"/>
  <c r="K53" i="38"/>
  <c r="L53" i="38" s="1"/>
  <c r="J53" i="38"/>
  <c r="I53" i="38"/>
  <c r="K50" i="38"/>
  <c r="L50" i="38" s="1"/>
  <c r="J50" i="38"/>
  <c r="I50" i="38"/>
  <c r="K49" i="38"/>
  <c r="L49" i="38" s="1"/>
  <c r="J49" i="38"/>
  <c r="I49" i="38"/>
  <c r="K46" i="38"/>
  <c r="L46" i="38" s="1"/>
  <c r="J46" i="38"/>
  <c r="I46" i="38"/>
  <c r="K45" i="38"/>
  <c r="L45" i="38" s="1"/>
  <c r="J45" i="38"/>
  <c r="I45" i="38"/>
  <c r="K42" i="38"/>
  <c r="L42" i="38" s="1"/>
  <c r="J42" i="38"/>
  <c r="I42" i="38"/>
  <c r="K41" i="38"/>
  <c r="L41" i="38" s="1"/>
  <c r="J41" i="38"/>
  <c r="I41" i="38"/>
  <c r="K40" i="38"/>
  <c r="L40" i="38" s="1"/>
  <c r="J40" i="38"/>
  <c r="I40" i="38"/>
  <c r="K37" i="38"/>
  <c r="L37" i="38" s="1"/>
  <c r="J37" i="38"/>
  <c r="I37" i="38"/>
  <c r="K36" i="38"/>
  <c r="L36" i="38" s="1"/>
  <c r="J36" i="38"/>
  <c r="I36" i="38"/>
  <c r="K33" i="38"/>
  <c r="L33" i="38" s="1"/>
  <c r="J33" i="38"/>
  <c r="I33" i="38"/>
  <c r="K32" i="38"/>
  <c r="L32" i="38" s="1"/>
  <c r="J32" i="38"/>
  <c r="I32" i="38"/>
  <c r="K29" i="38"/>
  <c r="L29" i="38" s="1"/>
  <c r="J29" i="38"/>
  <c r="I29" i="38"/>
  <c r="K28" i="38"/>
  <c r="L28" i="38" s="1"/>
  <c r="J28" i="38"/>
  <c r="I28" i="38"/>
  <c r="K25" i="38"/>
  <c r="L25" i="38" s="1"/>
  <c r="J25" i="38"/>
  <c r="I25" i="38"/>
  <c r="K24" i="38"/>
  <c r="L24" i="38" s="1"/>
  <c r="J24" i="38"/>
  <c r="I24" i="38"/>
  <c r="K23" i="38"/>
  <c r="L23" i="38" s="1"/>
  <c r="J23" i="38"/>
  <c r="I23" i="38"/>
  <c r="K20" i="38"/>
  <c r="L20" i="38" s="1"/>
  <c r="J20" i="38"/>
  <c r="I20" i="38"/>
  <c r="K19" i="38"/>
  <c r="L19" i="38" s="1"/>
  <c r="J19" i="38"/>
  <c r="I19" i="38"/>
  <c r="K16" i="38"/>
  <c r="L16" i="38" s="1"/>
  <c r="J16" i="38"/>
  <c r="I16" i="38"/>
  <c r="K15" i="38"/>
  <c r="L15" i="38" s="1"/>
  <c r="J15" i="38"/>
  <c r="I15" i="38"/>
  <c r="K14" i="38"/>
  <c r="L14" i="38" s="1"/>
  <c r="J14" i="38"/>
  <c r="I14" i="38"/>
  <c r="K13" i="38"/>
  <c r="L13" i="38" s="1"/>
  <c r="J13" i="38"/>
  <c r="I13" i="38"/>
  <c r="K12" i="38"/>
  <c r="L12" i="38" s="1"/>
  <c r="J12" i="38"/>
  <c r="I12" i="38"/>
  <c r="K11" i="38"/>
  <c r="L11" i="38" s="1"/>
  <c r="J11" i="38"/>
  <c r="I11" i="38"/>
  <c r="K10" i="38"/>
  <c r="L10" i="38" s="1"/>
  <c r="J10" i="38"/>
  <c r="I10" i="38"/>
  <c r="K7" i="38"/>
  <c r="L7" i="38" s="1"/>
  <c r="J7" i="38"/>
  <c r="I7" i="38"/>
  <c r="K5" i="38"/>
  <c r="L5" i="38" s="1"/>
  <c r="J5" i="38"/>
  <c r="I5" i="38"/>
  <c r="K82" i="39"/>
  <c r="L82" i="39" s="1"/>
  <c r="J82" i="39"/>
  <c r="I82" i="39"/>
  <c r="K81" i="39"/>
  <c r="L81" i="39" s="1"/>
  <c r="J81" i="39"/>
  <c r="I81" i="39"/>
  <c r="K80" i="39"/>
  <c r="L80" i="39" s="1"/>
  <c r="J80" i="39"/>
  <c r="I80" i="39"/>
  <c r="K79" i="39"/>
  <c r="L79" i="39" s="1"/>
  <c r="J79" i="39"/>
  <c r="I79" i="39"/>
  <c r="K78" i="39"/>
  <c r="L78" i="39" s="1"/>
  <c r="J78" i="39"/>
  <c r="I78" i="39"/>
  <c r="K77" i="39"/>
  <c r="L77" i="39" s="1"/>
  <c r="J77" i="39"/>
  <c r="I77" i="39"/>
  <c r="K76" i="39"/>
  <c r="L76" i="39" s="1"/>
  <c r="J76" i="39"/>
  <c r="I76" i="39"/>
  <c r="K75" i="39"/>
  <c r="L75" i="39" s="1"/>
  <c r="J75" i="39"/>
  <c r="I75" i="39"/>
  <c r="K74" i="39"/>
  <c r="L74" i="39" s="1"/>
  <c r="J74" i="39"/>
  <c r="I74" i="39"/>
  <c r="K73" i="39"/>
  <c r="L73" i="39" s="1"/>
  <c r="J73" i="39"/>
  <c r="I73" i="39"/>
  <c r="K72" i="39"/>
  <c r="L72" i="39" s="1"/>
  <c r="J72" i="39"/>
  <c r="I72" i="39"/>
  <c r="K71" i="39"/>
  <c r="L71" i="39" s="1"/>
  <c r="J71" i="39"/>
  <c r="I71" i="39"/>
  <c r="K68" i="39"/>
  <c r="L68" i="39" s="1"/>
  <c r="J68" i="39"/>
  <c r="I68" i="39"/>
  <c r="K67" i="39"/>
  <c r="L67" i="39" s="1"/>
  <c r="J67" i="39"/>
  <c r="I67" i="39"/>
  <c r="K66" i="39"/>
  <c r="L66" i="39" s="1"/>
  <c r="J66" i="39"/>
  <c r="I66" i="39"/>
  <c r="K65" i="39"/>
  <c r="L65" i="39" s="1"/>
  <c r="J65" i="39"/>
  <c r="I65" i="39"/>
  <c r="K64" i="39"/>
  <c r="L64" i="39" s="1"/>
  <c r="J64" i="39"/>
  <c r="I64" i="39"/>
  <c r="K63" i="39"/>
  <c r="L63" i="39" s="1"/>
  <c r="J63" i="39"/>
  <c r="I63" i="39"/>
  <c r="K62" i="39"/>
  <c r="L62" i="39" s="1"/>
  <c r="J62" i="39"/>
  <c r="I62" i="39"/>
  <c r="K61" i="39"/>
  <c r="L61" i="39" s="1"/>
  <c r="J61" i="39"/>
  <c r="I61" i="39"/>
  <c r="K60" i="39"/>
  <c r="L60" i="39" s="1"/>
  <c r="J60" i="39"/>
  <c r="I60" i="39"/>
  <c r="K59" i="39"/>
  <c r="L59" i="39" s="1"/>
  <c r="J59" i="39"/>
  <c r="I59" i="39"/>
  <c r="K56" i="39"/>
  <c r="L56" i="39" s="1"/>
  <c r="J56" i="39"/>
  <c r="I56" i="39"/>
  <c r="K55" i="39"/>
  <c r="L55" i="39" s="1"/>
  <c r="J55" i="39"/>
  <c r="I55" i="39"/>
  <c r="K54" i="39"/>
  <c r="L54" i="39" s="1"/>
  <c r="J54" i="39"/>
  <c r="I54" i="39"/>
  <c r="K53" i="39"/>
  <c r="L53" i="39" s="1"/>
  <c r="J53" i="39"/>
  <c r="I53" i="39"/>
  <c r="K50" i="39"/>
  <c r="L50" i="39" s="1"/>
  <c r="J50" i="39"/>
  <c r="I50" i="39"/>
  <c r="K49" i="39"/>
  <c r="L49" i="39" s="1"/>
  <c r="J49" i="39"/>
  <c r="I49" i="39"/>
  <c r="K46" i="39"/>
  <c r="L46" i="39" s="1"/>
  <c r="J46" i="39"/>
  <c r="I46" i="39"/>
  <c r="K45" i="39"/>
  <c r="L45" i="39" s="1"/>
  <c r="J45" i="39"/>
  <c r="I45" i="39"/>
  <c r="K42" i="39"/>
  <c r="L42" i="39" s="1"/>
  <c r="J42" i="39"/>
  <c r="I42" i="39"/>
  <c r="K41" i="39"/>
  <c r="L41" i="39" s="1"/>
  <c r="J41" i="39"/>
  <c r="I41" i="39"/>
  <c r="K40" i="39"/>
  <c r="L40" i="39" s="1"/>
  <c r="J40" i="39"/>
  <c r="I40" i="39"/>
  <c r="K37" i="39"/>
  <c r="L37" i="39" s="1"/>
  <c r="J37" i="39"/>
  <c r="I37" i="39"/>
  <c r="K36" i="39"/>
  <c r="L36" i="39" s="1"/>
  <c r="J36" i="39"/>
  <c r="I36" i="39"/>
  <c r="K33" i="39"/>
  <c r="L33" i="39" s="1"/>
  <c r="J33" i="39"/>
  <c r="I33" i="39"/>
  <c r="K32" i="39"/>
  <c r="L32" i="39" s="1"/>
  <c r="J32" i="39"/>
  <c r="I32" i="39"/>
  <c r="K29" i="39"/>
  <c r="L29" i="39" s="1"/>
  <c r="J29" i="39"/>
  <c r="I29" i="39"/>
  <c r="K28" i="39"/>
  <c r="L28" i="39" s="1"/>
  <c r="J28" i="39"/>
  <c r="I28" i="39"/>
  <c r="K25" i="39"/>
  <c r="L25" i="39" s="1"/>
  <c r="J25" i="39"/>
  <c r="I25" i="39"/>
  <c r="K24" i="39"/>
  <c r="L24" i="39" s="1"/>
  <c r="J24" i="39"/>
  <c r="I24" i="39"/>
  <c r="K23" i="39"/>
  <c r="L23" i="39" s="1"/>
  <c r="J23" i="39"/>
  <c r="I23" i="39"/>
  <c r="K20" i="39"/>
  <c r="L20" i="39" s="1"/>
  <c r="J20" i="39"/>
  <c r="I20" i="39"/>
  <c r="K19" i="39"/>
  <c r="L19" i="39" s="1"/>
  <c r="J19" i="39"/>
  <c r="I19" i="39"/>
  <c r="K16" i="39"/>
  <c r="L16" i="39" s="1"/>
  <c r="J16" i="39"/>
  <c r="I16" i="39"/>
  <c r="K15" i="39"/>
  <c r="L15" i="39" s="1"/>
  <c r="J15" i="39"/>
  <c r="I15" i="39"/>
  <c r="K14" i="39"/>
  <c r="L14" i="39" s="1"/>
  <c r="J14" i="39"/>
  <c r="I14" i="39"/>
  <c r="K13" i="39"/>
  <c r="L13" i="39" s="1"/>
  <c r="J13" i="39"/>
  <c r="I13" i="39"/>
  <c r="K12" i="39"/>
  <c r="L12" i="39" s="1"/>
  <c r="J12" i="39"/>
  <c r="I12" i="39"/>
  <c r="K11" i="39"/>
  <c r="L11" i="39" s="1"/>
  <c r="J11" i="39"/>
  <c r="I11" i="39"/>
  <c r="K10" i="39"/>
  <c r="L10" i="39" s="1"/>
  <c r="J10" i="39"/>
  <c r="I10" i="39"/>
  <c r="K7" i="39"/>
  <c r="L7" i="39" s="1"/>
  <c r="J7" i="39"/>
  <c r="I7" i="39"/>
  <c r="K5" i="39"/>
  <c r="L5" i="39" s="1"/>
  <c r="J5" i="39"/>
  <c r="I5" i="39"/>
  <c r="K82" i="40"/>
  <c r="L82" i="40" s="1"/>
  <c r="J82" i="40"/>
  <c r="I82" i="40"/>
  <c r="K81" i="40"/>
  <c r="L81" i="40" s="1"/>
  <c r="J81" i="40"/>
  <c r="I81" i="40"/>
  <c r="K80" i="40"/>
  <c r="L80" i="40" s="1"/>
  <c r="J80" i="40"/>
  <c r="I80" i="40"/>
  <c r="K79" i="40"/>
  <c r="L79" i="40" s="1"/>
  <c r="J79" i="40"/>
  <c r="I79" i="40"/>
  <c r="K78" i="40"/>
  <c r="L78" i="40" s="1"/>
  <c r="J78" i="40"/>
  <c r="I78" i="40"/>
  <c r="K77" i="40"/>
  <c r="L77" i="40" s="1"/>
  <c r="J77" i="40"/>
  <c r="I77" i="40"/>
  <c r="K76" i="40"/>
  <c r="L76" i="40" s="1"/>
  <c r="J76" i="40"/>
  <c r="I76" i="40"/>
  <c r="K75" i="40"/>
  <c r="L75" i="40" s="1"/>
  <c r="J75" i="40"/>
  <c r="I75" i="40"/>
  <c r="K74" i="40"/>
  <c r="L74" i="40" s="1"/>
  <c r="J74" i="40"/>
  <c r="I74" i="40"/>
  <c r="K73" i="40"/>
  <c r="L73" i="40" s="1"/>
  <c r="J73" i="40"/>
  <c r="I73" i="40"/>
  <c r="K72" i="40"/>
  <c r="L72" i="40" s="1"/>
  <c r="J72" i="40"/>
  <c r="I72" i="40"/>
  <c r="K71" i="40"/>
  <c r="L71" i="40" s="1"/>
  <c r="J71" i="40"/>
  <c r="I71" i="40"/>
  <c r="K68" i="40"/>
  <c r="L68" i="40" s="1"/>
  <c r="J68" i="40"/>
  <c r="I68" i="40"/>
  <c r="K67" i="40"/>
  <c r="L67" i="40" s="1"/>
  <c r="J67" i="40"/>
  <c r="I67" i="40"/>
  <c r="K66" i="40"/>
  <c r="L66" i="40" s="1"/>
  <c r="J66" i="40"/>
  <c r="I66" i="40"/>
  <c r="K65" i="40"/>
  <c r="L65" i="40" s="1"/>
  <c r="J65" i="40"/>
  <c r="I65" i="40"/>
  <c r="K64" i="40"/>
  <c r="L64" i="40" s="1"/>
  <c r="J64" i="40"/>
  <c r="I64" i="40"/>
  <c r="K63" i="40"/>
  <c r="L63" i="40" s="1"/>
  <c r="J63" i="40"/>
  <c r="I63" i="40"/>
  <c r="K62" i="40"/>
  <c r="L62" i="40" s="1"/>
  <c r="J62" i="40"/>
  <c r="I62" i="40"/>
  <c r="K61" i="40"/>
  <c r="L61" i="40" s="1"/>
  <c r="J61" i="40"/>
  <c r="I61" i="40"/>
  <c r="K60" i="40"/>
  <c r="L60" i="40" s="1"/>
  <c r="J60" i="40"/>
  <c r="I60" i="40"/>
  <c r="K59" i="40"/>
  <c r="L59" i="40" s="1"/>
  <c r="J59" i="40"/>
  <c r="I59" i="40"/>
  <c r="K56" i="40"/>
  <c r="L56" i="40" s="1"/>
  <c r="J56" i="40"/>
  <c r="I56" i="40"/>
  <c r="K55" i="40"/>
  <c r="L55" i="40" s="1"/>
  <c r="J55" i="40"/>
  <c r="I55" i="40"/>
  <c r="K54" i="40"/>
  <c r="L54" i="40" s="1"/>
  <c r="J54" i="40"/>
  <c r="I54" i="40"/>
  <c r="K53" i="40"/>
  <c r="L53" i="40" s="1"/>
  <c r="J53" i="40"/>
  <c r="I53" i="40"/>
  <c r="K50" i="40"/>
  <c r="L50" i="40" s="1"/>
  <c r="J50" i="40"/>
  <c r="I50" i="40"/>
  <c r="K49" i="40"/>
  <c r="L49" i="40" s="1"/>
  <c r="J49" i="40"/>
  <c r="I49" i="40"/>
  <c r="K46" i="40"/>
  <c r="L46" i="40" s="1"/>
  <c r="J46" i="40"/>
  <c r="I46" i="40"/>
  <c r="K45" i="40"/>
  <c r="L45" i="40" s="1"/>
  <c r="J45" i="40"/>
  <c r="I45" i="40"/>
  <c r="K42" i="40"/>
  <c r="L42" i="40" s="1"/>
  <c r="J42" i="40"/>
  <c r="I42" i="40"/>
  <c r="K41" i="40"/>
  <c r="L41" i="40" s="1"/>
  <c r="J41" i="40"/>
  <c r="I41" i="40"/>
  <c r="K40" i="40"/>
  <c r="L40" i="40" s="1"/>
  <c r="J40" i="40"/>
  <c r="I40" i="40"/>
  <c r="K37" i="40"/>
  <c r="L37" i="40" s="1"/>
  <c r="J37" i="40"/>
  <c r="I37" i="40"/>
  <c r="K36" i="40"/>
  <c r="L36" i="40" s="1"/>
  <c r="J36" i="40"/>
  <c r="I36" i="40"/>
  <c r="K33" i="40"/>
  <c r="L33" i="40" s="1"/>
  <c r="J33" i="40"/>
  <c r="I33" i="40"/>
  <c r="K32" i="40"/>
  <c r="L32" i="40" s="1"/>
  <c r="J32" i="40"/>
  <c r="I32" i="40"/>
  <c r="K29" i="40"/>
  <c r="L29" i="40" s="1"/>
  <c r="J29" i="40"/>
  <c r="I29" i="40"/>
  <c r="K28" i="40"/>
  <c r="L28" i="40" s="1"/>
  <c r="J28" i="40"/>
  <c r="I28" i="40"/>
  <c r="K25" i="40"/>
  <c r="L25" i="40" s="1"/>
  <c r="J25" i="40"/>
  <c r="I25" i="40"/>
  <c r="K24" i="40"/>
  <c r="L24" i="40" s="1"/>
  <c r="J24" i="40"/>
  <c r="I24" i="40"/>
  <c r="K23" i="40"/>
  <c r="L23" i="40" s="1"/>
  <c r="J23" i="40"/>
  <c r="I23" i="40"/>
  <c r="K20" i="40"/>
  <c r="L20" i="40" s="1"/>
  <c r="J20" i="40"/>
  <c r="I20" i="40"/>
  <c r="K19" i="40"/>
  <c r="L19" i="40" s="1"/>
  <c r="J19" i="40"/>
  <c r="I19" i="40"/>
  <c r="K16" i="40"/>
  <c r="L16" i="40" s="1"/>
  <c r="J16" i="40"/>
  <c r="I16" i="40"/>
  <c r="K15" i="40"/>
  <c r="L15" i="40" s="1"/>
  <c r="J15" i="40"/>
  <c r="I15" i="40"/>
  <c r="K14" i="40"/>
  <c r="L14" i="40" s="1"/>
  <c r="J14" i="40"/>
  <c r="I14" i="40"/>
  <c r="K13" i="40"/>
  <c r="L13" i="40" s="1"/>
  <c r="J13" i="40"/>
  <c r="I13" i="40"/>
  <c r="K12" i="40"/>
  <c r="L12" i="40" s="1"/>
  <c r="J12" i="40"/>
  <c r="I12" i="40"/>
  <c r="K11" i="40"/>
  <c r="L11" i="40" s="1"/>
  <c r="J11" i="40"/>
  <c r="I11" i="40"/>
  <c r="K10" i="40"/>
  <c r="L10" i="40" s="1"/>
  <c r="J10" i="40"/>
  <c r="I10" i="40"/>
  <c r="K7" i="40"/>
  <c r="L7" i="40" s="1"/>
  <c r="J7" i="40"/>
  <c r="I7" i="40"/>
  <c r="K5" i="40"/>
  <c r="L5" i="40" s="1"/>
  <c r="J5" i="40"/>
  <c r="I5" i="40"/>
  <c r="K82" i="41"/>
  <c r="L82" i="41" s="1"/>
  <c r="J82" i="41"/>
  <c r="I82" i="41"/>
  <c r="K81" i="41"/>
  <c r="L81" i="41" s="1"/>
  <c r="J81" i="41"/>
  <c r="I81" i="41"/>
  <c r="K80" i="41"/>
  <c r="L80" i="41" s="1"/>
  <c r="J80" i="41"/>
  <c r="I80" i="41"/>
  <c r="K79" i="41"/>
  <c r="L79" i="41" s="1"/>
  <c r="J79" i="41"/>
  <c r="I79" i="41"/>
  <c r="K78" i="41"/>
  <c r="L78" i="41" s="1"/>
  <c r="J78" i="41"/>
  <c r="I78" i="41"/>
  <c r="K77" i="41"/>
  <c r="L77" i="41" s="1"/>
  <c r="J77" i="41"/>
  <c r="I77" i="41"/>
  <c r="K76" i="41"/>
  <c r="L76" i="41" s="1"/>
  <c r="J76" i="41"/>
  <c r="I76" i="41"/>
  <c r="K75" i="41"/>
  <c r="L75" i="41" s="1"/>
  <c r="J75" i="41"/>
  <c r="I75" i="41"/>
  <c r="K74" i="41"/>
  <c r="L74" i="41" s="1"/>
  <c r="J74" i="41"/>
  <c r="I74" i="41"/>
  <c r="K73" i="41"/>
  <c r="L73" i="41" s="1"/>
  <c r="J73" i="41"/>
  <c r="I73" i="41"/>
  <c r="K72" i="41"/>
  <c r="L72" i="41" s="1"/>
  <c r="J72" i="41"/>
  <c r="I72" i="41"/>
  <c r="K71" i="41"/>
  <c r="L71" i="41" s="1"/>
  <c r="J71" i="41"/>
  <c r="I71" i="41"/>
  <c r="K68" i="41"/>
  <c r="L68" i="41" s="1"/>
  <c r="J68" i="41"/>
  <c r="I68" i="41"/>
  <c r="K67" i="41"/>
  <c r="L67" i="41" s="1"/>
  <c r="J67" i="41"/>
  <c r="I67" i="41"/>
  <c r="K66" i="41"/>
  <c r="L66" i="41" s="1"/>
  <c r="J66" i="41"/>
  <c r="I66" i="41"/>
  <c r="K65" i="41"/>
  <c r="L65" i="41" s="1"/>
  <c r="J65" i="41"/>
  <c r="I65" i="41"/>
  <c r="K64" i="41"/>
  <c r="L64" i="41" s="1"/>
  <c r="J64" i="41"/>
  <c r="I64" i="41"/>
  <c r="K63" i="41"/>
  <c r="L63" i="41" s="1"/>
  <c r="J63" i="41"/>
  <c r="I63" i="41"/>
  <c r="K62" i="41"/>
  <c r="L62" i="41" s="1"/>
  <c r="J62" i="41"/>
  <c r="I62" i="41"/>
  <c r="K61" i="41"/>
  <c r="L61" i="41" s="1"/>
  <c r="J61" i="41"/>
  <c r="I61" i="41"/>
  <c r="K60" i="41"/>
  <c r="L60" i="41" s="1"/>
  <c r="J60" i="41"/>
  <c r="I60" i="41"/>
  <c r="K59" i="41"/>
  <c r="L59" i="41" s="1"/>
  <c r="J59" i="41"/>
  <c r="I59" i="41"/>
  <c r="K56" i="41"/>
  <c r="L56" i="41" s="1"/>
  <c r="J56" i="41"/>
  <c r="I56" i="41"/>
  <c r="K55" i="41"/>
  <c r="L55" i="41" s="1"/>
  <c r="J55" i="41"/>
  <c r="I55" i="41"/>
  <c r="K54" i="41"/>
  <c r="L54" i="41" s="1"/>
  <c r="J54" i="41"/>
  <c r="I54" i="41"/>
  <c r="K53" i="41"/>
  <c r="L53" i="41" s="1"/>
  <c r="J53" i="41"/>
  <c r="I53" i="41"/>
  <c r="K50" i="41"/>
  <c r="L50" i="41" s="1"/>
  <c r="J50" i="41"/>
  <c r="I50" i="41"/>
  <c r="K49" i="41"/>
  <c r="L49" i="41" s="1"/>
  <c r="J49" i="41"/>
  <c r="I49" i="41"/>
  <c r="K46" i="41"/>
  <c r="L46" i="41" s="1"/>
  <c r="J46" i="41"/>
  <c r="I46" i="41"/>
  <c r="K45" i="41"/>
  <c r="L45" i="41" s="1"/>
  <c r="J45" i="41"/>
  <c r="I45" i="41"/>
  <c r="K42" i="41"/>
  <c r="L42" i="41" s="1"/>
  <c r="J42" i="41"/>
  <c r="I42" i="41"/>
  <c r="K41" i="41"/>
  <c r="L41" i="41" s="1"/>
  <c r="J41" i="41"/>
  <c r="I41" i="41"/>
  <c r="K40" i="41"/>
  <c r="L40" i="41" s="1"/>
  <c r="J40" i="41"/>
  <c r="I40" i="41"/>
  <c r="K37" i="41"/>
  <c r="L37" i="41" s="1"/>
  <c r="J37" i="41"/>
  <c r="I37" i="41"/>
  <c r="K36" i="41"/>
  <c r="L36" i="41" s="1"/>
  <c r="J36" i="41"/>
  <c r="I36" i="41"/>
  <c r="K33" i="41"/>
  <c r="L33" i="41" s="1"/>
  <c r="J33" i="41"/>
  <c r="I33" i="41"/>
  <c r="K32" i="41"/>
  <c r="L32" i="41" s="1"/>
  <c r="J32" i="41"/>
  <c r="I32" i="41"/>
  <c r="K29" i="41"/>
  <c r="L29" i="41" s="1"/>
  <c r="J29" i="41"/>
  <c r="I29" i="41"/>
  <c r="K28" i="41"/>
  <c r="L28" i="41" s="1"/>
  <c r="J28" i="41"/>
  <c r="I28" i="41"/>
  <c r="K25" i="41"/>
  <c r="L25" i="41" s="1"/>
  <c r="J25" i="41"/>
  <c r="I25" i="41"/>
  <c r="K24" i="41"/>
  <c r="L24" i="41" s="1"/>
  <c r="J24" i="41"/>
  <c r="I24" i="41"/>
  <c r="K23" i="41"/>
  <c r="L23" i="41" s="1"/>
  <c r="J23" i="41"/>
  <c r="I23" i="41"/>
  <c r="K20" i="41"/>
  <c r="L20" i="41" s="1"/>
  <c r="J20" i="41"/>
  <c r="I20" i="41"/>
  <c r="K19" i="41"/>
  <c r="L19" i="41" s="1"/>
  <c r="J19" i="41"/>
  <c r="I19" i="41"/>
  <c r="K16" i="41"/>
  <c r="L16" i="41" s="1"/>
  <c r="J16" i="41"/>
  <c r="I16" i="41"/>
  <c r="K15" i="41"/>
  <c r="L15" i="41" s="1"/>
  <c r="J15" i="41"/>
  <c r="I15" i="41"/>
  <c r="K14" i="41"/>
  <c r="L14" i="41" s="1"/>
  <c r="J14" i="41"/>
  <c r="I14" i="41"/>
  <c r="K13" i="41"/>
  <c r="L13" i="41" s="1"/>
  <c r="J13" i="41"/>
  <c r="I13" i="41"/>
  <c r="K12" i="41"/>
  <c r="L12" i="41" s="1"/>
  <c r="J12" i="41"/>
  <c r="I12" i="41"/>
  <c r="K11" i="41"/>
  <c r="L11" i="41" s="1"/>
  <c r="J11" i="41"/>
  <c r="I11" i="41"/>
  <c r="K10" i="41"/>
  <c r="L10" i="41" s="1"/>
  <c r="J10" i="41"/>
  <c r="I10" i="41"/>
  <c r="K7" i="41"/>
  <c r="L7" i="41" s="1"/>
  <c r="J7" i="41"/>
  <c r="I7" i="41"/>
  <c r="K5" i="41"/>
  <c r="L5" i="41" s="1"/>
  <c r="J5" i="41"/>
  <c r="I5" i="41"/>
  <c r="K82" i="36"/>
  <c r="L82" i="36" s="1"/>
  <c r="J82" i="36"/>
  <c r="I82" i="36"/>
  <c r="K81" i="36"/>
  <c r="L81" i="36" s="1"/>
  <c r="J81" i="36"/>
  <c r="I81" i="36"/>
  <c r="K80" i="36"/>
  <c r="L80" i="36" s="1"/>
  <c r="J80" i="36"/>
  <c r="I80" i="36"/>
  <c r="K79" i="36"/>
  <c r="L79" i="36" s="1"/>
  <c r="J79" i="36"/>
  <c r="I79" i="36"/>
  <c r="K78" i="36"/>
  <c r="L78" i="36" s="1"/>
  <c r="J78" i="36"/>
  <c r="I78" i="36"/>
  <c r="K77" i="36"/>
  <c r="L77" i="36" s="1"/>
  <c r="J77" i="36"/>
  <c r="I77" i="36"/>
  <c r="K76" i="36"/>
  <c r="L76" i="36" s="1"/>
  <c r="J76" i="36"/>
  <c r="I76" i="36"/>
  <c r="K75" i="36"/>
  <c r="L75" i="36" s="1"/>
  <c r="J75" i="36"/>
  <c r="I75" i="36"/>
  <c r="K74" i="36"/>
  <c r="L74" i="36" s="1"/>
  <c r="J74" i="36"/>
  <c r="I74" i="36"/>
  <c r="K73" i="36"/>
  <c r="L73" i="36" s="1"/>
  <c r="J73" i="36"/>
  <c r="I73" i="36"/>
  <c r="K72" i="36"/>
  <c r="L72" i="36" s="1"/>
  <c r="J72" i="36"/>
  <c r="I72" i="36"/>
  <c r="K71" i="36"/>
  <c r="L71" i="36" s="1"/>
  <c r="J71" i="36"/>
  <c r="I71" i="36"/>
  <c r="K68" i="36"/>
  <c r="L68" i="36" s="1"/>
  <c r="J68" i="36"/>
  <c r="I68" i="36"/>
  <c r="K67" i="36"/>
  <c r="L67" i="36" s="1"/>
  <c r="J67" i="36"/>
  <c r="I67" i="36"/>
  <c r="K66" i="36"/>
  <c r="L66" i="36" s="1"/>
  <c r="J66" i="36"/>
  <c r="I66" i="36"/>
  <c r="K65" i="36"/>
  <c r="L65" i="36" s="1"/>
  <c r="J65" i="36"/>
  <c r="I65" i="36"/>
  <c r="K64" i="36"/>
  <c r="L64" i="36" s="1"/>
  <c r="J64" i="36"/>
  <c r="I64" i="36"/>
  <c r="K63" i="36"/>
  <c r="L63" i="36" s="1"/>
  <c r="J63" i="36"/>
  <c r="I63" i="36"/>
  <c r="K62" i="36"/>
  <c r="L62" i="36" s="1"/>
  <c r="J62" i="36"/>
  <c r="I62" i="36"/>
  <c r="K61" i="36"/>
  <c r="L61" i="36" s="1"/>
  <c r="J61" i="36"/>
  <c r="I61" i="36"/>
  <c r="K60" i="36"/>
  <c r="L60" i="36" s="1"/>
  <c r="J60" i="36"/>
  <c r="I60" i="36"/>
  <c r="K59" i="36"/>
  <c r="L59" i="36" s="1"/>
  <c r="J59" i="36"/>
  <c r="I59" i="36"/>
  <c r="K56" i="36"/>
  <c r="L56" i="36" s="1"/>
  <c r="J56" i="36"/>
  <c r="I56" i="36"/>
  <c r="K55" i="36"/>
  <c r="L55" i="36" s="1"/>
  <c r="J55" i="36"/>
  <c r="I55" i="36"/>
  <c r="K54" i="36"/>
  <c r="L54" i="36" s="1"/>
  <c r="J54" i="36"/>
  <c r="I54" i="36"/>
  <c r="K53" i="36"/>
  <c r="L53" i="36" s="1"/>
  <c r="J53" i="36"/>
  <c r="I53" i="36"/>
  <c r="K50" i="36"/>
  <c r="L50" i="36" s="1"/>
  <c r="J50" i="36"/>
  <c r="I50" i="36"/>
  <c r="K49" i="36"/>
  <c r="L49" i="36" s="1"/>
  <c r="J49" i="36"/>
  <c r="I49" i="36"/>
  <c r="K46" i="36"/>
  <c r="L46" i="36" s="1"/>
  <c r="J46" i="36"/>
  <c r="I46" i="36"/>
  <c r="K45" i="36"/>
  <c r="L45" i="36" s="1"/>
  <c r="J45" i="36"/>
  <c r="I45" i="36"/>
  <c r="K42" i="36"/>
  <c r="L42" i="36" s="1"/>
  <c r="J42" i="36"/>
  <c r="I42" i="36"/>
  <c r="K41" i="36"/>
  <c r="L41" i="36" s="1"/>
  <c r="J41" i="36"/>
  <c r="I41" i="36"/>
  <c r="K40" i="36"/>
  <c r="L40" i="36" s="1"/>
  <c r="J40" i="36"/>
  <c r="I40" i="36"/>
  <c r="K37" i="36"/>
  <c r="L37" i="36" s="1"/>
  <c r="J37" i="36"/>
  <c r="I37" i="36"/>
  <c r="K36" i="36"/>
  <c r="L36" i="36" s="1"/>
  <c r="J36" i="36"/>
  <c r="I36" i="36"/>
  <c r="K33" i="36"/>
  <c r="L33" i="36" s="1"/>
  <c r="J33" i="36"/>
  <c r="I33" i="36"/>
  <c r="K32" i="36"/>
  <c r="L32" i="36" s="1"/>
  <c r="J32" i="36"/>
  <c r="I32" i="36"/>
  <c r="K29" i="36"/>
  <c r="L29" i="36" s="1"/>
  <c r="J29" i="36"/>
  <c r="I29" i="36"/>
  <c r="K28" i="36"/>
  <c r="L28" i="36" s="1"/>
  <c r="J28" i="36"/>
  <c r="I28" i="36"/>
  <c r="K25" i="36"/>
  <c r="L25" i="36" s="1"/>
  <c r="J25" i="36"/>
  <c r="I25" i="36"/>
  <c r="K24" i="36"/>
  <c r="L24" i="36" s="1"/>
  <c r="J24" i="36"/>
  <c r="I24" i="36"/>
  <c r="K23" i="36"/>
  <c r="L23" i="36" s="1"/>
  <c r="J23" i="36"/>
  <c r="I23" i="36"/>
  <c r="K20" i="36"/>
  <c r="L20" i="36" s="1"/>
  <c r="J20" i="36"/>
  <c r="I20" i="36"/>
  <c r="K19" i="36"/>
  <c r="L19" i="36" s="1"/>
  <c r="J19" i="36"/>
  <c r="I19" i="36"/>
  <c r="K16" i="36"/>
  <c r="L16" i="36" s="1"/>
  <c r="J16" i="36"/>
  <c r="I16" i="36"/>
  <c r="K15" i="36"/>
  <c r="L15" i="36" s="1"/>
  <c r="J15" i="36"/>
  <c r="I15" i="36"/>
  <c r="K14" i="36"/>
  <c r="L14" i="36" s="1"/>
  <c r="J14" i="36"/>
  <c r="I14" i="36"/>
  <c r="K13" i="36"/>
  <c r="L13" i="36" s="1"/>
  <c r="J13" i="36"/>
  <c r="I13" i="36"/>
  <c r="K12" i="36"/>
  <c r="L12" i="36" s="1"/>
  <c r="J12" i="36"/>
  <c r="I12" i="36"/>
  <c r="K11" i="36"/>
  <c r="L11" i="36" s="1"/>
  <c r="J11" i="36"/>
  <c r="I11" i="36"/>
  <c r="K10" i="36"/>
  <c r="L10" i="36" s="1"/>
  <c r="J10" i="36"/>
  <c r="I10" i="36"/>
  <c r="K7" i="36"/>
  <c r="L7" i="36" s="1"/>
  <c r="J7" i="36"/>
  <c r="I7" i="36"/>
  <c r="K5" i="36"/>
  <c r="L5" i="36" s="1"/>
  <c r="J5" i="36"/>
  <c r="I5" i="36"/>
  <c r="K82" i="35"/>
  <c r="L82" i="35" s="1"/>
  <c r="J82" i="35"/>
  <c r="I82" i="35"/>
  <c r="K81" i="35"/>
  <c r="L81" i="35" s="1"/>
  <c r="J81" i="35"/>
  <c r="I81" i="35"/>
  <c r="K80" i="35"/>
  <c r="L80" i="35" s="1"/>
  <c r="J80" i="35"/>
  <c r="I80" i="35"/>
  <c r="K79" i="35"/>
  <c r="L79" i="35" s="1"/>
  <c r="J79" i="35"/>
  <c r="I79" i="35"/>
  <c r="K78" i="35"/>
  <c r="L78" i="35" s="1"/>
  <c r="J78" i="35"/>
  <c r="I78" i="35"/>
  <c r="K77" i="35"/>
  <c r="L77" i="35" s="1"/>
  <c r="J77" i="35"/>
  <c r="I77" i="35"/>
  <c r="K76" i="35"/>
  <c r="L76" i="35" s="1"/>
  <c r="J76" i="35"/>
  <c r="I76" i="35"/>
  <c r="K75" i="35"/>
  <c r="L75" i="35" s="1"/>
  <c r="J75" i="35"/>
  <c r="I75" i="35"/>
  <c r="K74" i="35"/>
  <c r="L74" i="35" s="1"/>
  <c r="J74" i="35"/>
  <c r="I74" i="35"/>
  <c r="K73" i="35"/>
  <c r="L73" i="35" s="1"/>
  <c r="J73" i="35"/>
  <c r="I73" i="35"/>
  <c r="K72" i="35"/>
  <c r="L72" i="35" s="1"/>
  <c r="J72" i="35"/>
  <c r="I72" i="35"/>
  <c r="K71" i="35"/>
  <c r="L71" i="35" s="1"/>
  <c r="J71" i="35"/>
  <c r="I71" i="35"/>
  <c r="K68" i="35"/>
  <c r="L68" i="35" s="1"/>
  <c r="J68" i="35"/>
  <c r="I68" i="35"/>
  <c r="K67" i="35"/>
  <c r="L67" i="35" s="1"/>
  <c r="J67" i="35"/>
  <c r="I67" i="35"/>
  <c r="K66" i="35"/>
  <c r="L66" i="35" s="1"/>
  <c r="J66" i="35"/>
  <c r="I66" i="35"/>
  <c r="K65" i="35"/>
  <c r="L65" i="35" s="1"/>
  <c r="J65" i="35"/>
  <c r="I65" i="35"/>
  <c r="K64" i="35"/>
  <c r="L64" i="35" s="1"/>
  <c r="J64" i="35"/>
  <c r="I64" i="35"/>
  <c r="K63" i="35"/>
  <c r="L63" i="35" s="1"/>
  <c r="J63" i="35"/>
  <c r="I63" i="35"/>
  <c r="K62" i="35"/>
  <c r="L62" i="35" s="1"/>
  <c r="J62" i="35"/>
  <c r="I62" i="35"/>
  <c r="K61" i="35"/>
  <c r="L61" i="35" s="1"/>
  <c r="J61" i="35"/>
  <c r="I61" i="35"/>
  <c r="K60" i="35"/>
  <c r="L60" i="35" s="1"/>
  <c r="J60" i="35"/>
  <c r="I60" i="35"/>
  <c r="K59" i="35"/>
  <c r="L59" i="35" s="1"/>
  <c r="J59" i="35"/>
  <c r="I59" i="35"/>
  <c r="K56" i="35"/>
  <c r="L56" i="35" s="1"/>
  <c r="J56" i="35"/>
  <c r="I56" i="35"/>
  <c r="K55" i="35"/>
  <c r="L55" i="35" s="1"/>
  <c r="J55" i="35"/>
  <c r="I55" i="35"/>
  <c r="K54" i="35"/>
  <c r="L54" i="35" s="1"/>
  <c r="J54" i="35"/>
  <c r="I54" i="35"/>
  <c r="K53" i="35"/>
  <c r="L53" i="35" s="1"/>
  <c r="J53" i="35"/>
  <c r="I53" i="35"/>
  <c r="K50" i="35"/>
  <c r="L50" i="35" s="1"/>
  <c r="J50" i="35"/>
  <c r="I50" i="35"/>
  <c r="K49" i="35"/>
  <c r="L49" i="35" s="1"/>
  <c r="J49" i="35"/>
  <c r="I49" i="35"/>
  <c r="K46" i="35"/>
  <c r="L46" i="35" s="1"/>
  <c r="J46" i="35"/>
  <c r="I46" i="35"/>
  <c r="K45" i="35"/>
  <c r="L45" i="35" s="1"/>
  <c r="J45" i="35"/>
  <c r="I45" i="35"/>
  <c r="K42" i="35"/>
  <c r="L42" i="35" s="1"/>
  <c r="J42" i="35"/>
  <c r="I42" i="35"/>
  <c r="K41" i="35"/>
  <c r="L41" i="35" s="1"/>
  <c r="J41" i="35"/>
  <c r="I41" i="35"/>
  <c r="K40" i="35"/>
  <c r="L40" i="35" s="1"/>
  <c r="J40" i="35"/>
  <c r="I40" i="35"/>
  <c r="K37" i="35"/>
  <c r="L37" i="35" s="1"/>
  <c r="J37" i="35"/>
  <c r="I37" i="35"/>
  <c r="K36" i="35"/>
  <c r="L36" i="35" s="1"/>
  <c r="J36" i="35"/>
  <c r="I36" i="35"/>
  <c r="K33" i="35"/>
  <c r="L33" i="35" s="1"/>
  <c r="J33" i="35"/>
  <c r="I33" i="35"/>
  <c r="K32" i="35"/>
  <c r="L32" i="35" s="1"/>
  <c r="J32" i="35"/>
  <c r="I32" i="35"/>
  <c r="K29" i="35"/>
  <c r="L29" i="35" s="1"/>
  <c r="J29" i="35"/>
  <c r="I29" i="35"/>
  <c r="K28" i="35"/>
  <c r="L28" i="35" s="1"/>
  <c r="J28" i="35"/>
  <c r="I28" i="35"/>
  <c r="K25" i="35"/>
  <c r="L25" i="35" s="1"/>
  <c r="J25" i="35"/>
  <c r="I25" i="35"/>
  <c r="K24" i="35"/>
  <c r="L24" i="35" s="1"/>
  <c r="J24" i="35"/>
  <c r="I24" i="35"/>
  <c r="K23" i="35"/>
  <c r="L23" i="35" s="1"/>
  <c r="J23" i="35"/>
  <c r="I23" i="35"/>
  <c r="K20" i="35"/>
  <c r="L20" i="35" s="1"/>
  <c r="J20" i="35"/>
  <c r="I20" i="35"/>
  <c r="K19" i="35"/>
  <c r="L19" i="35" s="1"/>
  <c r="J19" i="35"/>
  <c r="I19" i="35"/>
  <c r="K16" i="35"/>
  <c r="L16" i="35" s="1"/>
  <c r="J16" i="35"/>
  <c r="I16" i="35"/>
  <c r="K15" i="35"/>
  <c r="L15" i="35" s="1"/>
  <c r="J15" i="35"/>
  <c r="I15" i="35"/>
  <c r="K14" i="35"/>
  <c r="L14" i="35" s="1"/>
  <c r="J14" i="35"/>
  <c r="I14" i="35"/>
  <c r="K13" i="35"/>
  <c r="L13" i="35" s="1"/>
  <c r="J13" i="35"/>
  <c r="I13" i="35"/>
  <c r="K12" i="35"/>
  <c r="L12" i="35" s="1"/>
  <c r="J12" i="35"/>
  <c r="I12" i="35"/>
  <c r="K11" i="35"/>
  <c r="L11" i="35" s="1"/>
  <c r="J11" i="35"/>
  <c r="I11" i="35"/>
  <c r="K10" i="35"/>
  <c r="L10" i="35" s="1"/>
  <c r="J10" i="35"/>
  <c r="I10" i="35"/>
  <c r="K7" i="35"/>
  <c r="L7" i="35" s="1"/>
  <c r="J7" i="35"/>
  <c r="I7" i="35"/>
  <c r="K5" i="35"/>
  <c r="L5" i="35" s="1"/>
  <c r="J5" i="35"/>
  <c r="I5" i="35"/>
  <c r="K82" i="34"/>
  <c r="L82" i="34" s="1"/>
  <c r="J82" i="34"/>
  <c r="I82" i="34"/>
  <c r="K81" i="34"/>
  <c r="L81" i="34" s="1"/>
  <c r="J81" i="34"/>
  <c r="I81" i="34"/>
  <c r="K80" i="34"/>
  <c r="L80" i="34" s="1"/>
  <c r="J80" i="34"/>
  <c r="I80" i="34"/>
  <c r="K79" i="34"/>
  <c r="L79" i="34" s="1"/>
  <c r="J79" i="34"/>
  <c r="I79" i="34"/>
  <c r="K78" i="34"/>
  <c r="L78" i="34" s="1"/>
  <c r="J78" i="34"/>
  <c r="I78" i="34"/>
  <c r="K77" i="34"/>
  <c r="L77" i="34" s="1"/>
  <c r="J77" i="34"/>
  <c r="I77" i="34"/>
  <c r="K76" i="34"/>
  <c r="L76" i="34" s="1"/>
  <c r="J76" i="34"/>
  <c r="I76" i="34"/>
  <c r="K75" i="34"/>
  <c r="L75" i="34" s="1"/>
  <c r="J75" i="34"/>
  <c r="I75" i="34"/>
  <c r="K74" i="34"/>
  <c r="L74" i="34" s="1"/>
  <c r="J74" i="34"/>
  <c r="I74" i="34"/>
  <c r="K73" i="34"/>
  <c r="L73" i="34" s="1"/>
  <c r="J73" i="34"/>
  <c r="I73" i="34"/>
  <c r="K72" i="34"/>
  <c r="L72" i="34" s="1"/>
  <c r="J72" i="34"/>
  <c r="I72" i="34"/>
  <c r="K71" i="34"/>
  <c r="L71" i="34" s="1"/>
  <c r="J71" i="34"/>
  <c r="I71" i="34"/>
  <c r="K68" i="34"/>
  <c r="L68" i="34" s="1"/>
  <c r="J68" i="34"/>
  <c r="I68" i="34"/>
  <c r="K67" i="34"/>
  <c r="L67" i="34" s="1"/>
  <c r="J67" i="34"/>
  <c r="I67" i="34"/>
  <c r="K66" i="34"/>
  <c r="L66" i="34" s="1"/>
  <c r="J66" i="34"/>
  <c r="I66" i="34"/>
  <c r="K65" i="34"/>
  <c r="L65" i="34" s="1"/>
  <c r="J65" i="34"/>
  <c r="I65" i="34"/>
  <c r="K64" i="34"/>
  <c r="L64" i="34" s="1"/>
  <c r="J64" i="34"/>
  <c r="I64" i="34"/>
  <c r="K63" i="34"/>
  <c r="L63" i="34" s="1"/>
  <c r="J63" i="34"/>
  <c r="I63" i="34"/>
  <c r="K62" i="34"/>
  <c r="L62" i="34" s="1"/>
  <c r="J62" i="34"/>
  <c r="I62" i="34"/>
  <c r="K61" i="34"/>
  <c r="L61" i="34" s="1"/>
  <c r="J61" i="34"/>
  <c r="I61" i="34"/>
  <c r="K60" i="34"/>
  <c r="L60" i="34" s="1"/>
  <c r="J60" i="34"/>
  <c r="I60" i="34"/>
  <c r="K59" i="34"/>
  <c r="L59" i="34" s="1"/>
  <c r="J59" i="34"/>
  <c r="I59" i="34"/>
  <c r="K56" i="34"/>
  <c r="L56" i="34" s="1"/>
  <c r="J56" i="34"/>
  <c r="I56" i="34"/>
  <c r="K55" i="34"/>
  <c r="L55" i="34" s="1"/>
  <c r="J55" i="34"/>
  <c r="I55" i="34"/>
  <c r="K54" i="34"/>
  <c r="L54" i="34" s="1"/>
  <c r="J54" i="34"/>
  <c r="I54" i="34"/>
  <c r="K53" i="34"/>
  <c r="L53" i="34" s="1"/>
  <c r="J53" i="34"/>
  <c r="I53" i="34"/>
  <c r="K50" i="34"/>
  <c r="L50" i="34" s="1"/>
  <c r="J50" i="34"/>
  <c r="I50" i="34"/>
  <c r="K49" i="34"/>
  <c r="L49" i="34" s="1"/>
  <c r="J49" i="34"/>
  <c r="I49" i="34"/>
  <c r="K46" i="34"/>
  <c r="L46" i="34" s="1"/>
  <c r="J46" i="34"/>
  <c r="I46" i="34"/>
  <c r="K45" i="34"/>
  <c r="L45" i="34" s="1"/>
  <c r="J45" i="34"/>
  <c r="I45" i="34"/>
  <c r="K42" i="34"/>
  <c r="L42" i="34" s="1"/>
  <c r="J42" i="34"/>
  <c r="I42" i="34"/>
  <c r="K41" i="34"/>
  <c r="L41" i="34" s="1"/>
  <c r="J41" i="34"/>
  <c r="I41" i="34"/>
  <c r="K40" i="34"/>
  <c r="L40" i="34" s="1"/>
  <c r="J40" i="34"/>
  <c r="I40" i="34"/>
  <c r="K37" i="34"/>
  <c r="L37" i="34" s="1"/>
  <c r="J37" i="34"/>
  <c r="I37" i="34"/>
  <c r="K36" i="34"/>
  <c r="L36" i="34" s="1"/>
  <c r="J36" i="34"/>
  <c r="I36" i="34"/>
  <c r="K33" i="34"/>
  <c r="L33" i="34" s="1"/>
  <c r="J33" i="34"/>
  <c r="I33" i="34"/>
  <c r="K32" i="34"/>
  <c r="L32" i="34" s="1"/>
  <c r="J32" i="34"/>
  <c r="I32" i="34"/>
  <c r="K29" i="34"/>
  <c r="L29" i="34" s="1"/>
  <c r="J29" i="34"/>
  <c r="I29" i="34"/>
  <c r="K28" i="34"/>
  <c r="L28" i="34" s="1"/>
  <c r="J28" i="34"/>
  <c r="I28" i="34"/>
  <c r="K25" i="34"/>
  <c r="L25" i="34" s="1"/>
  <c r="J25" i="34"/>
  <c r="I25" i="34"/>
  <c r="K24" i="34"/>
  <c r="L24" i="34" s="1"/>
  <c r="J24" i="34"/>
  <c r="I24" i="34"/>
  <c r="K23" i="34"/>
  <c r="L23" i="34" s="1"/>
  <c r="J23" i="34"/>
  <c r="I23" i="34"/>
  <c r="K20" i="34"/>
  <c r="L20" i="34" s="1"/>
  <c r="J20" i="34"/>
  <c r="I20" i="34"/>
  <c r="K19" i="34"/>
  <c r="L19" i="34" s="1"/>
  <c r="J19" i="34"/>
  <c r="I19" i="34"/>
  <c r="K16" i="34"/>
  <c r="L16" i="34" s="1"/>
  <c r="J16" i="34"/>
  <c r="I16" i="34"/>
  <c r="K15" i="34"/>
  <c r="L15" i="34" s="1"/>
  <c r="J15" i="34"/>
  <c r="I15" i="34"/>
  <c r="K14" i="34"/>
  <c r="L14" i="34" s="1"/>
  <c r="J14" i="34"/>
  <c r="I14" i="34"/>
  <c r="K13" i="34"/>
  <c r="L13" i="34" s="1"/>
  <c r="J13" i="34"/>
  <c r="I13" i="34"/>
  <c r="K12" i="34"/>
  <c r="L12" i="34" s="1"/>
  <c r="J12" i="34"/>
  <c r="I12" i="34"/>
  <c r="K11" i="34"/>
  <c r="L11" i="34" s="1"/>
  <c r="J11" i="34"/>
  <c r="I11" i="34"/>
  <c r="K10" i="34"/>
  <c r="L10" i="34" s="1"/>
  <c r="J10" i="34"/>
  <c r="I10" i="34"/>
  <c r="K7" i="34"/>
  <c r="L7" i="34" s="1"/>
  <c r="J7" i="34"/>
  <c r="I7" i="34"/>
  <c r="K5" i="34"/>
  <c r="L5" i="34" s="1"/>
  <c r="J5" i="34"/>
  <c r="I5" i="34"/>
  <c r="K82" i="15"/>
  <c r="L82" i="15" s="1"/>
  <c r="J82" i="15"/>
  <c r="I82" i="15"/>
  <c r="K81" i="15"/>
  <c r="L81" i="15" s="1"/>
  <c r="J81" i="15"/>
  <c r="I81" i="15"/>
  <c r="K80" i="15"/>
  <c r="L80" i="15" s="1"/>
  <c r="J80" i="15"/>
  <c r="I80" i="15"/>
  <c r="K79" i="15"/>
  <c r="L79" i="15" s="1"/>
  <c r="J79" i="15"/>
  <c r="I79" i="15"/>
  <c r="K78" i="15"/>
  <c r="L78" i="15" s="1"/>
  <c r="J78" i="15"/>
  <c r="I78" i="15"/>
  <c r="K77" i="15"/>
  <c r="L77" i="15" s="1"/>
  <c r="J77" i="15"/>
  <c r="I77" i="15"/>
  <c r="K76" i="15"/>
  <c r="L76" i="15" s="1"/>
  <c r="J76" i="15"/>
  <c r="I76" i="15"/>
  <c r="K75" i="15"/>
  <c r="L75" i="15" s="1"/>
  <c r="J75" i="15"/>
  <c r="I75" i="15"/>
  <c r="K74" i="15"/>
  <c r="L74" i="15" s="1"/>
  <c r="J74" i="15"/>
  <c r="I74" i="15"/>
  <c r="K73" i="15"/>
  <c r="L73" i="15" s="1"/>
  <c r="J73" i="15"/>
  <c r="I73" i="15"/>
  <c r="K72" i="15"/>
  <c r="L72" i="15" s="1"/>
  <c r="J72" i="15"/>
  <c r="I72" i="15"/>
  <c r="K71" i="15"/>
  <c r="L71" i="15" s="1"/>
  <c r="J71" i="15"/>
  <c r="I71" i="15"/>
  <c r="K68" i="15"/>
  <c r="L68" i="15" s="1"/>
  <c r="J68" i="15"/>
  <c r="I68" i="15"/>
  <c r="K67" i="15"/>
  <c r="L67" i="15" s="1"/>
  <c r="J67" i="15"/>
  <c r="I67" i="15"/>
  <c r="K66" i="15"/>
  <c r="L66" i="15" s="1"/>
  <c r="J66" i="15"/>
  <c r="I66" i="15"/>
  <c r="K65" i="15"/>
  <c r="L65" i="15" s="1"/>
  <c r="J65" i="15"/>
  <c r="I65" i="15"/>
  <c r="K64" i="15"/>
  <c r="L64" i="15" s="1"/>
  <c r="J64" i="15"/>
  <c r="I64" i="15"/>
  <c r="K63" i="15"/>
  <c r="L63" i="15" s="1"/>
  <c r="J63" i="15"/>
  <c r="I63" i="15"/>
  <c r="K62" i="15"/>
  <c r="L62" i="15" s="1"/>
  <c r="J62" i="15"/>
  <c r="I62" i="15"/>
  <c r="K61" i="15"/>
  <c r="L61" i="15" s="1"/>
  <c r="J61" i="15"/>
  <c r="I61" i="15"/>
  <c r="K60" i="15"/>
  <c r="L60" i="15" s="1"/>
  <c r="J60" i="15"/>
  <c r="I60" i="15"/>
  <c r="K59" i="15"/>
  <c r="L59" i="15" s="1"/>
  <c r="J59" i="15"/>
  <c r="I59" i="15"/>
  <c r="K56" i="15"/>
  <c r="L56" i="15" s="1"/>
  <c r="J56" i="15"/>
  <c r="I56" i="15"/>
  <c r="K55" i="15"/>
  <c r="L55" i="15" s="1"/>
  <c r="J55" i="15"/>
  <c r="I55" i="15"/>
  <c r="K54" i="15"/>
  <c r="L54" i="15" s="1"/>
  <c r="J54" i="15"/>
  <c r="I54" i="15"/>
  <c r="K53" i="15"/>
  <c r="L53" i="15" s="1"/>
  <c r="J53" i="15"/>
  <c r="I53" i="15"/>
  <c r="K50" i="15"/>
  <c r="L50" i="15" s="1"/>
  <c r="J50" i="15"/>
  <c r="I50" i="15"/>
  <c r="K49" i="15"/>
  <c r="L49" i="15" s="1"/>
  <c r="J49" i="15"/>
  <c r="I49" i="15"/>
  <c r="K46" i="15"/>
  <c r="L46" i="15" s="1"/>
  <c r="J46" i="15"/>
  <c r="I46" i="15"/>
  <c r="K45" i="15"/>
  <c r="L45" i="15" s="1"/>
  <c r="J45" i="15"/>
  <c r="I45" i="15"/>
  <c r="K42" i="15"/>
  <c r="L42" i="15" s="1"/>
  <c r="J42" i="15"/>
  <c r="I42" i="15"/>
  <c r="K41" i="15"/>
  <c r="L41" i="15" s="1"/>
  <c r="J41" i="15"/>
  <c r="I41" i="15"/>
  <c r="K40" i="15"/>
  <c r="L40" i="15" s="1"/>
  <c r="J40" i="15"/>
  <c r="I40" i="15"/>
  <c r="K37" i="15"/>
  <c r="L37" i="15" s="1"/>
  <c r="J37" i="15"/>
  <c r="I37" i="15"/>
  <c r="K36" i="15"/>
  <c r="L36" i="15" s="1"/>
  <c r="J36" i="15"/>
  <c r="I36" i="15"/>
  <c r="K33" i="15"/>
  <c r="L33" i="15" s="1"/>
  <c r="J33" i="15"/>
  <c r="I33" i="15"/>
  <c r="K32" i="15"/>
  <c r="L32" i="15" s="1"/>
  <c r="J32" i="15"/>
  <c r="I32" i="15"/>
  <c r="K29" i="15"/>
  <c r="L29" i="15" s="1"/>
  <c r="J29" i="15"/>
  <c r="I29" i="15"/>
  <c r="K28" i="15"/>
  <c r="L28" i="15" s="1"/>
  <c r="J28" i="15"/>
  <c r="I28" i="15"/>
  <c r="K25" i="15"/>
  <c r="L25" i="15" s="1"/>
  <c r="J25" i="15"/>
  <c r="I25" i="15"/>
  <c r="K24" i="15"/>
  <c r="L24" i="15" s="1"/>
  <c r="J24" i="15"/>
  <c r="I24" i="15"/>
  <c r="K23" i="15"/>
  <c r="L23" i="15" s="1"/>
  <c r="J23" i="15"/>
  <c r="I23" i="15"/>
  <c r="K20" i="15"/>
  <c r="L20" i="15" s="1"/>
  <c r="J20" i="15"/>
  <c r="I20" i="15"/>
  <c r="K19" i="15"/>
  <c r="L19" i="15" s="1"/>
  <c r="J19" i="15"/>
  <c r="I19" i="15"/>
  <c r="K16" i="15"/>
  <c r="L16" i="15" s="1"/>
  <c r="J16" i="15"/>
  <c r="I16" i="15"/>
  <c r="K15" i="15"/>
  <c r="L15" i="15" s="1"/>
  <c r="J15" i="15"/>
  <c r="I15" i="15"/>
  <c r="K14" i="15"/>
  <c r="L14" i="15" s="1"/>
  <c r="J14" i="15"/>
  <c r="I14" i="15"/>
  <c r="K13" i="15"/>
  <c r="L13" i="15" s="1"/>
  <c r="J13" i="15"/>
  <c r="I13" i="15"/>
  <c r="K12" i="15"/>
  <c r="L12" i="15" s="1"/>
  <c r="J12" i="15"/>
  <c r="I12" i="15"/>
  <c r="K11" i="15"/>
  <c r="L11" i="15" s="1"/>
  <c r="J11" i="15"/>
  <c r="I11" i="15"/>
  <c r="K10" i="15"/>
  <c r="L10" i="15" s="1"/>
  <c r="J10" i="15"/>
  <c r="I10" i="15"/>
  <c r="K7" i="15"/>
  <c r="L7" i="15" s="1"/>
  <c r="J7" i="15"/>
  <c r="I7" i="15"/>
  <c r="K5" i="15"/>
  <c r="L5" i="15" s="1"/>
  <c r="J5" i="15"/>
  <c r="I5" i="15"/>
  <c r="K82" i="16"/>
  <c r="L82" i="16" s="1"/>
  <c r="J82" i="16"/>
  <c r="I82" i="16"/>
  <c r="K81" i="16"/>
  <c r="L81" i="16" s="1"/>
  <c r="J81" i="16"/>
  <c r="I81" i="16"/>
  <c r="K80" i="16"/>
  <c r="L80" i="16" s="1"/>
  <c r="J80" i="16"/>
  <c r="I80" i="16"/>
  <c r="K79" i="16"/>
  <c r="L79" i="16" s="1"/>
  <c r="J79" i="16"/>
  <c r="I79" i="16"/>
  <c r="K78" i="16"/>
  <c r="L78" i="16" s="1"/>
  <c r="J78" i="16"/>
  <c r="I78" i="16"/>
  <c r="K77" i="16"/>
  <c r="L77" i="16" s="1"/>
  <c r="J77" i="16"/>
  <c r="I77" i="16"/>
  <c r="K76" i="16"/>
  <c r="L76" i="16" s="1"/>
  <c r="J76" i="16"/>
  <c r="I76" i="16"/>
  <c r="K75" i="16"/>
  <c r="L75" i="16" s="1"/>
  <c r="J75" i="16"/>
  <c r="I75" i="16"/>
  <c r="K74" i="16"/>
  <c r="L74" i="16" s="1"/>
  <c r="J74" i="16"/>
  <c r="I74" i="16"/>
  <c r="K73" i="16"/>
  <c r="L73" i="16" s="1"/>
  <c r="J73" i="16"/>
  <c r="I73" i="16"/>
  <c r="K72" i="16"/>
  <c r="L72" i="16" s="1"/>
  <c r="J72" i="16"/>
  <c r="I72" i="16"/>
  <c r="K71" i="16"/>
  <c r="L71" i="16" s="1"/>
  <c r="J71" i="16"/>
  <c r="I71" i="16"/>
  <c r="K68" i="16"/>
  <c r="L68" i="16" s="1"/>
  <c r="J68" i="16"/>
  <c r="I68" i="16"/>
  <c r="K67" i="16"/>
  <c r="L67" i="16" s="1"/>
  <c r="J67" i="16"/>
  <c r="I67" i="16"/>
  <c r="K66" i="16"/>
  <c r="L66" i="16" s="1"/>
  <c r="J66" i="16"/>
  <c r="I66" i="16"/>
  <c r="K65" i="16"/>
  <c r="L65" i="16" s="1"/>
  <c r="J65" i="16"/>
  <c r="I65" i="16"/>
  <c r="K64" i="16"/>
  <c r="L64" i="16" s="1"/>
  <c r="J64" i="16"/>
  <c r="I64" i="16"/>
  <c r="K63" i="16"/>
  <c r="L63" i="16" s="1"/>
  <c r="J63" i="16"/>
  <c r="I63" i="16"/>
  <c r="K62" i="16"/>
  <c r="L62" i="16" s="1"/>
  <c r="J62" i="16"/>
  <c r="I62" i="16"/>
  <c r="K61" i="16"/>
  <c r="L61" i="16" s="1"/>
  <c r="J61" i="16"/>
  <c r="I61" i="16"/>
  <c r="K60" i="16"/>
  <c r="L60" i="16" s="1"/>
  <c r="J60" i="16"/>
  <c r="I60" i="16"/>
  <c r="K59" i="16"/>
  <c r="L59" i="16" s="1"/>
  <c r="J59" i="16"/>
  <c r="I59" i="16"/>
  <c r="K56" i="16"/>
  <c r="L56" i="16" s="1"/>
  <c r="J56" i="16"/>
  <c r="I56" i="16"/>
  <c r="K55" i="16"/>
  <c r="L55" i="16" s="1"/>
  <c r="J55" i="16"/>
  <c r="I55" i="16"/>
  <c r="K54" i="16"/>
  <c r="L54" i="16" s="1"/>
  <c r="J54" i="16"/>
  <c r="I54" i="16"/>
  <c r="K53" i="16"/>
  <c r="L53" i="16" s="1"/>
  <c r="J53" i="16"/>
  <c r="I53" i="16"/>
  <c r="K50" i="16"/>
  <c r="L50" i="16" s="1"/>
  <c r="J50" i="16"/>
  <c r="I50" i="16"/>
  <c r="K49" i="16"/>
  <c r="L49" i="16" s="1"/>
  <c r="J49" i="16"/>
  <c r="I49" i="16"/>
  <c r="K46" i="16"/>
  <c r="L46" i="16" s="1"/>
  <c r="J46" i="16"/>
  <c r="I46" i="16"/>
  <c r="K45" i="16"/>
  <c r="L45" i="16" s="1"/>
  <c r="J45" i="16"/>
  <c r="I45" i="16"/>
  <c r="K42" i="16"/>
  <c r="L42" i="16" s="1"/>
  <c r="J42" i="16"/>
  <c r="I42" i="16"/>
  <c r="K41" i="16"/>
  <c r="L41" i="16" s="1"/>
  <c r="J41" i="16"/>
  <c r="I41" i="16"/>
  <c r="K40" i="16"/>
  <c r="L40" i="16" s="1"/>
  <c r="J40" i="16"/>
  <c r="I40" i="16"/>
  <c r="K37" i="16"/>
  <c r="L37" i="16" s="1"/>
  <c r="J37" i="16"/>
  <c r="I37" i="16"/>
  <c r="K36" i="16"/>
  <c r="L36" i="16" s="1"/>
  <c r="J36" i="16"/>
  <c r="I36" i="16"/>
  <c r="K33" i="16"/>
  <c r="L33" i="16" s="1"/>
  <c r="J33" i="16"/>
  <c r="I33" i="16"/>
  <c r="K32" i="16"/>
  <c r="L32" i="16" s="1"/>
  <c r="J32" i="16"/>
  <c r="I32" i="16"/>
  <c r="K29" i="16"/>
  <c r="L29" i="16" s="1"/>
  <c r="J29" i="16"/>
  <c r="I29" i="16"/>
  <c r="K28" i="16"/>
  <c r="L28" i="16" s="1"/>
  <c r="J28" i="16"/>
  <c r="I28" i="16"/>
  <c r="K25" i="16"/>
  <c r="L25" i="16" s="1"/>
  <c r="J25" i="16"/>
  <c r="I25" i="16"/>
  <c r="K24" i="16"/>
  <c r="L24" i="16" s="1"/>
  <c r="J24" i="16"/>
  <c r="I24" i="16"/>
  <c r="K23" i="16"/>
  <c r="L23" i="16" s="1"/>
  <c r="J23" i="16"/>
  <c r="I23" i="16"/>
  <c r="K20" i="16"/>
  <c r="L20" i="16" s="1"/>
  <c r="J20" i="16"/>
  <c r="I20" i="16"/>
  <c r="K19" i="16"/>
  <c r="L19" i="16" s="1"/>
  <c r="J19" i="16"/>
  <c r="I19" i="16"/>
  <c r="K16" i="16"/>
  <c r="L16" i="16" s="1"/>
  <c r="J16" i="16"/>
  <c r="I16" i="16"/>
  <c r="K15" i="16"/>
  <c r="L15" i="16" s="1"/>
  <c r="J15" i="16"/>
  <c r="I15" i="16"/>
  <c r="K14" i="16"/>
  <c r="L14" i="16" s="1"/>
  <c r="J14" i="16"/>
  <c r="I14" i="16"/>
  <c r="K13" i="16"/>
  <c r="L13" i="16" s="1"/>
  <c r="J13" i="16"/>
  <c r="I13" i="16"/>
  <c r="K12" i="16"/>
  <c r="L12" i="16" s="1"/>
  <c r="J12" i="16"/>
  <c r="I12" i="16"/>
  <c r="K11" i="16"/>
  <c r="L11" i="16" s="1"/>
  <c r="J11" i="16"/>
  <c r="I11" i="16"/>
  <c r="K10" i="16"/>
  <c r="L10" i="16" s="1"/>
  <c r="J10" i="16"/>
  <c r="I10" i="16"/>
  <c r="K7" i="16"/>
  <c r="L7" i="16" s="1"/>
  <c r="J7" i="16"/>
  <c r="I7" i="16"/>
  <c r="K5" i="16"/>
  <c r="L5" i="16" s="1"/>
  <c r="J5" i="16"/>
  <c r="I5" i="16"/>
  <c r="K82" i="17"/>
  <c r="L82" i="17" s="1"/>
  <c r="J82" i="17"/>
  <c r="I82" i="17"/>
  <c r="K81" i="17"/>
  <c r="L81" i="17" s="1"/>
  <c r="J81" i="17"/>
  <c r="I81" i="17"/>
  <c r="K80" i="17"/>
  <c r="L80" i="17" s="1"/>
  <c r="J80" i="17"/>
  <c r="I80" i="17"/>
  <c r="K79" i="17"/>
  <c r="L79" i="17" s="1"/>
  <c r="J79" i="17"/>
  <c r="I79" i="17"/>
  <c r="K78" i="17"/>
  <c r="L78" i="17" s="1"/>
  <c r="J78" i="17"/>
  <c r="I78" i="17"/>
  <c r="K77" i="17"/>
  <c r="L77" i="17" s="1"/>
  <c r="J77" i="17"/>
  <c r="I77" i="17"/>
  <c r="K76" i="17"/>
  <c r="L76" i="17" s="1"/>
  <c r="J76" i="17"/>
  <c r="I76" i="17"/>
  <c r="K75" i="17"/>
  <c r="L75" i="17" s="1"/>
  <c r="J75" i="17"/>
  <c r="I75" i="17"/>
  <c r="K74" i="17"/>
  <c r="L74" i="17" s="1"/>
  <c r="J74" i="17"/>
  <c r="I74" i="17"/>
  <c r="K73" i="17"/>
  <c r="L73" i="17" s="1"/>
  <c r="J73" i="17"/>
  <c r="I73" i="17"/>
  <c r="K72" i="17"/>
  <c r="L72" i="17" s="1"/>
  <c r="J72" i="17"/>
  <c r="I72" i="17"/>
  <c r="K71" i="17"/>
  <c r="L71" i="17" s="1"/>
  <c r="J71" i="17"/>
  <c r="I71" i="17"/>
  <c r="K68" i="17"/>
  <c r="L68" i="17" s="1"/>
  <c r="J68" i="17"/>
  <c r="I68" i="17"/>
  <c r="K67" i="17"/>
  <c r="L67" i="17" s="1"/>
  <c r="J67" i="17"/>
  <c r="I67" i="17"/>
  <c r="K66" i="17"/>
  <c r="L66" i="17" s="1"/>
  <c r="J66" i="17"/>
  <c r="I66" i="17"/>
  <c r="K65" i="17"/>
  <c r="L65" i="17" s="1"/>
  <c r="J65" i="17"/>
  <c r="I65" i="17"/>
  <c r="K64" i="17"/>
  <c r="L64" i="17" s="1"/>
  <c r="J64" i="17"/>
  <c r="I64" i="17"/>
  <c r="K63" i="17"/>
  <c r="L63" i="17" s="1"/>
  <c r="J63" i="17"/>
  <c r="I63" i="17"/>
  <c r="K62" i="17"/>
  <c r="L62" i="17" s="1"/>
  <c r="J62" i="17"/>
  <c r="I62" i="17"/>
  <c r="K61" i="17"/>
  <c r="L61" i="17" s="1"/>
  <c r="J61" i="17"/>
  <c r="I61" i="17"/>
  <c r="K60" i="17"/>
  <c r="L60" i="17" s="1"/>
  <c r="J60" i="17"/>
  <c r="I60" i="17"/>
  <c r="K59" i="17"/>
  <c r="L59" i="17" s="1"/>
  <c r="J59" i="17"/>
  <c r="I59" i="17"/>
  <c r="K56" i="17"/>
  <c r="L56" i="17" s="1"/>
  <c r="J56" i="17"/>
  <c r="I56" i="17"/>
  <c r="K55" i="17"/>
  <c r="L55" i="17" s="1"/>
  <c r="J55" i="17"/>
  <c r="I55" i="17"/>
  <c r="K54" i="17"/>
  <c r="L54" i="17" s="1"/>
  <c r="J54" i="17"/>
  <c r="I54" i="17"/>
  <c r="K53" i="17"/>
  <c r="L53" i="17" s="1"/>
  <c r="J53" i="17"/>
  <c r="I53" i="17"/>
  <c r="K50" i="17"/>
  <c r="L50" i="17" s="1"/>
  <c r="J50" i="17"/>
  <c r="I50" i="17"/>
  <c r="K49" i="17"/>
  <c r="L49" i="17" s="1"/>
  <c r="J49" i="17"/>
  <c r="I49" i="17"/>
  <c r="K46" i="17"/>
  <c r="L46" i="17" s="1"/>
  <c r="J46" i="17"/>
  <c r="I46" i="17"/>
  <c r="K45" i="17"/>
  <c r="L45" i="17" s="1"/>
  <c r="J45" i="17"/>
  <c r="I45" i="17"/>
  <c r="K42" i="17"/>
  <c r="L42" i="17" s="1"/>
  <c r="J42" i="17"/>
  <c r="I42" i="17"/>
  <c r="K41" i="17"/>
  <c r="L41" i="17" s="1"/>
  <c r="J41" i="17"/>
  <c r="I41" i="17"/>
  <c r="K40" i="17"/>
  <c r="L40" i="17" s="1"/>
  <c r="J40" i="17"/>
  <c r="I40" i="17"/>
  <c r="K37" i="17"/>
  <c r="L37" i="17" s="1"/>
  <c r="J37" i="17"/>
  <c r="I37" i="17"/>
  <c r="K36" i="17"/>
  <c r="L36" i="17" s="1"/>
  <c r="J36" i="17"/>
  <c r="I36" i="17"/>
  <c r="K33" i="17"/>
  <c r="L33" i="17" s="1"/>
  <c r="J33" i="17"/>
  <c r="I33" i="17"/>
  <c r="K32" i="17"/>
  <c r="L32" i="17" s="1"/>
  <c r="J32" i="17"/>
  <c r="I32" i="17"/>
  <c r="K29" i="17"/>
  <c r="L29" i="17" s="1"/>
  <c r="J29" i="17"/>
  <c r="I29" i="17"/>
  <c r="K28" i="17"/>
  <c r="L28" i="17" s="1"/>
  <c r="J28" i="17"/>
  <c r="I28" i="17"/>
  <c r="K25" i="17"/>
  <c r="L25" i="17" s="1"/>
  <c r="J25" i="17"/>
  <c r="I25" i="17"/>
  <c r="K24" i="17"/>
  <c r="L24" i="17" s="1"/>
  <c r="J24" i="17"/>
  <c r="I24" i="17"/>
  <c r="K23" i="17"/>
  <c r="L23" i="17" s="1"/>
  <c r="J23" i="17"/>
  <c r="I23" i="17"/>
  <c r="K20" i="17"/>
  <c r="L20" i="17" s="1"/>
  <c r="J20" i="17"/>
  <c r="I20" i="17"/>
  <c r="K19" i="17"/>
  <c r="L19" i="17" s="1"/>
  <c r="J19" i="17"/>
  <c r="I19" i="17"/>
  <c r="K16" i="17"/>
  <c r="L16" i="17" s="1"/>
  <c r="J16" i="17"/>
  <c r="I16" i="17"/>
  <c r="K15" i="17"/>
  <c r="L15" i="17" s="1"/>
  <c r="J15" i="17"/>
  <c r="I15" i="17"/>
  <c r="K14" i="17"/>
  <c r="L14" i="17" s="1"/>
  <c r="J14" i="17"/>
  <c r="I14" i="17"/>
  <c r="K13" i="17"/>
  <c r="L13" i="17" s="1"/>
  <c r="J13" i="17"/>
  <c r="I13" i="17"/>
  <c r="K12" i="17"/>
  <c r="L12" i="17" s="1"/>
  <c r="J12" i="17"/>
  <c r="I12" i="17"/>
  <c r="K11" i="17"/>
  <c r="L11" i="17" s="1"/>
  <c r="J11" i="17"/>
  <c r="I11" i="17"/>
  <c r="K10" i="17"/>
  <c r="L10" i="17" s="1"/>
  <c r="J10" i="17"/>
  <c r="I10" i="17"/>
  <c r="K7" i="17"/>
  <c r="L7" i="17" s="1"/>
  <c r="J7" i="17"/>
  <c r="I7" i="17"/>
  <c r="K5" i="17"/>
  <c r="L5" i="17" s="1"/>
  <c r="J5" i="17"/>
  <c r="I5" i="17"/>
  <c r="K82" i="18"/>
  <c r="L82" i="18" s="1"/>
  <c r="J82" i="18"/>
  <c r="I82" i="18"/>
  <c r="K81" i="18"/>
  <c r="L81" i="18" s="1"/>
  <c r="J81" i="18"/>
  <c r="I81" i="18"/>
  <c r="K80" i="18"/>
  <c r="L80" i="18" s="1"/>
  <c r="J80" i="18"/>
  <c r="I80" i="18"/>
  <c r="K79" i="18"/>
  <c r="L79" i="18" s="1"/>
  <c r="J79" i="18"/>
  <c r="I79" i="18"/>
  <c r="K78" i="18"/>
  <c r="L78" i="18" s="1"/>
  <c r="J78" i="18"/>
  <c r="I78" i="18"/>
  <c r="K77" i="18"/>
  <c r="L77" i="18" s="1"/>
  <c r="J77" i="18"/>
  <c r="I77" i="18"/>
  <c r="K76" i="18"/>
  <c r="L76" i="18" s="1"/>
  <c r="J76" i="18"/>
  <c r="I76" i="18"/>
  <c r="K75" i="18"/>
  <c r="L75" i="18" s="1"/>
  <c r="J75" i="18"/>
  <c r="I75" i="18"/>
  <c r="K74" i="18"/>
  <c r="L74" i="18" s="1"/>
  <c r="J74" i="18"/>
  <c r="I74" i="18"/>
  <c r="K73" i="18"/>
  <c r="L73" i="18" s="1"/>
  <c r="J73" i="18"/>
  <c r="I73" i="18"/>
  <c r="K72" i="18"/>
  <c r="L72" i="18" s="1"/>
  <c r="J72" i="18"/>
  <c r="I72" i="18"/>
  <c r="K71" i="18"/>
  <c r="L71" i="18" s="1"/>
  <c r="J71" i="18"/>
  <c r="I71" i="18"/>
  <c r="K68" i="18"/>
  <c r="L68" i="18" s="1"/>
  <c r="J68" i="18"/>
  <c r="I68" i="18"/>
  <c r="K67" i="18"/>
  <c r="L67" i="18" s="1"/>
  <c r="J67" i="18"/>
  <c r="I67" i="18"/>
  <c r="K66" i="18"/>
  <c r="L66" i="18" s="1"/>
  <c r="J66" i="18"/>
  <c r="I66" i="18"/>
  <c r="K65" i="18"/>
  <c r="L65" i="18" s="1"/>
  <c r="J65" i="18"/>
  <c r="I65" i="18"/>
  <c r="K64" i="18"/>
  <c r="L64" i="18" s="1"/>
  <c r="J64" i="18"/>
  <c r="I64" i="18"/>
  <c r="K63" i="18"/>
  <c r="L63" i="18" s="1"/>
  <c r="J63" i="18"/>
  <c r="I63" i="18"/>
  <c r="K62" i="18"/>
  <c r="L62" i="18" s="1"/>
  <c r="J62" i="18"/>
  <c r="I62" i="18"/>
  <c r="K61" i="18"/>
  <c r="L61" i="18" s="1"/>
  <c r="J61" i="18"/>
  <c r="I61" i="18"/>
  <c r="K60" i="18"/>
  <c r="L60" i="18" s="1"/>
  <c r="J60" i="18"/>
  <c r="I60" i="18"/>
  <c r="K59" i="18"/>
  <c r="L59" i="18" s="1"/>
  <c r="J59" i="18"/>
  <c r="I59" i="18"/>
  <c r="K56" i="18"/>
  <c r="L56" i="18" s="1"/>
  <c r="J56" i="18"/>
  <c r="I56" i="18"/>
  <c r="K55" i="18"/>
  <c r="L55" i="18" s="1"/>
  <c r="J55" i="18"/>
  <c r="I55" i="18"/>
  <c r="K54" i="18"/>
  <c r="L54" i="18" s="1"/>
  <c r="J54" i="18"/>
  <c r="I54" i="18"/>
  <c r="K53" i="18"/>
  <c r="L53" i="18" s="1"/>
  <c r="J53" i="18"/>
  <c r="I53" i="18"/>
  <c r="K50" i="18"/>
  <c r="L50" i="18" s="1"/>
  <c r="J50" i="18"/>
  <c r="I50" i="18"/>
  <c r="K49" i="18"/>
  <c r="L49" i="18" s="1"/>
  <c r="J49" i="18"/>
  <c r="I49" i="18"/>
  <c r="K46" i="18"/>
  <c r="L46" i="18" s="1"/>
  <c r="J46" i="18"/>
  <c r="I46" i="18"/>
  <c r="K45" i="18"/>
  <c r="L45" i="18" s="1"/>
  <c r="J45" i="18"/>
  <c r="I45" i="18"/>
  <c r="K42" i="18"/>
  <c r="L42" i="18" s="1"/>
  <c r="J42" i="18"/>
  <c r="I42" i="18"/>
  <c r="K41" i="18"/>
  <c r="L41" i="18" s="1"/>
  <c r="J41" i="18"/>
  <c r="I41" i="18"/>
  <c r="K40" i="18"/>
  <c r="L40" i="18" s="1"/>
  <c r="J40" i="18"/>
  <c r="I40" i="18"/>
  <c r="K37" i="18"/>
  <c r="L37" i="18" s="1"/>
  <c r="J37" i="18"/>
  <c r="I37" i="18"/>
  <c r="K36" i="18"/>
  <c r="L36" i="18" s="1"/>
  <c r="J36" i="18"/>
  <c r="I36" i="18"/>
  <c r="K33" i="18"/>
  <c r="L33" i="18" s="1"/>
  <c r="J33" i="18"/>
  <c r="I33" i="18"/>
  <c r="K32" i="18"/>
  <c r="L32" i="18" s="1"/>
  <c r="J32" i="18"/>
  <c r="I32" i="18"/>
  <c r="K29" i="18"/>
  <c r="L29" i="18" s="1"/>
  <c r="J29" i="18"/>
  <c r="I29" i="18"/>
  <c r="K28" i="18"/>
  <c r="L28" i="18" s="1"/>
  <c r="J28" i="18"/>
  <c r="I28" i="18"/>
  <c r="K25" i="18"/>
  <c r="L25" i="18" s="1"/>
  <c r="J25" i="18"/>
  <c r="I25" i="18"/>
  <c r="K24" i="18"/>
  <c r="L24" i="18" s="1"/>
  <c r="J24" i="18"/>
  <c r="I24" i="18"/>
  <c r="K23" i="18"/>
  <c r="L23" i="18" s="1"/>
  <c r="J23" i="18"/>
  <c r="I23" i="18"/>
  <c r="K20" i="18"/>
  <c r="L20" i="18" s="1"/>
  <c r="J20" i="18"/>
  <c r="I20" i="18"/>
  <c r="K19" i="18"/>
  <c r="L19" i="18" s="1"/>
  <c r="J19" i="18"/>
  <c r="I19" i="18"/>
  <c r="K16" i="18"/>
  <c r="L16" i="18" s="1"/>
  <c r="J16" i="18"/>
  <c r="I16" i="18"/>
  <c r="K15" i="18"/>
  <c r="L15" i="18" s="1"/>
  <c r="J15" i="18"/>
  <c r="I15" i="18"/>
  <c r="K14" i="18"/>
  <c r="L14" i="18" s="1"/>
  <c r="J14" i="18"/>
  <c r="I14" i="18"/>
  <c r="K13" i="18"/>
  <c r="L13" i="18" s="1"/>
  <c r="J13" i="18"/>
  <c r="I13" i="18"/>
  <c r="K12" i="18"/>
  <c r="L12" i="18" s="1"/>
  <c r="J12" i="18"/>
  <c r="I12" i="18"/>
  <c r="K11" i="18"/>
  <c r="L11" i="18" s="1"/>
  <c r="J11" i="18"/>
  <c r="I11" i="18"/>
  <c r="K10" i="18"/>
  <c r="L10" i="18" s="1"/>
  <c r="J10" i="18"/>
  <c r="I10" i="18"/>
  <c r="K7" i="18"/>
  <c r="L7" i="18" s="1"/>
  <c r="J7" i="18"/>
  <c r="I7" i="18"/>
  <c r="K5" i="18"/>
  <c r="L5" i="18" s="1"/>
  <c r="J5" i="18"/>
  <c r="I5" i="18"/>
  <c r="K82" i="19"/>
  <c r="L82" i="19" s="1"/>
  <c r="J82" i="19"/>
  <c r="I82" i="19"/>
  <c r="K81" i="19"/>
  <c r="L81" i="19" s="1"/>
  <c r="J81" i="19"/>
  <c r="I81" i="19"/>
  <c r="K80" i="19"/>
  <c r="L80" i="19" s="1"/>
  <c r="J80" i="19"/>
  <c r="I80" i="19"/>
  <c r="K79" i="19"/>
  <c r="L79" i="19" s="1"/>
  <c r="J79" i="19"/>
  <c r="I79" i="19"/>
  <c r="K78" i="19"/>
  <c r="L78" i="19" s="1"/>
  <c r="J78" i="19"/>
  <c r="I78" i="19"/>
  <c r="K77" i="19"/>
  <c r="L77" i="19" s="1"/>
  <c r="J77" i="19"/>
  <c r="I77" i="19"/>
  <c r="K76" i="19"/>
  <c r="L76" i="19" s="1"/>
  <c r="J76" i="19"/>
  <c r="I76" i="19"/>
  <c r="K75" i="19"/>
  <c r="L75" i="19" s="1"/>
  <c r="J75" i="19"/>
  <c r="I75" i="19"/>
  <c r="K74" i="19"/>
  <c r="L74" i="19" s="1"/>
  <c r="J74" i="19"/>
  <c r="I74" i="19"/>
  <c r="K73" i="19"/>
  <c r="L73" i="19" s="1"/>
  <c r="J73" i="19"/>
  <c r="I73" i="19"/>
  <c r="K72" i="19"/>
  <c r="L72" i="19" s="1"/>
  <c r="J72" i="19"/>
  <c r="I72" i="19"/>
  <c r="K71" i="19"/>
  <c r="L71" i="19" s="1"/>
  <c r="J71" i="19"/>
  <c r="I71" i="19"/>
  <c r="K68" i="19"/>
  <c r="L68" i="19" s="1"/>
  <c r="J68" i="19"/>
  <c r="I68" i="19"/>
  <c r="K67" i="19"/>
  <c r="L67" i="19" s="1"/>
  <c r="J67" i="19"/>
  <c r="I67" i="19"/>
  <c r="K66" i="19"/>
  <c r="L66" i="19" s="1"/>
  <c r="J66" i="19"/>
  <c r="I66" i="19"/>
  <c r="K65" i="19"/>
  <c r="L65" i="19" s="1"/>
  <c r="J65" i="19"/>
  <c r="I65" i="19"/>
  <c r="K64" i="19"/>
  <c r="L64" i="19" s="1"/>
  <c r="J64" i="19"/>
  <c r="I64" i="19"/>
  <c r="K63" i="19"/>
  <c r="L63" i="19" s="1"/>
  <c r="J63" i="19"/>
  <c r="I63" i="19"/>
  <c r="K62" i="19"/>
  <c r="L62" i="19" s="1"/>
  <c r="J62" i="19"/>
  <c r="I62" i="19"/>
  <c r="K61" i="19"/>
  <c r="L61" i="19" s="1"/>
  <c r="J61" i="19"/>
  <c r="I61" i="19"/>
  <c r="K60" i="19"/>
  <c r="L60" i="19" s="1"/>
  <c r="J60" i="19"/>
  <c r="I60" i="19"/>
  <c r="K59" i="19"/>
  <c r="L59" i="19" s="1"/>
  <c r="J59" i="19"/>
  <c r="I59" i="19"/>
  <c r="K56" i="19"/>
  <c r="L56" i="19" s="1"/>
  <c r="J56" i="19"/>
  <c r="I56" i="19"/>
  <c r="K55" i="19"/>
  <c r="L55" i="19" s="1"/>
  <c r="J55" i="19"/>
  <c r="I55" i="19"/>
  <c r="K54" i="19"/>
  <c r="L54" i="19" s="1"/>
  <c r="J54" i="19"/>
  <c r="I54" i="19"/>
  <c r="K53" i="19"/>
  <c r="L53" i="19" s="1"/>
  <c r="J53" i="19"/>
  <c r="I53" i="19"/>
  <c r="K50" i="19"/>
  <c r="L50" i="19" s="1"/>
  <c r="J50" i="19"/>
  <c r="I50" i="19"/>
  <c r="K49" i="19"/>
  <c r="L49" i="19" s="1"/>
  <c r="J49" i="19"/>
  <c r="I49" i="19"/>
  <c r="K46" i="19"/>
  <c r="L46" i="19" s="1"/>
  <c r="J46" i="19"/>
  <c r="I46" i="19"/>
  <c r="K45" i="19"/>
  <c r="L45" i="19" s="1"/>
  <c r="J45" i="19"/>
  <c r="I45" i="19"/>
  <c r="K42" i="19"/>
  <c r="L42" i="19" s="1"/>
  <c r="J42" i="19"/>
  <c r="I42" i="19"/>
  <c r="K41" i="19"/>
  <c r="L41" i="19" s="1"/>
  <c r="J41" i="19"/>
  <c r="I41" i="19"/>
  <c r="K40" i="19"/>
  <c r="L40" i="19" s="1"/>
  <c r="J40" i="19"/>
  <c r="I40" i="19"/>
  <c r="K37" i="19"/>
  <c r="L37" i="19" s="1"/>
  <c r="J37" i="19"/>
  <c r="I37" i="19"/>
  <c r="K36" i="19"/>
  <c r="L36" i="19" s="1"/>
  <c r="J36" i="19"/>
  <c r="I36" i="19"/>
  <c r="K33" i="19"/>
  <c r="L33" i="19" s="1"/>
  <c r="J33" i="19"/>
  <c r="I33" i="19"/>
  <c r="K32" i="19"/>
  <c r="L32" i="19" s="1"/>
  <c r="J32" i="19"/>
  <c r="I32" i="19"/>
  <c r="K29" i="19"/>
  <c r="L29" i="19" s="1"/>
  <c r="J29" i="19"/>
  <c r="I29" i="19"/>
  <c r="K28" i="19"/>
  <c r="L28" i="19" s="1"/>
  <c r="J28" i="19"/>
  <c r="I28" i="19"/>
  <c r="K25" i="19"/>
  <c r="L25" i="19" s="1"/>
  <c r="J25" i="19"/>
  <c r="I25" i="19"/>
  <c r="K24" i="19"/>
  <c r="L24" i="19" s="1"/>
  <c r="J24" i="19"/>
  <c r="I24" i="19"/>
  <c r="K23" i="19"/>
  <c r="L23" i="19" s="1"/>
  <c r="J23" i="19"/>
  <c r="I23" i="19"/>
  <c r="K20" i="19"/>
  <c r="L20" i="19" s="1"/>
  <c r="J20" i="19"/>
  <c r="I20" i="19"/>
  <c r="K19" i="19"/>
  <c r="L19" i="19" s="1"/>
  <c r="J19" i="19"/>
  <c r="I19" i="19"/>
  <c r="K16" i="19"/>
  <c r="L16" i="19" s="1"/>
  <c r="J16" i="19"/>
  <c r="I16" i="19"/>
  <c r="K15" i="19"/>
  <c r="L15" i="19" s="1"/>
  <c r="J15" i="19"/>
  <c r="I15" i="19"/>
  <c r="K14" i="19"/>
  <c r="L14" i="19" s="1"/>
  <c r="J14" i="19"/>
  <c r="I14" i="19"/>
  <c r="K13" i="19"/>
  <c r="L13" i="19" s="1"/>
  <c r="J13" i="19"/>
  <c r="I13" i="19"/>
  <c r="K12" i="19"/>
  <c r="L12" i="19" s="1"/>
  <c r="J12" i="19"/>
  <c r="I12" i="19"/>
  <c r="K11" i="19"/>
  <c r="L11" i="19" s="1"/>
  <c r="J11" i="19"/>
  <c r="I11" i="19"/>
  <c r="K10" i="19"/>
  <c r="L10" i="19" s="1"/>
  <c r="J10" i="19"/>
  <c r="I10" i="19"/>
  <c r="K7" i="19"/>
  <c r="L7" i="19" s="1"/>
  <c r="J7" i="19"/>
  <c r="I7" i="19"/>
  <c r="K5" i="19"/>
  <c r="L5" i="19" s="1"/>
  <c r="J5" i="19"/>
  <c r="I5" i="19"/>
  <c r="K82" i="20"/>
  <c r="L82" i="20" s="1"/>
  <c r="J82" i="20"/>
  <c r="I82" i="20"/>
  <c r="K81" i="20"/>
  <c r="L81" i="20" s="1"/>
  <c r="J81" i="20"/>
  <c r="I81" i="20"/>
  <c r="K80" i="20"/>
  <c r="L80" i="20" s="1"/>
  <c r="J80" i="20"/>
  <c r="I80" i="20"/>
  <c r="K79" i="20"/>
  <c r="L79" i="20" s="1"/>
  <c r="J79" i="20"/>
  <c r="I79" i="20"/>
  <c r="K78" i="20"/>
  <c r="L78" i="20" s="1"/>
  <c r="J78" i="20"/>
  <c r="I78" i="20"/>
  <c r="K77" i="20"/>
  <c r="L77" i="20" s="1"/>
  <c r="J77" i="20"/>
  <c r="I77" i="20"/>
  <c r="K76" i="20"/>
  <c r="L76" i="20" s="1"/>
  <c r="J76" i="20"/>
  <c r="I76" i="20"/>
  <c r="K75" i="20"/>
  <c r="L75" i="20" s="1"/>
  <c r="J75" i="20"/>
  <c r="I75" i="20"/>
  <c r="K74" i="20"/>
  <c r="L74" i="20" s="1"/>
  <c r="J74" i="20"/>
  <c r="I74" i="20"/>
  <c r="K73" i="20"/>
  <c r="L73" i="20" s="1"/>
  <c r="J73" i="20"/>
  <c r="I73" i="20"/>
  <c r="K72" i="20"/>
  <c r="L72" i="20" s="1"/>
  <c r="J72" i="20"/>
  <c r="I72" i="20"/>
  <c r="K71" i="20"/>
  <c r="L71" i="20" s="1"/>
  <c r="J71" i="20"/>
  <c r="I71" i="20"/>
  <c r="K68" i="20"/>
  <c r="L68" i="20" s="1"/>
  <c r="J68" i="20"/>
  <c r="I68" i="20"/>
  <c r="K67" i="20"/>
  <c r="L67" i="20" s="1"/>
  <c r="J67" i="20"/>
  <c r="I67" i="20"/>
  <c r="K66" i="20"/>
  <c r="L66" i="20" s="1"/>
  <c r="J66" i="20"/>
  <c r="I66" i="20"/>
  <c r="K65" i="20"/>
  <c r="L65" i="20" s="1"/>
  <c r="J65" i="20"/>
  <c r="I65" i="20"/>
  <c r="K64" i="20"/>
  <c r="L64" i="20" s="1"/>
  <c r="J64" i="20"/>
  <c r="I64" i="20"/>
  <c r="K63" i="20"/>
  <c r="L63" i="20" s="1"/>
  <c r="J63" i="20"/>
  <c r="I63" i="20"/>
  <c r="K62" i="20"/>
  <c r="L62" i="20" s="1"/>
  <c r="J62" i="20"/>
  <c r="I62" i="20"/>
  <c r="K61" i="20"/>
  <c r="L61" i="20" s="1"/>
  <c r="J61" i="20"/>
  <c r="I61" i="20"/>
  <c r="K60" i="20"/>
  <c r="L60" i="20" s="1"/>
  <c r="J60" i="20"/>
  <c r="I60" i="20"/>
  <c r="K59" i="20"/>
  <c r="L59" i="20" s="1"/>
  <c r="J59" i="20"/>
  <c r="I59" i="20"/>
  <c r="K56" i="20"/>
  <c r="L56" i="20" s="1"/>
  <c r="J56" i="20"/>
  <c r="I56" i="20"/>
  <c r="K55" i="20"/>
  <c r="L55" i="20" s="1"/>
  <c r="J55" i="20"/>
  <c r="I55" i="20"/>
  <c r="K54" i="20"/>
  <c r="L54" i="20" s="1"/>
  <c r="J54" i="20"/>
  <c r="I54" i="20"/>
  <c r="K53" i="20"/>
  <c r="L53" i="20" s="1"/>
  <c r="J53" i="20"/>
  <c r="I53" i="20"/>
  <c r="K50" i="20"/>
  <c r="L50" i="20" s="1"/>
  <c r="J50" i="20"/>
  <c r="I50" i="20"/>
  <c r="K49" i="20"/>
  <c r="L49" i="20" s="1"/>
  <c r="J49" i="20"/>
  <c r="I49" i="20"/>
  <c r="K46" i="20"/>
  <c r="L46" i="20" s="1"/>
  <c r="J46" i="20"/>
  <c r="I46" i="20"/>
  <c r="K45" i="20"/>
  <c r="L45" i="20" s="1"/>
  <c r="J45" i="20"/>
  <c r="I45" i="20"/>
  <c r="K42" i="20"/>
  <c r="L42" i="20" s="1"/>
  <c r="J42" i="20"/>
  <c r="I42" i="20"/>
  <c r="K41" i="20"/>
  <c r="L41" i="20" s="1"/>
  <c r="J41" i="20"/>
  <c r="I41" i="20"/>
  <c r="K40" i="20"/>
  <c r="L40" i="20" s="1"/>
  <c r="J40" i="20"/>
  <c r="I40" i="20"/>
  <c r="K37" i="20"/>
  <c r="L37" i="20" s="1"/>
  <c r="J37" i="20"/>
  <c r="I37" i="20"/>
  <c r="K36" i="20"/>
  <c r="L36" i="20" s="1"/>
  <c r="J36" i="20"/>
  <c r="I36" i="20"/>
  <c r="K33" i="20"/>
  <c r="L33" i="20" s="1"/>
  <c r="J33" i="20"/>
  <c r="I33" i="20"/>
  <c r="K32" i="20"/>
  <c r="L32" i="20" s="1"/>
  <c r="J32" i="20"/>
  <c r="I32" i="20"/>
  <c r="K29" i="20"/>
  <c r="L29" i="20" s="1"/>
  <c r="J29" i="20"/>
  <c r="I29" i="20"/>
  <c r="K28" i="20"/>
  <c r="L28" i="20" s="1"/>
  <c r="J28" i="20"/>
  <c r="I28" i="20"/>
  <c r="K25" i="20"/>
  <c r="L25" i="20" s="1"/>
  <c r="J25" i="20"/>
  <c r="I25" i="20"/>
  <c r="K24" i="20"/>
  <c r="L24" i="20" s="1"/>
  <c r="J24" i="20"/>
  <c r="I24" i="20"/>
  <c r="K23" i="20"/>
  <c r="L23" i="20" s="1"/>
  <c r="J23" i="20"/>
  <c r="I23" i="20"/>
  <c r="K20" i="20"/>
  <c r="L20" i="20" s="1"/>
  <c r="J20" i="20"/>
  <c r="I20" i="20"/>
  <c r="K19" i="20"/>
  <c r="L19" i="20" s="1"/>
  <c r="J19" i="20"/>
  <c r="I19" i="20"/>
  <c r="K16" i="20"/>
  <c r="L16" i="20" s="1"/>
  <c r="J16" i="20"/>
  <c r="I16" i="20"/>
  <c r="K15" i="20"/>
  <c r="L15" i="20" s="1"/>
  <c r="J15" i="20"/>
  <c r="I15" i="20"/>
  <c r="K14" i="20"/>
  <c r="L14" i="20" s="1"/>
  <c r="J14" i="20"/>
  <c r="I14" i="20"/>
  <c r="K13" i="20"/>
  <c r="L13" i="20" s="1"/>
  <c r="J13" i="20"/>
  <c r="I13" i="20"/>
  <c r="K12" i="20"/>
  <c r="L12" i="20" s="1"/>
  <c r="J12" i="20"/>
  <c r="I12" i="20"/>
  <c r="K11" i="20"/>
  <c r="L11" i="20" s="1"/>
  <c r="J11" i="20"/>
  <c r="I11" i="20"/>
  <c r="K10" i="20"/>
  <c r="L10" i="20" s="1"/>
  <c r="J10" i="20"/>
  <c r="I10" i="20"/>
  <c r="K7" i="20"/>
  <c r="L7" i="20" s="1"/>
  <c r="J7" i="20"/>
  <c r="I7" i="20"/>
  <c r="K5" i="20"/>
  <c r="L5" i="20" s="1"/>
  <c r="J5" i="20"/>
  <c r="I5" i="20"/>
  <c r="K82" i="21"/>
  <c r="L82" i="21" s="1"/>
  <c r="J82" i="21"/>
  <c r="I82" i="21"/>
  <c r="K81" i="21"/>
  <c r="L81" i="21" s="1"/>
  <c r="J81" i="21"/>
  <c r="I81" i="21"/>
  <c r="K80" i="21"/>
  <c r="L80" i="21" s="1"/>
  <c r="J80" i="21"/>
  <c r="I80" i="21"/>
  <c r="K79" i="21"/>
  <c r="L79" i="21" s="1"/>
  <c r="J79" i="21"/>
  <c r="I79" i="21"/>
  <c r="K78" i="21"/>
  <c r="L78" i="21" s="1"/>
  <c r="J78" i="21"/>
  <c r="I78" i="21"/>
  <c r="K77" i="21"/>
  <c r="L77" i="21" s="1"/>
  <c r="J77" i="21"/>
  <c r="I77" i="21"/>
  <c r="K76" i="21"/>
  <c r="L76" i="21" s="1"/>
  <c r="J76" i="21"/>
  <c r="I76" i="21"/>
  <c r="K75" i="21"/>
  <c r="L75" i="21" s="1"/>
  <c r="J75" i="21"/>
  <c r="I75" i="21"/>
  <c r="K74" i="21"/>
  <c r="L74" i="21" s="1"/>
  <c r="J74" i="21"/>
  <c r="I74" i="21"/>
  <c r="K73" i="21"/>
  <c r="L73" i="21" s="1"/>
  <c r="J73" i="21"/>
  <c r="I73" i="21"/>
  <c r="K72" i="21"/>
  <c r="L72" i="21" s="1"/>
  <c r="J72" i="21"/>
  <c r="I72" i="21"/>
  <c r="K71" i="21"/>
  <c r="L71" i="21" s="1"/>
  <c r="J71" i="21"/>
  <c r="I71" i="21"/>
  <c r="K68" i="21"/>
  <c r="L68" i="21" s="1"/>
  <c r="J68" i="21"/>
  <c r="I68" i="21"/>
  <c r="K67" i="21"/>
  <c r="L67" i="21" s="1"/>
  <c r="J67" i="21"/>
  <c r="I67" i="21"/>
  <c r="K66" i="21"/>
  <c r="L66" i="21" s="1"/>
  <c r="J66" i="21"/>
  <c r="I66" i="21"/>
  <c r="K65" i="21"/>
  <c r="L65" i="21" s="1"/>
  <c r="J65" i="21"/>
  <c r="I65" i="21"/>
  <c r="K64" i="21"/>
  <c r="L64" i="21" s="1"/>
  <c r="J64" i="21"/>
  <c r="I64" i="21"/>
  <c r="K63" i="21"/>
  <c r="L63" i="21" s="1"/>
  <c r="J63" i="21"/>
  <c r="I63" i="21"/>
  <c r="K62" i="21"/>
  <c r="L62" i="21" s="1"/>
  <c r="J62" i="21"/>
  <c r="I62" i="21"/>
  <c r="K61" i="21"/>
  <c r="L61" i="21" s="1"/>
  <c r="J61" i="21"/>
  <c r="I61" i="21"/>
  <c r="K60" i="21"/>
  <c r="L60" i="21" s="1"/>
  <c r="J60" i="21"/>
  <c r="I60" i="21"/>
  <c r="K59" i="21"/>
  <c r="L59" i="21" s="1"/>
  <c r="J59" i="21"/>
  <c r="I59" i="21"/>
  <c r="K56" i="21"/>
  <c r="L56" i="21" s="1"/>
  <c r="J56" i="21"/>
  <c r="I56" i="21"/>
  <c r="K55" i="21"/>
  <c r="L55" i="21" s="1"/>
  <c r="J55" i="21"/>
  <c r="I55" i="21"/>
  <c r="K54" i="21"/>
  <c r="L54" i="21" s="1"/>
  <c r="J54" i="21"/>
  <c r="I54" i="21"/>
  <c r="K53" i="21"/>
  <c r="L53" i="21" s="1"/>
  <c r="J53" i="21"/>
  <c r="I53" i="21"/>
  <c r="K50" i="21"/>
  <c r="L50" i="21" s="1"/>
  <c r="J50" i="21"/>
  <c r="I50" i="21"/>
  <c r="K49" i="21"/>
  <c r="L49" i="21" s="1"/>
  <c r="J49" i="21"/>
  <c r="I49" i="21"/>
  <c r="K46" i="21"/>
  <c r="L46" i="21" s="1"/>
  <c r="J46" i="21"/>
  <c r="I46" i="21"/>
  <c r="K45" i="21"/>
  <c r="L45" i="21" s="1"/>
  <c r="J45" i="21"/>
  <c r="I45" i="21"/>
  <c r="K42" i="21"/>
  <c r="L42" i="21" s="1"/>
  <c r="J42" i="21"/>
  <c r="I42" i="21"/>
  <c r="K41" i="21"/>
  <c r="L41" i="21" s="1"/>
  <c r="J41" i="21"/>
  <c r="I41" i="21"/>
  <c r="K40" i="21"/>
  <c r="L40" i="21" s="1"/>
  <c r="J40" i="21"/>
  <c r="I40" i="21"/>
  <c r="K37" i="21"/>
  <c r="L37" i="21" s="1"/>
  <c r="J37" i="21"/>
  <c r="I37" i="21"/>
  <c r="K36" i="21"/>
  <c r="L36" i="21" s="1"/>
  <c r="J36" i="21"/>
  <c r="I36" i="21"/>
  <c r="K33" i="21"/>
  <c r="L33" i="21" s="1"/>
  <c r="J33" i="21"/>
  <c r="I33" i="21"/>
  <c r="K32" i="21"/>
  <c r="L32" i="21" s="1"/>
  <c r="J32" i="21"/>
  <c r="I32" i="21"/>
  <c r="K29" i="21"/>
  <c r="L29" i="21" s="1"/>
  <c r="J29" i="21"/>
  <c r="I29" i="21"/>
  <c r="K28" i="21"/>
  <c r="L28" i="21" s="1"/>
  <c r="J28" i="21"/>
  <c r="I28" i="21"/>
  <c r="K25" i="21"/>
  <c r="L25" i="21" s="1"/>
  <c r="J25" i="21"/>
  <c r="I25" i="21"/>
  <c r="K24" i="21"/>
  <c r="L24" i="21" s="1"/>
  <c r="J24" i="21"/>
  <c r="I24" i="21"/>
  <c r="K23" i="21"/>
  <c r="L23" i="21" s="1"/>
  <c r="J23" i="21"/>
  <c r="I23" i="21"/>
  <c r="K20" i="21"/>
  <c r="L20" i="21" s="1"/>
  <c r="J20" i="21"/>
  <c r="I20" i="21"/>
  <c r="K19" i="21"/>
  <c r="L19" i="21" s="1"/>
  <c r="J19" i="21"/>
  <c r="I19" i="21"/>
  <c r="K16" i="21"/>
  <c r="L16" i="21" s="1"/>
  <c r="J16" i="21"/>
  <c r="I16" i="21"/>
  <c r="K15" i="21"/>
  <c r="L15" i="21" s="1"/>
  <c r="J15" i="21"/>
  <c r="I15" i="21"/>
  <c r="K14" i="21"/>
  <c r="L14" i="21" s="1"/>
  <c r="J14" i="21"/>
  <c r="I14" i="21"/>
  <c r="K13" i="21"/>
  <c r="L13" i="21" s="1"/>
  <c r="J13" i="21"/>
  <c r="I13" i="21"/>
  <c r="K12" i="21"/>
  <c r="L12" i="21" s="1"/>
  <c r="J12" i="21"/>
  <c r="I12" i="21"/>
  <c r="K11" i="21"/>
  <c r="L11" i="21" s="1"/>
  <c r="J11" i="21"/>
  <c r="I11" i="21"/>
  <c r="K10" i="21"/>
  <c r="L10" i="21" s="1"/>
  <c r="J10" i="21"/>
  <c r="I10" i="21"/>
  <c r="K7" i="21"/>
  <c r="L7" i="21" s="1"/>
  <c r="J7" i="21"/>
  <c r="I7" i="21"/>
  <c r="K5" i="21"/>
  <c r="L5" i="21" s="1"/>
  <c r="J5" i="21"/>
  <c r="I5" i="21"/>
  <c r="K82" i="22"/>
  <c r="L82" i="22" s="1"/>
  <c r="J82" i="22"/>
  <c r="I82" i="22"/>
  <c r="K81" i="22"/>
  <c r="L81" i="22" s="1"/>
  <c r="J81" i="22"/>
  <c r="I81" i="22"/>
  <c r="K80" i="22"/>
  <c r="L80" i="22" s="1"/>
  <c r="J80" i="22"/>
  <c r="I80" i="22"/>
  <c r="K79" i="22"/>
  <c r="L79" i="22" s="1"/>
  <c r="J79" i="22"/>
  <c r="I79" i="22"/>
  <c r="K78" i="22"/>
  <c r="L78" i="22" s="1"/>
  <c r="J78" i="22"/>
  <c r="I78" i="22"/>
  <c r="K77" i="22"/>
  <c r="L77" i="22" s="1"/>
  <c r="J77" i="22"/>
  <c r="I77" i="22"/>
  <c r="K76" i="22"/>
  <c r="L76" i="22" s="1"/>
  <c r="J76" i="22"/>
  <c r="I76" i="22"/>
  <c r="K75" i="22"/>
  <c r="L75" i="22" s="1"/>
  <c r="J75" i="22"/>
  <c r="I75" i="22"/>
  <c r="K74" i="22"/>
  <c r="L74" i="22" s="1"/>
  <c r="J74" i="22"/>
  <c r="I74" i="22"/>
  <c r="K73" i="22"/>
  <c r="L73" i="22" s="1"/>
  <c r="J73" i="22"/>
  <c r="I73" i="22"/>
  <c r="K72" i="22"/>
  <c r="L72" i="22" s="1"/>
  <c r="J72" i="22"/>
  <c r="I72" i="22"/>
  <c r="K71" i="22"/>
  <c r="L71" i="22" s="1"/>
  <c r="J71" i="22"/>
  <c r="I71" i="22"/>
  <c r="K68" i="22"/>
  <c r="L68" i="22" s="1"/>
  <c r="J68" i="22"/>
  <c r="I68" i="22"/>
  <c r="K67" i="22"/>
  <c r="L67" i="22" s="1"/>
  <c r="J67" i="22"/>
  <c r="I67" i="22"/>
  <c r="K66" i="22"/>
  <c r="L66" i="22" s="1"/>
  <c r="J66" i="22"/>
  <c r="I66" i="22"/>
  <c r="K65" i="22"/>
  <c r="L65" i="22" s="1"/>
  <c r="J65" i="22"/>
  <c r="I65" i="22"/>
  <c r="K64" i="22"/>
  <c r="L64" i="22" s="1"/>
  <c r="J64" i="22"/>
  <c r="I64" i="22"/>
  <c r="K63" i="22"/>
  <c r="L63" i="22" s="1"/>
  <c r="J63" i="22"/>
  <c r="I63" i="22"/>
  <c r="K62" i="22"/>
  <c r="L62" i="22" s="1"/>
  <c r="J62" i="22"/>
  <c r="I62" i="22"/>
  <c r="K61" i="22"/>
  <c r="L61" i="22" s="1"/>
  <c r="J61" i="22"/>
  <c r="I61" i="22"/>
  <c r="K60" i="22"/>
  <c r="L60" i="22" s="1"/>
  <c r="J60" i="22"/>
  <c r="I60" i="22"/>
  <c r="K59" i="22"/>
  <c r="L59" i="22" s="1"/>
  <c r="J59" i="22"/>
  <c r="I59" i="22"/>
  <c r="K56" i="22"/>
  <c r="L56" i="22" s="1"/>
  <c r="J56" i="22"/>
  <c r="I56" i="22"/>
  <c r="K55" i="22"/>
  <c r="L55" i="22" s="1"/>
  <c r="J55" i="22"/>
  <c r="I55" i="22"/>
  <c r="K54" i="22"/>
  <c r="L54" i="22" s="1"/>
  <c r="J54" i="22"/>
  <c r="I54" i="22"/>
  <c r="K53" i="22"/>
  <c r="L53" i="22" s="1"/>
  <c r="J53" i="22"/>
  <c r="I53" i="22"/>
  <c r="K50" i="22"/>
  <c r="L50" i="22" s="1"/>
  <c r="J50" i="22"/>
  <c r="I50" i="22"/>
  <c r="K49" i="22"/>
  <c r="L49" i="22" s="1"/>
  <c r="J49" i="22"/>
  <c r="I49" i="22"/>
  <c r="K46" i="22"/>
  <c r="L46" i="22" s="1"/>
  <c r="J46" i="22"/>
  <c r="I46" i="22"/>
  <c r="K45" i="22"/>
  <c r="L45" i="22" s="1"/>
  <c r="J45" i="22"/>
  <c r="I45" i="22"/>
  <c r="K42" i="22"/>
  <c r="L42" i="22" s="1"/>
  <c r="J42" i="22"/>
  <c r="I42" i="22"/>
  <c r="K41" i="22"/>
  <c r="L41" i="22" s="1"/>
  <c r="J41" i="22"/>
  <c r="I41" i="22"/>
  <c r="K40" i="22"/>
  <c r="L40" i="22" s="1"/>
  <c r="J40" i="22"/>
  <c r="I40" i="22"/>
  <c r="K37" i="22"/>
  <c r="L37" i="22" s="1"/>
  <c r="J37" i="22"/>
  <c r="I37" i="22"/>
  <c r="K36" i="22"/>
  <c r="L36" i="22" s="1"/>
  <c r="J36" i="22"/>
  <c r="I36" i="22"/>
  <c r="K33" i="22"/>
  <c r="L33" i="22" s="1"/>
  <c r="J33" i="22"/>
  <c r="I33" i="22"/>
  <c r="K32" i="22"/>
  <c r="L32" i="22" s="1"/>
  <c r="J32" i="22"/>
  <c r="I32" i="22"/>
  <c r="K29" i="22"/>
  <c r="L29" i="22" s="1"/>
  <c r="J29" i="22"/>
  <c r="I29" i="22"/>
  <c r="K28" i="22"/>
  <c r="L28" i="22" s="1"/>
  <c r="J28" i="22"/>
  <c r="I28" i="22"/>
  <c r="K25" i="22"/>
  <c r="L25" i="22" s="1"/>
  <c r="J25" i="22"/>
  <c r="I25" i="22"/>
  <c r="K24" i="22"/>
  <c r="L24" i="22" s="1"/>
  <c r="J24" i="22"/>
  <c r="I24" i="22"/>
  <c r="K23" i="22"/>
  <c r="L23" i="22" s="1"/>
  <c r="J23" i="22"/>
  <c r="I23" i="22"/>
  <c r="K20" i="22"/>
  <c r="L20" i="22" s="1"/>
  <c r="J20" i="22"/>
  <c r="I20" i="22"/>
  <c r="K19" i="22"/>
  <c r="L19" i="22" s="1"/>
  <c r="J19" i="22"/>
  <c r="I19" i="22"/>
  <c r="K16" i="22"/>
  <c r="L16" i="22" s="1"/>
  <c r="J16" i="22"/>
  <c r="I16" i="22"/>
  <c r="K15" i="22"/>
  <c r="L15" i="22" s="1"/>
  <c r="J15" i="22"/>
  <c r="I15" i="22"/>
  <c r="K14" i="22"/>
  <c r="L14" i="22" s="1"/>
  <c r="J14" i="22"/>
  <c r="I14" i="22"/>
  <c r="K13" i="22"/>
  <c r="L13" i="22" s="1"/>
  <c r="J13" i="22"/>
  <c r="I13" i="22"/>
  <c r="K12" i="22"/>
  <c r="L12" i="22" s="1"/>
  <c r="J12" i="22"/>
  <c r="I12" i="22"/>
  <c r="K11" i="22"/>
  <c r="L11" i="22" s="1"/>
  <c r="J11" i="22"/>
  <c r="I11" i="22"/>
  <c r="K10" i="22"/>
  <c r="L10" i="22" s="1"/>
  <c r="J10" i="22"/>
  <c r="I10" i="22"/>
  <c r="K7" i="22"/>
  <c r="L7" i="22" s="1"/>
  <c r="J7" i="22"/>
  <c r="I7" i="22"/>
  <c r="K5" i="22"/>
  <c r="L5" i="22" s="1"/>
  <c r="J5" i="22"/>
  <c r="I5" i="22"/>
  <c r="K82" i="23"/>
  <c r="L82" i="23" s="1"/>
  <c r="J82" i="23"/>
  <c r="I82" i="23"/>
  <c r="K81" i="23"/>
  <c r="L81" i="23" s="1"/>
  <c r="J81" i="23"/>
  <c r="I81" i="23"/>
  <c r="K80" i="23"/>
  <c r="L80" i="23" s="1"/>
  <c r="J80" i="23"/>
  <c r="I80" i="23"/>
  <c r="K79" i="23"/>
  <c r="L79" i="23" s="1"/>
  <c r="J79" i="23"/>
  <c r="I79" i="23"/>
  <c r="K78" i="23"/>
  <c r="L78" i="23" s="1"/>
  <c r="J78" i="23"/>
  <c r="I78" i="23"/>
  <c r="K77" i="23"/>
  <c r="L77" i="23" s="1"/>
  <c r="J77" i="23"/>
  <c r="I77" i="23"/>
  <c r="K76" i="23"/>
  <c r="L76" i="23" s="1"/>
  <c r="J76" i="23"/>
  <c r="I76" i="23"/>
  <c r="K75" i="23"/>
  <c r="L75" i="23" s="1"/>
  <c r="J75" i="23"/>
  <c r="I75" i="23"/>
  <c r="K74" i="23"/>
  <c r="L74" i="23" s="1"/>
  <c r="J74" i="23"/>
  <c r="I74" i="23"/>
  <c r="K73" i="23"/>
  <c r="L73" i="23" s="1"/>
  <c r="J73" i="23"/>
  <c r="I73" i="23"/>
  <c r="K72" i="23"/>
  <c r="L72" i="23" s="1"/>
  <c r="J72" i="23"/>
  <c r="I72" i="23"/>
  <c r="K71" i="23"/>
  <c r="L71" i="23" s="1"/>
  <c r="J71" i="23"/>
  <c r="I71" i="23"/>
  <c r="K68" i="23"/>
  <c r="L68" i="23" s="1"/>
  <c r="J68" i="23"/>
  <c r="I68" i="23"/>
  <c r="K67" i="23"/>
  <c r="L67" i="23" s="1"/>
  <c r="J67" i="23"/>
  <c r="I67" i="23"/>
  <c r="K66" i="23"/>
  <c r="L66" i="23" s="1"/>
  <c r="J66" i="23"/>
  <c r="I66" i="23"/>
  <c r="K65" i="23"/>
  <c r="L65" i="23" s="1"/>
  <c r="J65" i="23"/>
  <c r="I65" i="23"/>
  <c r="K64" i="23"/>
  <c r="L64" i="23" s="1"/>
  <c r="J64" i="23"/>
  <c r="I64" i="23"/>
  <c r="K63" i="23"/>
  <c r="L63" i="23" s="1"/>
  <c r="J63" i="23"/>
  <c r="I63" i="23"/>
  <c r="K62" i="23"/>
  <c r="L62" i="23" s="1"/>
  <c r="J62" i="23"/>
  <c r="I62" i="23"/>
  <c r="K61" i="23"/>
  <c r="L61" i="23" s="1"/>
  <c r="J61" i="23"/>
  <c r="I61" i="23"/>
  <c r="K60" i="23"/>
  <c r="L60" i="23" s="1"/>
  <c r="J60" i="23"/>
  <c r="I60" i="23"/>
  <c r="K59" i="23"/>
  <c r="L59" i="23" s="1"/>
  <c r="J59" i="23"/>
  <c r="I59" i="23"/>
  <c r="K56" i="23"/>
  <c r="L56" i="23" s="1"/>
  <c r="J56" i="23"/>
  <c r="I56" i="23"/>
  <c r="K55" i="23"/>
  <c r="L55" i="23" s="1"/>
  <c r="J55" i="23"/>
  <c r="I55" i="23"/>
  <c r="K54" i="23"/>
  <c r="L54" i="23" s="1"/>
  <c r="J54" i="23"/>
  <c r="I54" i="23"/>
  <c r="K53" i="23"/>
  <c r="L53" i="23" s="1"/>
  <c r="J53" i="23"/>
  <c r="I53" i="23"/>
  <c r="K50" i="23"/>
  <c r="L50" i="23" s="1"/>
  <c r="J50" i="23"/>
  <c r="I50" i="23"/>
  <c r="K49" i="23"/>
  <c r="L49" i="23" s="1"/>
  <c r="J49" i="23"/>
  <c r="I49" i="23"/>
  <c r="K46" i="23"/>
  <c r="L46" i="23" s="1"/>
  <c r="J46" i="23"/>
  <c r="I46" i="23"/>
  <c r="K45" i="23"/>
  <c r="L45" i="23" s="1"/>
  <c r="J45" i="23"/>
  <c r="I45" i="23"/>
  <c r="K42" i="23"/>
  <c r="L42" i="23" s="1"/>
  <c r="J42" i="23"/>
  <c r="I42" i="23"/>
  <c r="K41" i="23"/>
  <c r="L41" i="23" s="1"/>
  <c r="J41" i="23"/>
  <c r="I41" i="23"/>
  <c r="K40" i="23"/>
  <c r="L40" i="23" s="1"/>
  <c r="J40" i="23"/>
  <c r="I40" i="23"/>
  <c r="K37" i="23"/>
  <c r="L37" i="23" s="1"/>
  <c r="J37" i="23"/>
  <c r="I37" i="23"/>
  <c r="K36" i="23"/>
  <c r="L36" i="23" s="1"/>
  <c r="J36" i="23"/>
  <c r="I36" i="23"/>
  <c r="K33" i="23"/>
  <c r="L33" i="23" s="1"/>
  <c r="J33" i="23"/>
  <c r="I33" i="23"/>
  <c r="K32" i="23"/>
  <c r="L32" i="23" s="1"/>
  <c r="J32" i="23"/>
  <c r="I32" i="23"/>
  <c r="K29" i="23"/>
  <c r="L29" i="23" s="1"/>
  <c r="J29" i="23"/>
  <c r="I29" i="23"/>
  <c r="K28" i="23"/>
  <c r="L28" i="23" s="1"/>
  <c r="J28" i="23"/>
  <c r="I28" i="23"/>
  <c r="K25" i="23"/>
  <c r="L25" i="23" s="1"/>
  <c r="J25" i="23"/>
  <c r="I25" i="23"/>
  <c r="K24" i="23"/>
  <c r="L24" i="23" s="1"/>
  <c r="J24" i="23"/>
  <c r="I24" i="23"/>
  <c r="K23" i="23"/>
  <c r="L23" i="23" s="1"/>
  <c r="J23" i="23"/>
  <c r="I23" i="23"/>
  <c r="K20" i="23"/>
  <c r="L20" i="23" s="1"/>
  <c r="J20" i="23"/>
  <c r="I20" i="23"/>
  <c r="K19" i="23"/>
  <c r="L19" i="23" s="1"/>
  <c r="J19" i="23"/>
  <c r="I19" i="23"/>
  <c r="K16" i="23"/>
  <c r="L16" i="23" s="1"/>
  <c r="J16" i="23"/>
  <c r="I16" i="23"/>
  <c r="K15" i="23"/>
  <c r="L15" i="23" s="1"/>
  <c r="J15" i="23"/>
  <c r="I15" i="23"/>
  <c r="K14" i="23"/>
  <c r="L14" i="23" s="1"/>
  <c r="J14" i="23"/>
  <c r="I14" i="23"/>
  <c r="K13" i="23"/>
  <c r="L13" i="23" s="1"/>
  <c r="J13" i="23"/>
  <c r="I13" i="23"/>
  <c r="K12" i="23"/>
  <c r="L12" i="23" s="1"/>
  <c r="J12" i="23"/>
  <c r="I12" i="23"/>
  <c r="K11" i="23"/>
  <c r="L11" i="23" s="1"/>
  <c r="J11" i="23"/>
  <c r="I11" i="23"/>
  <c r="K10" i="23"/>
  <c r="L10" i="23" s="1"/>
  <c r="J10" i="23"/>
  <c r="I10" i="23"/>
  <c r="K7" i="23"/>
  <c r="L7" i="23" s="1"/>
  <c r="J7" i="23"/>
  <c r="I7" i="23"/>
  <c r="K5" i="23"/>
  <c r="L5" i="23" s="1"/>
  <c r="J5" i="23"/>
  <c r="I5" i="23"/>
  <c r="K82" i="24"/>
  <c r="L82" i="24" s="1"/>
  <c r="J82" i="24"/>
  <c r="I82" i="24"/>
  <c r="K81" i="24"/>
  <c r="L81" i="24" s="1"/>
  <c r="J81" i="24"/>
  <c r="I81" i="24"/>
  <c r="K80" i="24"/>
  <c r="L80" i="24" s="1"/>
  <c r="J80" i="24"/>
  <c r="I80" i="24"/>
  <c r="K79" i="24"/>
  <c r="L79" i="24" s="1"/>
  <c r="J79" i="24"/>
  <c r="I79" i="24"/>
  <c r="K78" i="24"/>
  <c r="L78" i="24" s="1"/>
  <c r="J78" i="24"/>
  <c r="I78" i="24"/>
  <c r="K77" i="24"/>
  <c r="L77" i="24" s="1"/>
  <c r="J77" i="24"/>
  <c r="I77" i="24"/>
  <c r="K76" i="24"/>
  <c r="L76" i="24" s="1"/>
  <c r="J76" i="24"/>
  <c r="I76" i="24"/>
  <c r="K75" i="24"/>
  <c r="L75" i="24" s="1"/>
  <c r="J75" i="24"/>
  <c r="I75" i="24"/>
  <c r="K74" i="24"/>
  <c r="L74" i="24" s="1"/>
  <c r="J74" i="24"/>
  <c r="I74" i="24"/>
  <c r="K73" i="24"/>
  <c r="L73" i="24" s="1"/>
  <c r="J73" i="24"/>
  <c r="I73" i="24"/>
  <c r="K72" i="24"/>
  <c r="L72" i="24" s="1"/>
  <c r="J72" i="24"/>
  <c r="I72" i="24"/>
  <c r="K71" i="24"/>
  <c r="L71" i="24" s="1"/>
  <c r="J71" i="24"/>
  <c r="I71" i="24"/>
  <c r="K68" i="24"/>
  <c r="L68" i="24" s="1"/>
  <c r="J68" i="24"/>
  <c r="I68" i="24"/>
  <c r="K67" i="24"/>
  <c r="L67" i="24" s="1"/>
  <c r="J67" i="24"/>
  <c r="I67" i="24"/>
  <c r="K66" i="24"/>
  <c r="L66" i="24" s="1"/>
  <c r="J66" i="24"/>
  <c r="I66" i="24"/>
  <c r="K65" i="24"/>
  <c r="L65" i="24" s="1"/>
  <c r="J65" i="24"/>
  <c r="I65" i="24"/>
  <c r="K64" i="24"/>
  <c r="L64" i="24" s="1"/>
  <c r="J64" i="24"/>
  <c r="I64" i="24"/>
  <c r="K63" i="24"/>
  <c r="L63" i="24" s="1"/>
  <c r="J63" i="24"/>
  <c r="I63" i="24"/>
  <c r="K62" i="24"/>
  <c r="L62" i="24" s="1"/>
  <c r="J62" i="24"/>
  <c r="I62" i="24"/>
  <c r="K61" i="24"/>
  <c r="L61" i="24" s="1"/>
  <c r="J61" i="24"/>
  <c r="I61" i="24"/>
  <c r="K60" i="24"/>
  <c r="L60" i="24" s="1"/>
  <c r="J60" i="24"/>
  <c r="I60" i="24"/>
  <c r="K59" i="24"/>
  <c r="L59" i="24" s="1"/>
  <c r="J59" i="24"/>
  <c r="I59" i="24"/>
  <c r="K56" i="24"/>
  <c r="L56" i="24" s="1"/>
  <c r="J56" i="24"/>
  <c r="I56" i="24"/>
  <c r="K55" i="24"/>
  <c r="L55" i="24" s="1"/>
  <c r="J55" i="24"/>
  <c r="I55" i="24"/>
  <c r="K54" i="24"/>
  <c r="L54" i="24" s="1"/>
  <c r="J54" i="24"/>
  <c r="I54" i="24"/>
  <c r="K53" i="24"/>
  <c r="L53" i="24" s="1"/>
  <c r="J53" i="24"/>
  <c r="I53" i="24"/>
  <c r="K50" i="24"/>
  <c r="L50" i="24" s="1"/>
  <c r="J50" i="24"/>
  <c r="I50" i="24"/>
  <c r="K49" i="24"/>
  <c r="L49" i="24" s="1"/>
  <c r="J49" i="24"/>
  <c r="I49" i="24"/>
  <c r="K46" i="24"/>
  <c r="L46" i="24" s="1"/>
  <c r="J46" i="24"/>
  <c r="I46" i="24"/>
  <c r="K45" i="24"/>
  <c r="L45" i="24" s="1"/>
  <c r="J45" i="24"/>
  <c r="I45" i="24"/>
  <c r="K42" i="24"/>
  <c r="L42" i="24" s="1"/>
  <c r="J42" i="24"/>
  <c r="I42" i="24"/>
  <c r="K41" i="24"/>
  <c r="L41" i="24" s="1"/>
  <c r="J41" i="24"/>
  <c r="I41" i="24"/>
  <c r="K40" i="24"/>
  <c r="L40" i="24" s="1"/>
  <c r="J40" i="24"/>
  <c r="I40" i="24"/>
  <c r="K37" i="24"/>
  <c r="L37" i="24" s="1"/>
  <c r="J37" i="24"/>
  <c r="I37" i="24"/>
  <c r="K36" i="24"/>
  <c r="L36" i="24" s="1"/>
  <c r="J36" i="24"/>
  <c r="I36" i="24"/>
  <c r="K33" i="24"/>
  <c r="L33" i="24" s="1"/>
  <c r="J33" i="24"/>
  <c r="I33" i="24"/>
  <c r="K32" i="24"/>
  <c r="L32" i="24" s="1"/>
  <c r="J32" i="24"/>
  <c r="I32" i="24"/>
  <c r="K29" i="24"/>
  <c r="L29" i="24" s="1"/>
  <c r="J29" i="24"/>
  <c r="I29" i="24"/>
  <c r="K28" i="24"/>
  <c r="L28" i="24" s="1"/>
  <c r="J28" i="24"/>
  <c r="I28" i="24"/>
  <c r="K25" i="24"/>
  <c r="L25" i="24" s="1"/>
  <c r="J25" i="24"/>
  <c r="I25" i="24"/>
  <c r="K24" i="24"/>
  <c r="L24" i="24" s="1"/>
  <c r="J24" i="24"/>
  <c r="I24" i="24"/>
  <c r="K23" i="24"/>
  <c r="L23" i="24" s="1"/>
  <c r="J23" i="24"/>
  <c r="I23" i="24"/>
  <c r="K20" i="24"/>
  <c r="L20" i="24" s="1"/>
  <c r="J20" i="24"/>
  <c r="I20" i="24"/>
  <c r="K19" i="24"/>
  <c r="L19" i="24" s="1"/>
  <c r="J19" i="24"/>
  <c r="I19" i="24"/>
  <c r="K16" i="24"/>
  <c r="L16" i="24" s="1"/>
  <c r="J16" i="24"/>
  <c r="I16" i="24"/>
  <c r="K15" i="24"/>
  <c r="L15" i="24" s="1"/>
  <c r="J15" i="24"/>
  <c r="I15" i="24"/>
  <c r="K14" i="24"/>
  <c r="L14" i="24" s="1"/>
  <c r="J14" i="24"/>
  <c r="I14" i="24"/>
  <c r="K13" i="24"/>
  <c r="L13" i="24" s="1"/>
  <c r="J13" i="24"/>
  <c r="I13" i="24"/>
  <c r="K12" i="24"/>
  <c r="L12" i="24" s="1"/>
  <c r="J12" i="24"/>
  <c r="I12" i="24"/>
  <c r="K11" i="24"/>
  <c r="L11" i="24" s="1"/>
  <c r="J11" i="24"/>
  <c r="I11" i="24"/>
  <c r="K10" i="24"/>
  <c r="L10" i="24" s="1"/>
  <c r="J10" i="24"/>
  <c r="I10" i="24"/>
  <c r="K7" i="24"/>
  <c r="L7" i="24" s="1"/>
  <c r="J7" i="24"/>
  <c r="I7" i="24"/>
  <c r="K5" i="24"/>
  <c r="L5" i="24" s="1"/>
  <c r="J5" i="24"/>
  <c r="I5" i="24"/>
  <c r="K82" i="25"/>
  <c r="L82" i="25" s="1"/>
  <c r="J82" i="25"/>
  <c r="I82" i="25"/>
  <c r="K81" i="25"/>
  <c r="L81" i="25" s="1"/>
  <c r="J81" i="25"/>
  <c r="I81" i="25"/>
  <c r="K80" i="25"/>
  <c r="L80" i="25" s="1"/>
  <c r="J80" i="25"/>
  <c r="I80" i="25"/>
  <c r="K79" i="25"/>
  <c r="L79" i="25" s="1"/>
  <c r="J79" i="25"/>
  <c r="I79" i="25"/>
  <c r="K78" i="25"/>
  <c r="L78" i="25" s="1"/>
  <c r="J78" i="25"/>
  <c r="I78" i="25"/>
  <c r="K77" i="25"/>
  <c r="L77" i="25" s="1"/>
  <c r="J77" i="25"/>
  <c r="I77" i="25"/>
  <c r="K76" i="25"/>
  <c r="L76" i="25" s="1"/>
  <c r="J76" i="25"/>
  <c r="I76" i="25"/>
  <c r="K75" i="25"/>
  <c r="L75" i="25" s="1"/>
  <c r="J75" i="25"/>
  <c r="I75" i="25"/>
  <c r="K74" i="25"/>
  <c r="L74" i="25" s="1"/>
  <c r="J74" i="25"/>
  <c r="I74" i="25"/>
  <c r="K73" i="25"/>
  <c r="L73" i="25" s="1"/>
  <c r="J73" i="25"/>
  <c r="I73" i="25"/>
  <c r="K72" i="25"/>
  <c r="L72" i="25" s="1"/>
  <c r="J72" i="25"/>
  <c r="I72" i="25"/>
  <c r="K71" i="25"/>
  <c r="L71" i="25" s="1"/>
  <c r="J71" i="25"/>
  <c r="I71" i="25"/>
  <c r="K68" i="25"/>
  <c r="L68" i="25" s="1"/>
  <c r="J68" i="25"/>
  <c r="I68" i="25"/>
  <c r="K67" i="25"/>
  <c r="L67" i="25" s="1"/>
  <c r="J67" i="25"/>
  <c r="I67" i="25"/>
  <c r="K66" i="25"/>
  <c r="L66" i="25" s="1"/>
  <c r="J66" i="25"/>
  <c r="I66" i="25"/>
  <c r="K65" i="25"/>
  <c r="L65" i="25" s="1"/>
  <c r="J65" i="25"/>
  <c r="I65" i="25"/>
  <c r="K64" i="25"/>
  <c r="L64" i="25" s="1"/>
  <c r="J64" i="25"/>
  <c r="I64" i="25"/>
  <c r="K63" i="25"/>
  <c r="L63" i="25" s="1"/>
  <c r="J63" i="25"/>
  <c r="I63" i="25"/>
  <c r="K62" i="25"/>
  <c r="L62" i="25" s="1"/>
  <c r="J62" i="25"/>
  <c r="I62" i="25"/>
  <c r="K61" i="25"/>
  <c r="L61" i="25" s="1"/>
  <c r="J61" i="25"/>
  <c r="I61" i="25"/>
  <c r="K60" i="25"/>
  <c r="L60" i="25" s="1"/>
  <c r="J60" i="25"/>
  <c r="I60" i="25"/>
  <c r="K59" i="25"/>
  <c r="L59" i="25" s="1"/>
  <c r="J59" i="25"/>
  <c r="I59" i="25"/>
  <c r="K56" i="25"/>
  <c r="L56" i="25" s="1"/>
  <c r="J56" i="25"/>
  <c r="I56" i="25"/>
  <c r="K55" i="25"/>
  <c r="L55" i="25" s="1"/>
  <c r="J55" i="25"/>
  <c r="I55" i="25"/>
  <c r="K54" i="25"/>
  <c r="L54" i="25" s="1"/>
  <c r="J54" i="25"/>
  <c r="I54" i="25"/>
  <c r="K53" i="25"/>
  <c r="L53" i="25" s="1"/>
  <c r="J53" i="25"/>
  <c r="I53" i="25"/>
  <c r="K50" i="25"/>
  <c r="L50" i="25" s="1"/>
  <c r="J50" i="25"/>
  <c r="I50" i="25"/>
  <c r="K49" i="25"/>
  <c r="L49" i="25" s="1"/>
  <c r="J49" i="25"/>
  <c r="I49" i="25"/>
  <c r="K46" i="25"/>
  <c r="L46" i="25" s="1"/>
  <c r="J46" i="25"/>
  <c r="I46" i="25"/>
  <c r="K45" i="25"/>
  <c r="L45" i="25" s="1"/>
  <c r="J45" i="25"/>
  <c r="I45" i="25"/>
  <c r="K42" i="25"/>
  <c r="L42" i="25" s="1"/>
  <c r="J42" i="25"/>
  <c r="I42" i="25"/>
  <c r="K41" i="25"/>
  <c r="L41" i="25" s="1"/>
  <c r="J41" i="25"/>
  <c r="I41" i="25"/>
  <c r="K40" i="25"/>
  <c r="L40" i="25" s="1"/>
  <c r="J40" i="25"/>
  <c r="I40" i="25"/>
  <c r="K37" i="25"/>
  <c r="L37" i="25" s="1"/>
  <c r="J37" i="25"/>
  <c r="I37" i="25"/>
  <c r="K36" i="25"/>
  <c r="L36" i="25" s="1"/>
  <c r="J36" i="25"/>
  <c r="I36" i="25"/>
  <c r="K33" i="25"/>
  <c r="L33" i="25" s="1"/>
  <c r="J33" i="25"/>
  <c r="I33" i="25"/>
  <c r="K32" i="25"/>
  <c r="L32" i="25" s="1"/>
  <c r="J32" i="25"/>
  <c r="I32" i="25"/>
  <c r="K29" i="25"/>
  <c r="L29" i="25" s="1"/>
  <c r="J29" i="25"/>
  <c r="I29" i="25"/>
  <c r="K28" i="25"/>
  <c r="L28" i="25" s="1"/>
  <c r="J28" i="25"/>
  <c r="I28" i="25"/>
  <c r="K25" i="25"/>
  <c r="L25" i="25" s="1"/>
  <c r="J25" i="25"/>
  <c r="I25" i="25"/>
  <c r="K24" i="25"/>
  <c r="L24" i="25" s="1"/>
  <c r="J24" i="25"/>
  <c r="I24" i="25"/>
  <c r="K23" i="25"/>
  <c r="L23" i="25" s="1"/>
  <c r="J23" i="25"/>
  <c r="I23" i="25"/>
  <c r="K20" i="25"/>
  <c r="L20" i="25" s="1"/>
  <c r="J20" i="25"/>
  <c r="I20" i="25"/>
  <c r="K19" i="25"/>
  <c r="L19" i="25" s="1"/>
  <c r="J19" i="25"/>
  <c r="I19" i="25"/>
  <c r="K16" i="25"/>
  <c r="L16" i="25" s="1"/>
  <c r="J16" i="25"/>
  <c r="I16" i="25"/>
  <c r="K15" i="25"/>
  <c r="L15" i="25" s="1"/>
  <c r="J15" i="25"/>
  <c r="I15" i="25"/>
  <c r="K14" i="25"/>
  <c r="L14" i="25" s="1"/>
  <c r="J14" i="25"/>
  <c r="I14" i="25"/>
  <c r="K13" i="25"/>
  <c r="L13" i="25" s="1"/>
  <c r="J13" i="25"/>
  <c r="I13" i="25"/>
  <c r="K12" i="25"/>
  <c r="L12" i="25" s="1"/>
  <c r="J12" i="25"/>
  <c r="I12" i="25"/>
  <c r="K11" i="25"/>
  <c r="L11" i="25" s="1"/>
  <c r="J11" i="25"/>
  <c r="I11" i="25"/>
  <c r="K10" i="25"/>
  <c r="L10" i="25" s="1"/>
  <c r="J10" i="25"/>
  <c r="I10" i="25"/>
  <c r="K7" i="25"/>
  <c r="L7" i="25" s="1"/>
  <c r="J7" i="25"/>
  <c r="I7" i="25"/>
  <c r="K5" i="25"/>
  <c r="L5" i="25" s="1"/>
  <c r="J5" i="25"/>
  <c r="I5" i="25"/>
  <c r="K82" i="26"/>
  <c r="L82" i="26" s="1"/>
  <c r="J82" i="26"/>
  <c r="I82" i="26"/>
  <c r="K81" i="26"/>
  <c r="L81" i="26" s="1"/>
  <c r="J81" i="26"/>
  <c r="I81" i="26"/>
  <c r="K80" i="26"/>
  <c r="L80" i="26" s="1"/>
  <c r="J80" i="26"/>
  <c r="I80" i="26"/>
  <c r="K79" i="26"/>
  <c r="L79" i="26" s="1"/>
  <c r="J79" i="26"/>
  <c r="I79" i="26"/>
  <c r="K78" i="26"/>
  <c r="L78" i="26" s="1"/>
  <c r="J78" i="26"/>
  <c r="I78" i="26"/>
  <c r="K77" i="26"/>
  <c r="L77" i="26" s="1"/>
  <c r="J77" i="26"/>
  <c r="I77" i="26"/>
  <c r="K76" i="26"/>
  <c r="L76" i="26" s="1"/>
  <c r="J76" i="26"/>
  <c r="I76" i="26"/>
  <c r="K75" i="26"/>
  <c r="L75" i="26" s="1"/>
  <c r="J75" i="26"/>
  <c r="I75" i="26"/>
  <c r="K74" i="26"/>
  <c r="L74" i="26" s="1"/>
  <c r="J74" i="26"/>
  <c r="I74" i="26"/>
  <c r="K73" i="26"/>
  <c r="L73" i="26" s="1"/>
  <c r="J73" i="26"/>
  <c r="I73" i="26"/>
  <c r="K72" i="26"/>
  <c r="L72" i="26" s="1"/>
  <c r="J72" i="26"/>
  <c r="I72" i="26"/>
  <c r="K71" i="26"/>
  <c r="L71" i="26" s="1"/>
  <c r="J71" i="26"/>
  <c r="I71" i="26"/>
  <c r="K68" i="26"/>
  <c r="L68" i="26" s="1"/>
  <c r="J68" i="26"/>
  <c r="I68" i="26"/>
  <c r="K67" i="26"/>
  <c r="L67" i="26" s="1"/>
  <c r="J67" i="26"/>
  <c r="I67" i="26"/>
  <c r="K66" i="26"/>
  <c r="L66" i="26" s="1"/>
  <c r="J66" i="26"/>
  <c r="I66" i="26"/>
  <c r="K65" i="26"/>
  <c r="L65" i="26" s="1"/>
  <c r="J65" i="26"/>
  <c r="I65" i="26"/>
  <c r="K64" i="26"/>
  <c r="L64" i="26" s="1"/>
  <c r="J64" i="26"/>
  <c r="I64" i="26"/>
  <c r="K63" i="26"/>
  <c r="L63" i="26" s="1"/>
  <c r="J63" i="26"/>
  <c r="I63" i="26"/>
  <c r="K62" i="26"/>
  <c r="L62" i="26" s="1"/>
  <c r="J62" i="26"/>
  <c r="I62" i="26"/>
  <c r="K61" i="26"/>
  <c r="L61" i="26" s="1"/>
  <c r="J61" i="26"/>
  <c r="I61" i="26"/>
  <c r="K60" i="26"/>
  <c r="L60" i="26" s="1"/>
  <c r="J60" i="26"/>
  <c r="I60" i="26"/>
  <c r="K59" i="26"/>
  <c r="L59" i="26" s="1"/>
  <c r="J59" i="26"/>
  <c r="I59" i="26"/>
  <c r="K56" i="26"/>
  <c r="L56" i="26" s="1"/>
  <c r="J56" i="26"/>
  <c r="I56" i="26"/>
  <c r="K55" i="26"/>
  <c r="L55" i="26" s="1"/>
  <c r="J55" i="26"/>
  <c r="I55" i="26"/>
  <c r="K54" i="26"/>
  <c r="L54" i="26" s="1"/>
  <c r="J54" i="26"/>
  <c r="I54" i="26"/>
  <c r="K53" i="26"/>
  <c r="L53" i="26" s="1"/>
  <c r="J53" i="26"/>
  <c r="I53" i="26"/>
  <c r="K50" i="26"/>
  <c r="L50" i="26" s="1"/>
  <c r="J50" i="26"/>
  <c r="I50" i="26"/>
  <c r="K49" i="26"/>
  <c r="L49" i="26" s="1"/>
  <c r="J49" i="26"/>
  <c r="I49" i="26"/>
  <c r="K46" i="26"/>
  <c r="L46" i="26" s="1"/>
  <c r="J46" i="26"/>
  <c r="I46" i="26"/>
  <c r="K45" i="26"/>
  <c r="L45" i="26" s="1"/>
  <c r="J45" i="26"/>
  <c r="I45" i="26"/>
  <c r="K42" i="26"/>
  <c r="L42" i="26" s="1"/>
  <c r="J42" i="26"/>
  <c r="I42" i="26"/>
  <c r="K41" i="26"/>
  <c r="L41" i="26" s="1"/>
  <c r="J41" i="26"/>
  <c r="I41" i="26"/>
  <c r="K40" i="26"/>
  <c r="L40" i="26" s="1"/>
  <c r="J40" i="26"/>
  <c r="I40" i="26"/>
  <c r="K37" i="26"/>
  <c r="L37" i="26" s="1"/>
  <c r="J37" i="26"/>
  <c r="I37" i="26"/>
  <c r="K36" i="26"/>
  <c r="L36" i="26" s="1"/>
  <c r="J36" i="26"/>
  <c r="I36" i="26"/>
  <c r="K33" i="26"/>
  <c r="L33" i="26" s="1"/>
  <c r="J33" i="26"/>
  <c r="I33" i="26"/>
  <c r="K32" i="26"/>
  <c r="L32" i="26" s="1"/>
  <c r="J32" i="26"/>
  <c r="I32" i="26"/>
  <c r="K29" i="26"/>
  <c r="L29" i="26" s="1"/>
  <c r="J29" i="26"/>
  <c r="I29" i="26"/>
  <c r="K28" i="26"/>
  <c r="L28" i="26" s="1"/>
  <c r="J28" i="26"/>
  <c r="I28" i="26"/>
  <c r="K25" i="26"/>
  <c r="L25" i="26" s="1"/>
  <c r="J25" i="26"/>
  <c r="I25" i="26"/>
  <c r="K24" i="26"/>
  <c r="L24" i="26" s="1"/>
  <c r="J24" i="26"/>
  <c r="I24" i="26"/>
  <c r="K23" i="26"/>
  <c r="L23" i="26" s="1"/>
  <c r="J23" i="26"/>
  <c r="I23" i="26"/>
  <c r="K20" i="26"/>
  <c r="L20" i="26" s="1"/>
  <c r="J20" i="26"/>
  <c r="I20" i="26"/>
  <c r="K19" i="26"/>
  <c r="L19" i="26" s="1"/>
  <c r="J19" i="26"/>
  <c r="I19" i="26"/>
  <c r="K16" i="26"/>
  <c r="L16" i="26" s="1"/>
  <c r="J16" i="26"/>
  <c r="I16" i="26"/>
  <c r="K15" i="26"/>
  <c r="L15" i="26" s="1"/>
  <c r="J15" i="26"/>
  <c r="I15" i="26"/>
  <c r="K14" i="26"/>
  <c r="L14" i="26" s="1"/>
  <c r="J14" i="26"/>
  <c r="I14" i="26"/>
  <c r="K13" i="26"/>
  <c r="L13" i="26" s="1"/>
  <c r="J13" i="26"/>
  <c r="I13" i="26"/>
  <c r="K12" i="26"/>
  <c r="L12" i="26" s="1"/>
  <c r="J12" i="26"/>
  <c r="I12" i="26"/>
  <c r="K11" i="26"/>
  <c r="L11" i="26" s="1"/>
  <c r="J11" i="26"/>
  <c r="I11" i="26"/>
  <c r="K10" i="26"/>
  <c r="L10" i="26" s="1"/>
  <c r="J10" i="26"/>
  <c r="I10" i="26"/>
  <c r="K7" i="26"/>
  <c r="L7" i="26" s="1"/>
  <c r="J7" i="26"/>
  <c r="I7" i="26"/>
  <c r="K5" i="26"/>
  <c r="L5" i="26" s="1"/>
  <c r="J5" i="26"/>
  <c r="I5" i="26"/>
  <c r="K82" i="27"/>
  <c r="L82" i="27" s="1"/>
  <c r="J82" i="27"/>
  <c r="I82" i="27"/>
  <c r="K81" i="27"/>
  <c r="L81" i="27" s="1"/>
  <c r="J81" i="27"/>
  <c r="I81" i="27"/>
  <c r="K80" i="27"/>
  <c r="L80" i="27" s="1"/>
  <c r="J80" i="27"/>
  <c r="I80" i="27"/>
  <c r="K79" i="27"/>
  <c r="L79" i="27" s="1"/>
  <c r="J79" i="27"/>
  <c r="I79" i="27"/>
  <c r="K78" i="27"/>
  <c r="L78" i="27" s="1"/>
  <c r="J78" i="27"/>
  <c r="I78" i="27"/>
  <c r="K77" i="27"/>
  <c r="L77" i="27" s="1"/>
  <c r="J77" i="27"/>
  <c r="I77" i="27"/>
  <c r="K76" i="27"/>
  <c r="L76" i="27" s="1"/>
  <c r="J76" i="27"/>
  <c r="I76" i="27"/>
  <c r="K75" i="27"/>
  <c r="L75" i="27" s="1"/>
  <c r="J75" i="27"/>
  <c r="I75" i="27"/>
  <c r="K74" i="27"/>
  <c r="L74" i="27" s="1"/>
  <c r="J74" i="27"/>
  <c r="I74" i="27"/>
  <c r="K73" i="27"/>
  <c r="L73" i="27" s="1"/>
  <c r="J73" i="27"/>
  <c r="I73" i="27"/>
  <c r="K72" i="27"/>
  <c r="L72" i="27" s="1"/>
  <c r="J72" i="27"/>
  <c r="I72" i="27"/>
  <c r="K71" i="27"/>
  <c r="L71" i="27" s="1"/>
  <c r="J71" i="27"/>
  <c r="I71" i="27"/>
  <c r="K68" i="27"/>
  <c r="L68" i="27" s="1"/>
  <c r="J68" i="27"/>
  <c r="I68" i="27"/>
  <c r="K67" i="27"/>
  <c r="L67" i="27" s="1"/>
  <c r="J67" i="27"/>
  <c r="I67" i="27"/>
  <c r="K66" i="27"/>
  <c r="L66" i="27" s="1"/>
  <c r="J66" i="27"/>
  <c r="I66" i="27"/>
  <c r="K65" i="27"/>
  <c r="L65" i="27" s="1"/>
  <c r="J65" i="27"/>
  <c r="I65" i="27"/>
  <c r="K64" i="27"/>
  <c r="L64" i="27" s="1"/>
  <c r="J64" i="27"/>
  <c r="I64" i="27"/>
  <c r="K63" i="27"/>
  <c r="L63" i="27" s="1"/>
  <c r="J63" i="27"/>
  <c r="I63" i="27"/>
  <c r="K62" i="27"/>
  <c r="L62" i="27" s="1"/>
  <c r="J62" i="27"/>
  <c r="I62" i="27"/>
  <c r="K61" i="27"/>
  <c r="L61" i="27" s="1"/>
  <c r="J61" i="27"/>
  <c r="I61" i="27"/>
  <c r="K60" i="27"/>
  <c r="L60" i="27" s="1"/>
  <c r="J60" i="27"/>
  <c r="I60" i="27"/>
  <c r="K59" i="27"/>
  <c r="L59" i="27" s="1"/>
  <c r="J59" i="27"/>
  <c r="I59" i="27"/>
  <c r="K56" i="27"/>
  <c r="L56" i="27" s="1"/>
  <c r="J56" i="27"/>
  <c r="I56" i="27"/>
  <c r="K55" i="27"/>
  <c r="L55" i="27" s="1"/>
  <c r="J55" i="27"/>
  <c r="I55" i="27"/>
  <c r="K54" i="27"/>
  <c r="L54" i="27" s="1"/>
  <c r="J54" i="27"/>
  <c r="I54" i="27"/>
  <c r="K53" i="27"/>
  <c r="L53" i="27" s="1"/>
  <c r="J53" i="27"/>
  <c r="I53" i="27"/>
  <c r="K50" i="27"/>
  <c r="L50" i="27" s="1"/>
  <c r="J50" i="27"/>
  <c r="I50" i="27"/>
  <c r="K49" i="27"/>
  <c r="L49" i="27" s="1"/>
  <c r="J49" i="27"/>
  <c r="I49" i="27"/>
  <c r="K46" i="27"/>
  <c r="L46" i="27" s="1"/>
  <c r="J46" i="27"/>
  <c r="I46" i="27"/>
  <c r="K45" i="27"/>
  <c r="L45" i="27" s="1"/>
  <c r="J45" i="27"/>
  <c r="I45" i="27"/>
  <c r="K42" i="27"/>
  <c r="L42" i="27" s="1"/>
  <c r="J42" i="27"/>
  <c r="I42" i="27"/>
  <c r="K41" i="27"/>
  <c r="L41" i="27" s="1"/>
  <c r="J41" i="27"/>
  <c r="I41" i="27"/>
  <c r="K40" i="27"/>
  <c r="L40" i="27" s="1"/>
  <c r="J40" i="27"/>
  <c r="I40" i="27"/>
  <c r="K37" i="27"/>
  <c r="L37" i="27" s="1"/>
  <c r="J37" i="27"/>
  <c r="I37" i="27"/>
  <c r="K36" i="27"/>
  <c r="L36" i="27" s="1"/>
  <c r="J36" i="27"/>
  <c r="I36" i="27"/>
  <c r="K33" i="27"/>
  <c r="L33" i="27" s="1"/>
  <c r="J33" i="27"/>
  <c r="I33" i="27"/>
  <c r="K32" i="27"/>
  <c r="L32" i="27" s="1"/>
  <c r="J32" i="27"/>
  <c r="I32" i="27"/>
  <c r="K29" i="27"/>
  <c r="L29" i="27" s="1"/>
  <c r="J29" i="27"/>
  <c r="I29" i="27"/>
  <c r="K28" i="27"/>
  <c r="L28" i="27" s="1"/>
  <c r="J28" i="27"/>
  <c r="I28" i="27"/>
  <c r="K25" i="27"/>
  <c r="L25" i="27" s="1"/>
  <c r="J25" i="27"/>
  <c r="I25" i="27"/>
  <c r="K24" i="27"/>
  <c r="L24" i="27" s="1"/>
  <c r="J24" i="27"/>
  <c r="I24" i="27"/>
  <c r="K23" i="27"/>
  <c r="L23" i="27" s="1"/>
  <c r="J23" i="27"/>
  <c r="I23" i="27"/>
  <c r="K20" i="27"/>
  <c r="L20" i="27" s="1"/>
  <c r="J20" i="27"/>
  <c r="I20" i="27"/>
  <c r="K19" i="27"/>
  <c r="L19" i="27" s="1"/>
  <c r="J19" i="27"/>
  <c r="I19" i="27"/>
  <c r="K16" i="27"/>
  <c r="L16" i="27" s="1"/>
  <c r="J16" i="27"/>
  <c r="I16" i="27"/>
  <c r="K15" i="27"/>
  <c r="L15" i="27" s="1"/>
  <c r="J15" i="27"/>
  <c r="I15" i="27"/>
  <c r="K14" i="27"/>
  <c r="L14" i="27" s="1"/>
  <c r="J14" i="27"/>
  <c r="I14" i="27"/>
  <c r="K13" i="27"/>
  <c r="L13" i="27" s="1"/>
  <c r="J13" i="27"/>
  <c r="I13" i="27"/>
  <c r="K12" i="27"/>
  <c r="L12" i="27" s="1"/>
  <c r="J12" i="27"/>
  <c r="I12" i="27"/>
  <c r="K11" i="27"/>
  <c r="L11" i="27" s="1"/>
  <c r="J11" i="27"/>
  <c r="I11" i="27"/>
  <c r="K10" i="27"/>
  <c r="L10" i="27" s="1"/>
  <c r="J10" i="27"/>
  <c r="I10" i="27"/>
  <c r="K7" i="27"/>
  <c r="L7" i="27" s="1"/>
  <c r="J7" i="27"/>
  <c r="I7" i="27"/>
  <c r="K5" i="27"/>
  <c r="L5" i="27" s="1"/>
  <c r="J5" i="27"/>
  <c r="I5" i="27"/>
  <c r="K82" i="28"/>
  <c r="L82" i="28" s="1"/>
  <c r="J82" i="28"/>
  <c r="I82" i="28"/>
  <c r="K81" i="28"/>
  <c r="L81" i="28" s="1"/>
  <c r="J81" i="28"/>
  <c r="I81" i="28"/>
  <c r="K80" i="28"/>
  <c r="L80" i="28" s="1"/>
  <c r="J80" i="28"/>
  <c r="I80" i="28"/>
  <c r="K79" i="28"/>
  <c r="L79" i="28" s="1"/>
  <c r="J79" i="28"/>
  <c r="I79" i="28"/>
  <c r="K78" i="28"/>
  <c r="L78" i="28" s="1"/>
  <c r="J78" i="28"/>
  <c r="I78" i="28"/>
  <c r="K77" i="28"/>
  <c r="L77" i="28" s="1"/>
  <c r="J77" i="28"/>
  <c r="I77" i="28"/>
  <c r="K76" i="28"/>
  <c r="L76" i="28" s="1"/>
  <c r="J76" i="28"/>
  <c r="I76" i="28"/>
  <c r="K75" i="28"/>
  <c r="L75" i="28" s="1"/>
  <c r="J75" i="28"/>
  <c r="I75" i="28"/>
  <c r="K74" i="28"/>
  <c r="L74" i="28" s="1"/>
  <c r="J74" i="28"/>
  <c r="I74" i="28"/>
  <c r="K73" i="28"/>
  <c r="L73" i="28" s="1"/>
  <c r="J73" i="28"/>
  <c r="I73" i="28"/>
  <c r="K72" i="28"/>
  <c r="L72" i="28" s="1"/>
  <c r="J72" i="28"/>
  <c r="I72" i="28"/>
  <c r="K71" i="28"/>
  <c r="L71" i="28" s="1"/>
  <c r="J71" i="28"/>
  <c r="I71" i="28"/>
  <c r="K68" i="28"/>
  <c r="L68" i="28" s="1"/>
  <c r="J68" i="28"/>
  <c r="I68" i="28"/>
  <c r="K67" i="28"/>
  <c r="L67" i="28" s="1"/>
  <c r="J67" i="28"/>
  <c r="I67" i="28"/>
  <c r="K66" i="28"/>
  <c r="L66" i="28" s="1"/>
  <c r="J66" i="28"/>
  <c r="I66" i="28"/>
  <c r="K65" i="28"/>
  <c r="L65" i="28" s="1"/>
  <c r="J65" i="28"/>
  <c r="I65" i="28"/>
  <c r="K64" i="28"/>
  <c r="L64" i="28" s="1"/>
  <c r="J64" i="28"/>
  <c r="I64" i="28"/>
  <c r="K63" i="28"/>
  <c r="L63" i="28" s="1"/>
  <c r="J63" i="28"/>
  <c r="I63" i="28"/>
  <c r="K62" i="28"/>
  <c r="L62" i="28" s="1"/>
  <c r="J62" i="28"/>
  <c r="I62" i="28"/>
  <c r="K61" i="28"/>
  <c r="L61" i="28" s="1"/>
  <c r="J61" i="28"/>
  <c r="I61" i="28"/>
  <c r="K60" i="28"/>
  <c r="L60" i="28" s="1"/>
  <c r="J60" i="28"/>
  <c r="I60" i="28"/>
  <c r="K59" i="28"/>
  <c r="L59" i="28" s="1"/>
  <c r="J59" i="28"/>
  <c r="I59" i="28"/>
  <c r="K56" i="28"/>
  <c r="L56" i="28" s="1"/>
  <c r="J56" i="28"/>
  <c r="I56" i="28"/>
  <c r="K55" i="28"/>
  <c r="L55" i="28" s="1"/>
  <c r="J55" i="28"/>
  <c r="I55" i="28"/>
  <c r="K54" i="28"/>
  <c r="L54" i="28" s="1"/>
  <c r="J54" i="28"/>
  <c r="I54" i="28"/>
  <c r="K53" i="28"/>
  <c r="L53" i="28" s="1"/>
  <c r="J53" i="28"/>
  <c r="I53" i="28"/>
  <c r="K50" i="28"/>
  <c r="L50" i="28" s="1"/>
  <c r="J50" i="28"/>
  <c r="I50" i="28"/>
  <c r="K49" i="28"/>
  <c r="L49" i="28" s="1"/>
  <c r="J49" i="28"/>
  <c r="I49" i="28"/>
  <c r="K46" i="28"/>
  <c r="L46" i="28" s="1"/>
  <c r="J46" i="28"/>
  <c r="I46" i="28"/>
  <c r="K45" i="28"/>
  <c r="L45" i="28" s="1"/>
  <c r="J45" i="28"/>
  <c r="I45" i="28"/>
  <c r="K42" i="28"/>
  <c r="L42" i="28" s="1"/>
  <c r="J42" i="28"/>
  <c r="I42" i="28"/>
  <c r="K41" i="28"/>
  <c r="L41" i="28" s="1"/>
  <c r="J41" i="28"/>
  <c r="I41" i="28"/>
  <c r="K40" i="28"/>
  <c r="L40" i="28" s="1"/>
  <c r="J40" i="28"/>
  <c r="I40" i="28"/>
  <c r="K37" i="28"/>
  <c r="L37" i="28" s="1"/>
  <c r="J37" i="28"/>
  <c r="I37" i="28"/>
  <c r="K36" i="28"/>
  <c r="L36" i="28" s="1"/>
  <c r="J36" i="28"/>
  <c r="I36" i="28"/>
  <c r="K33" i="28"/>
  <c r="L33" i="28" s="1"/>
  <c r="J33" i="28"/>
  <c r="I33" i="28"/>
  <c r="K32" i="28"/>
  <c r="L32" i="28" s="1"/>
  <c r="J32" i="28"/>
  <c r="I32" i="28"/>
  <c r="K29" i="28"/>
  <c r="L29" i="28" s="1"/>
  <c r="J29" i="28"/>
  <c r="I29" i="28"/>
  <c r="K28" i="28"/>
  <c r="L28" i="28" s="1"/>
  <c r="J28" i="28"/>
  <c r="I28" i="28"/>
  <c r="K25" i="28"/>
  <c r="L25" i="28" s="1"/>
  <c r="J25" i="28"/>
  <c r="I25" i="28"/>
  <c r="K24" i="28"/>
  <c r="L24" i="28" s="1"/>
  <c r="J24" i="28"/>
  <c r="I24" i="28"/>
  <c r="K23" i="28"/>
  <c r="L23" i="28" s="1"/>
  <c r="J23" i="28"/>
  <c r="I23" i="28"/>
  <c r="K20" i="28"/>
  <c r="L20" i="28" s="1"/>
  <c r="J20" i="28"/>
  <c r="I20" i="28"/>
  <c r="K19" i="28"/>
  <c r="L19" i="28" s="1"/>
  <c r="J19" i="28"/>
  <c r="I19" i="28"/>
  <c r="K16" i="28"/>
  <c r="L16" i="28" s="1"/>
  <c r="J16" i="28"/>
  <c r="I16" i="28"/>
  <c r="K15" i="28"/>
  <c r="L15" i="28" s="1"/>
  <c r="J15" i="28"/>
  <c r="I15" i="28"/>
  <c r="K14" i="28"/>
  <c r="L14" i="28" s="1"/>
  <c r="J14" i="28"/>
  <c r="I14" i="28"/>
  <c r="K13" i="28"/>
  <c r="L13" i="28" s="1"/>
  <c r="J13" i="28"/>
  <c r="I13" i="28"/>
  <c r="K12" i="28"/>
  <c r="L12" i="28" s="1"/>
  <c r="J12" i="28"/>
  <c r="I12" i="28"/>
  <c r="K11" i="28"/>
  <c r="L11" i="28" s="1"/>
  <c r="J11" i="28"/>
  <c r="I11" i="28"/>
  <c r="K10" i="28"/>
  <c r="L10" i="28" s="1"/>
  <c r="J10" i="28"/>
  <c r="I10" i="28"/>
  <c r="K7" i="28"/>
  <c r="L7" i="28" s="1"/>
  <c r="J7" i="28"/>
  <c r="I7" i="28"/>
  <c r="K5" i="28"/>
  <c r="L5" i="28" s="1"/>
  <c r="J5" i="28"/>
  <c r="I5" i="28"/>
  <c r="K82" i="29"/>
  <c r="L82" i="29" s="1"/>
  <c r="J82" i="29"/>
  <c r="I82" i="29"/>
  <c r="K81" i="29"/>
  <c r="L81" i="29" s="1"/>
  <c r="J81" i="29"/>
  <c r="I81" i="29"/>
  <c r="K80" i="29"/>
  <c r="L80" i="29" s="1"/>
  <c r="J80" i="29"/>
  <c r="I80" i="29"/>
  <c r="K79" i="29"/>
  <c r="L79" i="29" s="1"/>
  <c r="J79" i="29"/>
  <c r="I79" i="29"/>
  <c r="K78" i="29"/>
  <c r="L78" i="29" s="1"/>
  <c r="J78" i="29"/>
  <c r="I78" i="29"/>
  <c r="K77" i="29"/>
  <c r="L77" i="29" s="1"/>
  <c r="J77" i="29"/>
  <c r="I77" i="29"/>
  <c r="K76" i="29"/>
  <c r="L76" i="29" s="1"/>
  <c r="J76" i="29"/>
  <c r="I76" i="29"/>
  <c r="K75" i="29"/>
  <c r="L75" i="29" s="1"/>
  <c r="J75" i="29"/>
  <c r="I75" i="29"/>
  <c r="K74" i="29"/>
  <c r="L74" i="29" s="1"/>
  <c r="J74" i="29"/>
  <c r="I74" i="29"/>
  <c r="K73" i="29"/>
  <c r="L73" i="29" s="1"/>
  <c r="J73" i="29"/>
  <c r="I73" i="29"/>
  <c r="K72" i="29"/>
  <c r="L72" i="29" s="1"/>
  <c r="J72" i="29"/>
  <c r="I72" i="29"/>
  <c r="K71" i="29"/>
  <c r="L71" i="29" s="1"/>
  <c r="J71" i="29"/>
  <c r="I71" i="29"/>
  <c r="K68" i="29"/>
  <c r="L68" i="29" s="1"/>
  <c r="J68" i="29"/>
  <c r="I68" i="29"/>
  <c r="K67" i="29"/>
  <c r="L67" i="29" s="1"/>
  <c r="J67" i="29"/>
  <c r="I67" i="29"/>
  <c r="K66" i="29"/>
  <c r="L66" i="29" s="1"/>
  <c r="J66" i="29"/>
  <c r="I66" i="29"/>
  <c r="K65" i="29"/>
  <c r="L65" i="29" s="1"/>
  <c r="J65" i="29"/>
  <c r="I65" i="29"/>
  <c r="K64" i="29"/>
  <c r="L64" i="29" s="1"/>
  <c r="J64" i="29"/>
  <c r="I64" i="29"/>
  <c r="K63" i="29"/>
  <c r="L63" i="29" s="1"/>
  <c r="J63" i="29"/>
  <c r="I63" i="29"/>
  <c r="K62" i="29"/>
  <c r="L62" i="29" s="1"/>
  <c r="J62" i="29"/>
  <c r="I62" i="29"/>
  <c r="K61" i="29"/>
  <c r="L61" i="29" s="1"/>
  <c r="J61" i="29"/>
  <c r="I61" i="29"/>
  <c r="K60" i="29"/>
  <c r="L60" i="29" s="1"/>
  <c r="J60" i="29"/>
  <c r="I60" i="29"/>
  <c r="K59" i="29"/>
  <c r="L59" i="29" s="1"/>
  <c r="J59" i="29"/>
  <c r="I59" i="29"/>
  <c r="K56" i="29"/>
  <c r="L56" i="29" s="1"/>
  <c r="J56" i="29"/>
  <c r="I56" i="29"/>
  <c r="K55" i="29"/>
  <c r="L55" i="29" s="1"/>
  <c r="J55" i="29"/>
  <c r="I55" i="29"/>
  <c r="K54" i="29"/>
  <c r="L54" i="29" s="1"/>
  <c r="J54" i="29"/>
  <c r="I54" i="29"/>
  <c r="K53" i="29"/>
  <c r="L53" i="29" s="1"/>
  <c r="J53" i="29"/>
  <c r="I53" i="29"/>
  <c r="K50" i="29"/>
  <c r="L50" i="29" s="1"/>
  <c r="J50" i="29"/>
  <c r="I50" i="29"/>
  <c r="K49" i="29"/>
  <c r="L49" i="29" s="1"/>
  <c r="J49" i="29"/>
  <c r="I49" i="29"/>
  <c r="K46" i="29"/>
  <c r="L46" i="29" s="1"/>
  <c r="J46" i="29"/>
  <c r="I46" i="29"/>
  <c r="K45" i="29"/>
  <c r="L45" i="29" s="1"/>
  <c r="J45" i="29"/>
  <c r="I45" i="29"/>
  <c r="K42" i="29"/>
  <c r="L42" i="29" s="1"/>
  <c r="J42" i="29"/>
  <c r="I42" i="29"/>
  <c r="K41" i="29"/>
  <c r="L41" i="29" s="1"/>
  <c r="J41" i="29"/>
  <c r="I41" i="29"/>
  <c r="K40" i="29"/>
  <c r="L40" i="29" s="1"/>
  <c r="J40" i="29"/>
  <c r="I40" i="29"/>
  <c r="K37" i="29"/>
  <c r="L37" i="29" s="1"/>
  <c r="J37" i="29"/>
  <c r="I37" i="29"/>
  <c r="K36" i="29"/>
  <c r="L36" i="29" s="1"/>
  <c r="J36" i="29"/>
  <c r="I36" i="29"/>
  <c r="K33" i="29"/>
  <c r="L33" i="29" s="1"/>
  <c r="J33" i="29"/>
  <c r="I33" i="29"/>
  <c r="K32" i="29"/>
  <c r="L32" i="29" s="1"/>
  <c r="J32" i="29"/>
  <c r="I32" i="29"/>
  <c r="K29" i="29"/>
  <c r="L29" i="29" s="1"/>
  <c r="J29" i="29"/>
  <c r="I29" i="29"/>
  <c r="K28" i="29"/>
  <c r="L28" i="29" s="1"/>
  <c r="J28" i="29"/>
  <c r="I28" i="29"/>
  <c r="K25" i="29"/>
  <c r="L25" i="29" s="1"/>
  <c r="J25" i="29"/>
  <c r="I25" i="29"/>
  <c r="K24" i="29"/>
  <c r="L24" i="29" s="1"/>
  <c r="J24" i="29"/>
  <c r="I24" i="29"/>
  <c r="K23" i="29"/>
  <c r="L23" i="29" s="1"/>
  <c r="J23" i="29"/>
  <c r="I23" i="29"/>
  <c r="K20" i="29"/>
  <c r="L20" i="29" s="1"/>
  <c r="J20" i="29"/>
  <c r="I20" i="29"/>
  <c r="K19" i="29"/>
  <c r="L19" i="29" s="1"/>
  <c r="J19" i="29"/>
  <c r="I19" i="29"/>
  <c r="K16" i="29"/>
  <c r="L16" i="29" s="1"/>
  <c r="J16" i="29"/>
  <c r="I16" i="29"/>
  <c r="K15" i="29"/>
  <c r="L15" i="29" s="1"/>
  <c r="J15" i="29"/>
  <c r="I15" i="29"/>
  <c r="K14" i="29"/>
  <c r="L14" i="29" s="1"/>
  <c r="J14" i="29"/>
  <c r="I14" i="29"/>
  <c r="K13" i="29"/>
  <c r="L13" i="29" s="1"/>
  <c r="J13" i="29"/>
  <c r="I13" i="29"/>
  <c r="K12" i="29"/>
  <c r="L12" i="29" s="1"/>
  <c r="J12" i="29"/>
  <c r="I12" i="29"/>
  <c r="K11" i="29"/>
  <c r="L11" i="29" s="1"/>
  <c r="J11" i="29"/>
  <c r="I11" i="29"/>
  <c r="K10" i="29"/>
  <c r="L10" i="29" s="1"/>
  <c r="J10" i="29"/>
  <c r="I10" i="29"/>
  <c r="K7" i="29"/>
  <c r="L7" i="29" s="1"/>
  <c r="J7" i="29"/>
  <c r="I7" i="29"/>
  <c r="K5" i="29"/>
  <c r="L5" i="29" s="1"/>
  <c r="J5" i="29"/>
  <c r="I5" i="29"/>
  <c r="K82" i="30"/>
  <c r="L82" i="30" s="1"/>
  <c r="J82" i="30"/>
  <c r="I82" i="30"/>
  <c r="K81" i="30"/>
  <c r="L81" i="30" s="1"/>
  <c r="J81" i="30"/>
  <c r="I81" i="30"/>
  <c r="K80" i="30"/>
  <c r="L80" i="30" s="1"/>
  <c r="J80" i="30"/>
  <c r="I80" i="30"/>
  <c r="K79" i="30"/>
  <c r="L79" i="30" s="1"/>
  <c r="J79" i="30"/>
  <c r="I79" i="30"/>
  <c r="K78" i="30"/>
  <c r="L78" i="30" s="1"/>
  <c r="J78" i="30"/>
  <c r="I78" i="30"/>
  <c r="K77" i="30"/>
  <c r="L77" i="30" s="1"/>
  <c r="J77" i="30"/>
  <c r="I77" i="30"/>
  <c r="K76" i="30"/>
  <c r="L76" i="30" s="1"/>
  <c r="J76" i="30"/>
  <c r="I76" i="30"/>
  <c r="K75" i="30"/>
  <c r="L75" i="30" s="1"/>
  <c r="J75" i="30"/>
  <c r="I75" i="30"/>
  <c r="K74" i="30"/>
  <c r="L74" i="30" s="1"/>
  <c r="J74" i="30"/>
  <c r="I74" i="30"/>
  <c r="K73" i="30"/>
  <c r="L73" i="30" s="1"/>
  <c r="J73" i="30"/>
  <c r="I73" i="30"/>
  <c r="K72" i="30"/>
  <c r="L72" i="30" s="1"/>
  <c r="J72" i="30"/>
  <c r="I72" i="30"/>
  <c r="K71" i="30"/>
  <c r="L71" i="30" s="1"/>
  <c r="J71" i="30"/>
  <c r="I71" i="30"/>
  <c r="K68" i="30"/>
  <c r="L68" i="30" s="1"/>
  <c r="J68" i="30"/>
  <c r="I68" i="30"/>
  <c r="K67" i="30"/>
  <c r="L67" i="30" s="1"/>
  <c r="J67" i="30"/>
  <c r="I67" i="30"/>
  <c r="K66" i="30"/>
  <c r="L66" i="30" s="1"/>
  <c r="J66" i="30"/>
  <c r="I66" i="30"/>
  <c r="K65" i="30"/>
  <c r="L65" i="30" s="1"/>
  <c r="J65" i="30"/>
  <c r="I65" i="30"/>
  <c r="K64" i="30"/>
  <c r="L64" i="30" s="1"/>
  <c r="J64" i="30"/>
  <c r="I64" i="30"/>
  <c r="K63" i="30"/>
  <c r="L63" i="30" s="1"/>
  <c r="J63" i="30"/>
  <c r="I63" i="30"/>
  <c r="K62" i="30"/>
  <c r="L62" i="30" s="1"/>
  <c r="J62" i="30"/>
  <c r="I62" i="30"/>
  <c r="K61" i="30"/>
  <c r="L61" i="30" s="1"/>
  <c r="J61" i="30"/>
  <c r="I61" i="30"/>
  <c r="K60" i="30"/>
  <c r="L60" i="30" s="1"/>
  <c r="J60" i="30"/>
  <c r="I60" i="30"/>
  <c r="K59" i="30"/>
  <c r="L59" i="30" s="1"/>
  <c r="J59" i="30"/>
  <c r="I59" i="30"/>
  <c r="K56" i="30"/>
  <c r="L56" i="30" s="1"/>
  <c r="J56" i="30"/>
  <c r="I56" i="30"/>
  <c r="K55" i="30"/>
  <c r="L55" i="30" s="1"/>
  <c r="J55" i="30"/>
  <c r="I55" i="30"/>
  <c r="K54" i="30"/>
  <c r="L54" i="30" s="1"/>
  <c r="J54" i="30"/>
  <c r="I54" i="30"/>
  <c r="K53" i="30"/>
  <c r="L53" i="30" s="1"/>
  <c r="J53" i="30"/>
  <c r="I53" i="30"/>
  <c r="K50" i="30"/>
  <c r="L50" i="30" s="1"/>
  <c r="J50" i="30"/>
  <c r="I50" i="30"/>
  <c r="K49" i="30"/>
  <c r="L49" i="30" s="1"/>
  <c r="J49" i="30"/>
  <c r="I49" i="30"/>
  <c r="K46" i="30"/>
  <c r="L46" i="30" s="1"/>
  <c r="J46" i="30"/>
  <c r="I46" i="30"/>
  <c r="K45" i="30"/>
  <c r="L45" i="30" s="1"/>
  <c r="J45" i="30"/>
  <c r="I45" i="30"/>
  <c r="K42" i="30"/>
  <c r="L42" i="30" s="1"/>
  <c r="J42" i="30"/>
  <c r="I42" i="30"/>
  <c r="K41" i="30"/>
  <c r="L41" i="30" s="1"/>
  <c r="J41" i="30"/>
  <c r="I41" i="30"/>
  <c r="K40" i="30"/>
  <c r="L40" i="30" s="1"/>
  <c r="J40" i="30"/>
  <c r="I40" i="30"/>
  <c r="K37" i="30"/>
  <c r="L37" i="30" s="1"/>
  <c r="J37" i="30"/>
  <c r="I37" i="30"/>
  <c r="K36" i="30"/>
  <c r="L36" i="30" s="1"/>
  <c r="J36" i="30"/>
  <c r="I36" i="30"/>
  <c r="K33" i="30"/>
  <c r="L33" i="30" s="1"/>
  <c r="J33" i="30"/>
  <c r="I33" i="30"/>
  <c r="K32" i="30"/>
  <c r="L32" i="30" s="1"/>
  <c r="J32" i="30"/>
  <c r="I32" i="30"/>
  <c r="K29" i="30"/>
  <c r="L29" i="30" s="1"/>
  <c r="J29" i="30"/>
  <c r="I29" i="30"/>
  <c r="K28" i="30"/>
  <c r="L28" i="30" s="1"/>
  <c r="J28" i="30"/>
  <c r="I28" i="30"/>
  <c r="K25" i="30"/>
  <c r="L25" i="30" s="1"/>
  <c r="J25" i="30"/>
  <c r="I25" i="30"/>
  <c r="K24" i="30"/>
  <c r="L24" i="30" s="1"/>
  <c r="J24" i="30"/>
  <c r="I24" i="30"/>
  <c r="K23" i="30"/>
  <c r="L23" i="30" s="1"/>
  <c r="J23" i="30"/>
  <c r="I23" i="30"/>
  <c r="K20" i="30"/>
  <c r="L20" i="30" s="1"/>
  <c r="J20" i="30"/>
  <c r="I20" i="30"/>
  <c r="K19" i="30"/>
  <c r="L19" i="30" s="1"/>
  <c r="J19" i="30"/>
  <c r="I19" i="30"/>
  <c r="K16" i="30"/>
  <c r="L16" i="30" s="1"/>
  <c r="J16" i="30"/>
  <c r="I16" i="30"/>
  <c r="K15" i="30"/>
  <c r="L15" i="30" s="1"/>
  <c r="J15" i="30"/>
  <c r="I15" i="30"/>
  <c r="K14" i="30"/>
  <c r="L14" i="30" s="1"/>
  <c r="J14" i="30"/>
  <c r="I14" i="30"/>
  <c r="K13" i="30"/>
  <c r="L13" i="30" s="1"/>
  <c r="J13" i="30"/>
  <c r="I13" i="30"/>
  <c r="K12" i="30"/>
  <c r="L12" i="30" s="1"/>
  <c r="J12" i="30"/>
  <c r="I12" i="30"/>
  <c r="K11" i="30"/>
  <c r="L11" i="30" s="1"/>
  <c r="J11" i="30"/>
  <c r="I11" i="30"/>
  <c r="K10" i="30"/>
  <c r="L10" i="30" s="1"/>
  <c r="J10" i="30"/>
  <c r="I10" i="30"/>
  <c r="K7" i="30"/>
  <c r="L7" i="30" s="1"/>
  <c r="J7" i="30"/>
  <c r="I7" i="30"/>
  <c r="K5" i="30"/>
  <c r="L5" i="30" s="1"/>
  <c r="J5" i="30"/>
  <c r="I5" i="30"/>
  <c r="K82" i="31"/>
  <c r="L82" i="31" s="1"/>
  <c r="J82" i="31"/>
  <c r="I82" i="31"/>
  <c r="K81" i="31"/>
  <c r="L81" i="31" s="1"/>
  <c r="J81" i="31"/>
  <c r="I81" i="31"/>
  <c r="K80" i="31"/>
  <c r="L80" i="31" s="1"/>
  <c r="J80" i="31"/>
  <c r="I80" i="31"/>
  <c r="K79" i="31"/>
  <c r="L79" i="31" s="1"/>
  <c r="J79" i="31"/>
  <c r="I79" i="31"/>
  <c r="K78" i="31"/>
  <c r="L78" i="31" s="1"/>
  <c r="J78" i="31"/>
  <c r="I78" i="31"/>
  <c r="K77" i="31"/>
  <c r="L77" i="31" s="1"/>
  <c r="J77" i="31"/>
  <c r="I77" i="31"/>
  <c r="K76" i="31"/>
  <c r="L76" i="31" s="1"/>
  <c r="J76" i="31"/>
  <c r="I76" i="31"/>
  <c r="K75" i="31"/>
  <c r="L75" i="31" s="1"/>
  <c r="J75" i="31"/>
  <c r="I75" i="31"/>
  <c r="K74" i="31"/>
  <c r="L74" i="31" s="1"/>
  <c r="J74" i="31"/>
  <c r="I74" i="31"/>
  <c r="K73" i="31"/>
  <c r="L73" i="31" s="1"/>
  <c r="J73" i="31"/>
  <c r="I73" i="31"/>
  <c r="K72" i="31"/>
  <c r="L72" i="31" s="1"/>
  <c r="J72" i="31"/>
  <c r="I72" i="31"/>
  <c r="K71" i="31"/>
  <c r="L71" i="31" s="1"/>
  <c r="J71" i="31"/>
  <c r="I71" i="31"/>
  <c r="K68" i="31"/>
  <c r="L68" i="31" s="1"/>
  <c r="J68" i="31"/>
  <c r="I68" i="31"/>
  <c r="K67" i="31"/>
  <c r="L67" i="31" s="1"/>
  <c r="J67" i="31"/>
  <c r="I67" i="31"/>
  <c r="K66" i="31"/>
  <c r="L66" i="31" s="1"/>
  <c r="J66" i="31"/>
  <c r="I66" i="31"/>
  <c r="K65" i="31"/>
  <c r="L65" i="31" s="1"/>
  <c r="J65" i="31"/>
  <c r="I65" i="31"/>
  <c r="K64" i="31"/>
  <c r="L64" i="31" s="1"/>
  <c r="J64" i="31"/>
  <c r="I64" i="31"/>
  <c r="K63" i="31"/>
  <c r="L63" i="31" s="1"/>
  <c r="J63" i="31"/>
  <c r="I63" i="31"/>
  <c r="K62" i="31"/>
  <c r="L62" i="31" s="1"/>
  <c r="J62" i="31"/>
  <c r="I62" i="31"/>
  <c r="K61" i="31"/>
  <c r="L61" i="31" s="1"/>
  <c r="J61" i="31"/>
  <c r="I61" i="31"/>
  <c r="K60" i="31"/>
  <c r="L60" i="31" s="1"/>
  <c r="J60" i="31"/>
  <c r="I60" i="31"/>
  <c r="K59" i="31"/>
  <c r="L59" i="31" s="1"/>
  <c r="J59" i="31"/>
  <c r="I59" i="31"/>
  <c r="K56" i="31"/>
  <c r="L56" i="31" s="1"/>
  <c r="J56" i="31"/>
  <c r="I56" i="31"/>
  <c r="K55" i="31"/>
  <c r="L55" i="31" s="1"/>
  <c r="J55" i="31"/>
  <c r="I55" i="31"/>
  <c r="K54" i="31"/>
  <c r="L54" i="31" s="1"/>
  <c r="J54" i="31"/>
  <c r="I54" i="31"/>
  <c r="K53" i="31"/>
  <c r="L53" i="31" s="1"/>
  <c r="J53" i="31"/>
  <c r="I53" i="31"/>
  <c r="K50" i="31"/>
  <c r="L50" i="31" s="1"/>
  <c r="J50" i="31"/>
  <c r="I50" i="31"/>
  <c r="K49" i="31"/>
  <c r="L49" i="31" s="1"/>
  <c r="J49" i="31"/>
  <c r="I49" i="31"/>
  <c r="K46" i="31"/>
  <c r="L46" i="31" s="1"/>
  <c r="J46" i="31"/>
  <c r="I46" i="31"/>
  <c r="K45" i="31"/>
  <c r="L45" i="31" s="1"/>
  <c r="J45" i="31"/>
  <c r="I45" i="31"/>
  <c r="K42" i="31"/>
  <c r="L42" i="31" s="1"/>
  <c r="J42" i="31"/>
  <c r="I42" i="31"/>
  <c r="K41" i="31"/>
  <c r="L41" i="31" s="1"/>
  <c r="J41" i="31"/>
  <c r="I41" i="31"/>
  <c r="K40" i="31"/>
  <c r="L40" i="31" s="1"/>
  <c r="J40" i="31"/>
  <c r="I40" i="31"/>
  <c r="K37" i="31"/>
  <c r="L37" i="31" s="1"/>
  <c r="J37" i="31"/>
  <c r="I37" i="31"/>
  <c r="K36" i="31"/>
  <c r="L36" i="31" s="1"/>
  <c r="J36" i="31"/>
  <c r="I36" i="31"/>
  <c r="K33" i="31"/>
  <c r="L33" i="31" s="1"/>
  <c r="J33" i="31"/>
  <c r="I33" i="31"/>
  <c r="K32" i="31"/>
  <c r="L32" i="31" s="1"/>
  <c r="J32" i="31"/>
  <c r="I32" i="31"/>
  <c r="K29" i="31"/>
  <c r="L29" i="31" s="1"/>
  <c r="J29" i="31"/>
  <c r="I29" i="31"/>
  <c r="K28" i="31"/>
  <c r="L28" i="31" s="1"/>
  <c r="J28" i="31"/>
  <c r="I28" i="31"/>
  <c r="K25" i="31"/>
  <c r="L25" i="31" s="1"/>
  <c r="J25" i="31"/>
  <c r="I25" i="31"/>
  <c r="K24" i="31"/>
  <c r="L24" i="31" s="1"/>
  <c r="J24" i="31"/>
  <c r="I24" i="31"/>
  <c r="K23" i="31"/>
  <c r="L23" i="31" s="1"/>
  <c r="J23" i="31"/>
  <c r="I23" i="31"/>
  <c r="K20" i="31"/>
  <c r="L20" i="31" s="1"/>
  <c r="J20" i="31"/>
  <c r="I20" i="31"/>
  <c r="K19" i="31"/>
  <c r="L19" i="31" s="1"/>
  <c r="J19" i="31"/>
  <c r="I19" i="31"/>
  <c r="K16" i="31"/>
  <c r="L16" i="31" s="1"/>
  <c r="J16" i="31"/>
  <c r="I16" i="31"/>
  <c r="K15" i="31"/>
  <c r="L15" i="31" s="1"/>
  <c r="J15" i="31"/>
  <c r="I15" i="31"/>
  <c r="K14" i="31"/>
  <c r="L14" i="31" s="1"/>
  <c r="J14" i="31"/>
  <c r="I14" i="31"/>
  <c r="K13" i="31"/>
  <c r="L13" i="31" s="1"/>
  <c r="J13" i="31"/>
  <c r="I13" i="31"/>
  <c r="K12" i="31"/>
  <c r="L12" i="31" s="1"/>
  <c r="J12" i="31"/>
  <c r="I12" i="31"/>
  <c r="K11" i="31"/>
  <c r="L11" i="31" s="1"/>
  <c r="J11" i="31"/>
  <c r="I11" i="31"/>
  <c r="K10" i="31"/>
  <c r="L10" i="31" s="1"/>
  <c r="J10" i="31"/>
  <c r="I10" i="31"/>
  <c r="K7" i="31"/>
  <c r="L7" i="31" s="1"/>
  <c r="J7" i="31"/>
  <c r="I7" i="31"/>
  <c r="K5" i="31"/>
  <c r="L5" i="31" s="1"/>
  <c r="J5" i="31"/>
  <c r="I5" i="31"/>
  <c r="K82" i="32"/>
  <c r="L82" i="32" s="1"/>
  <c r="J82" i="32"/>
  <c r="I82" i="32"/>
  <c r="K81" i="32"/>
  <c r="L81" i="32" s="1"/>
  <c r="J81" i="32"/>
  <c r="I81" i="32"/>
  <c r="K80" i="32"/>
  <c r="L80" i="32" s="1"/>
  <c r="J80" i="32"/>
  <c r="I80" i="32"/>
  <c r="K79" i="32"/>
  <c r="L79" i="32" s="1"/>
  <c r="J79" i="32"/>
  <c r="I79" i="32"/>
  <c r="K78" i="32"/>
  <c r="L78" i="32" s="1"/>
  <c r="J78" i="32"/>
  <c r="I78" i="32"/>
  <c r="K77" i="32"/>
  <c r="L77" i="32" s="1"/>
  <c r="J77" i="32"/>
  <c r="I77" i="32"/>
  <c r="K76" i="32"/>
  <c r="L76" i="32" s="1"/>
  <c r="J76" i="32"/>
  <c r="I76" i="32"/>
  <c r="K75" i="32"/>
  <c r="L75" i="32" s="1"/>
  <c r="J75" i="32"/>
  <c r="I75" i="32"/>
  <c r="K74" i="32"/>
  <c r="L74" i="32" s="1"/>
  <c r="J74" i="32"/>
  <c r="I74" i="32"/>
  <c r="K73" i="32"/>
  <c r="L73" i="32" s="1"/>
  <c r="J73" i="32"/>
  <c r="I73" i="32"/>
  <c r="K72" i="32"/>
  <c r="L72" i="32" s="1"/>
  <c r="J72" i="32"/>
  <c r="I72" i="32"/>
  <c r="K71" i="32"/>
  <c r="L71" i="32" s="1"/>
  <c r="J71" i="32"/>
  <c r="I71" i="32"/>
  <c r="K68" i="32"/>
  <c r="L68" i="32" s="1"/>
  <c r="J68" i="32"/>
  <c r="I68" i="32"/>
  <c r="K67" i="32"/>
  <c r="L67" i="32" s="1"/>
  <c r="J67" i="32"/>
  <c r="I67" i="32"/>
  <c r="K66" i="32"/>
  <c r="L66" i="32" s="1"/>
  <c r="J66" i="32"/>
  <c r="I66" i="32"/>
  <c r="K65" i="32"/>
  <c r="L65" i="32" s="1"/>
  <c r="J65" i="32"/>
  <c r="I65" i="32"/>
  <c r="K64" i="32"/>
  <c r="L64" i="32" s="1"/>
  <c r="J64" i="32"/>
  <c r="I64" i="32"/>
  <c r="K63" i="32"/>
  <c r="L63" i="32" s="1"/>
  <c r="J63" i="32"/>
  <c r="I63" i="32"/>
  <c r="K62" i="32"/>
  <c r="L62" i="32" s="1"/>
  <c r="J62" i="32"/>
  <c r="I62" i="32"/>
  <c r="K61" i="32"/>
  <c r="L61" i="32" s="1"/>
  <c r="J61" i="32"/>
  <c r="I61" i="32"/>
  <c r="K60" i="32"/>
  <c r="L60" i="32" s="1"/>
  <c r="J60" i="32"/>
  <c r="I60" i="32"/>
  <c r="K59" i="32"/>
  <c r="L59" i="32" s="1"/>
  <c r="J59" i="32"/>
  <c r="I59" i="32"/>
  <c r="K56" i="32"/>
  <c r="L56" i="32" s="1"/>
  <c r="J56" i="32"/>
  <c r="I56" i="32"/>
  <c r="K55" i="32"/>
  <c r="L55" i="32" s="1"/>
  <c r="J55" i="32"/>
  <c r="I55" i="32"/>
  <c r="K54" i="32"/>
  <c r="L54" i="32" s="1"/>
  <c r="J54" i="32"/>
  <c r="I54" i="32"/>
  <c r="K53" i="32"/>
  <c r="L53" i="32" s="1"/>
  <c r="J53" i="32"/>
  <c r="I53" i="32"/>
  <c r="K50" i="32"/>
  <c r="L50" i="32" s="1"/>
  <c r="J50" i="32"/>
  <c r="I50" i="32"/>
  <c r="K49" i="32"/>
  <c r="L49" i="32" s="1"/>
  <c r="J49" i="32"/>
  <c r="I49" i="32"/>
  <c r="K46" i="32"/>
  <c r="L46" i="32" s="1"/>
  <c r="J46" i="32"/>
  <c r="I46" i="32"/>
  <c r="K45" i="32"/>
  <c r="L45" i="32" s="1"/>
  <c r="J45" i="32"/>
  <c r="I45" i="32"/>
  <c r="K42" i="32"/>
  <c r="L42" i="32" s="1"/>
  <c r="J42" i="32"/>
  <c r="I42" i="32"/>
  <c r="K41" i="32"/>
  <c r="L41" i="32" s="1"/>
  <c r="J41" i="32"/>
  <c r="I41" i="32"/>
  <c r="K40" i="32"/>
  <c r="L40" i="32" s="1"/>
  <c r="J40" i="32"/>
  <c r="I40" i="32"/>
  <c r="K37" i="32"/>
  <c r="L37" i="32" s="1"/>
  <c r="J37" i="32"/>
  <c r="I37" i="32"/>
  <c r="K36" i="32"/>
  <c r="L36" i="32" s="1"/>
  <c r="J36" i="32"/>
  <c r="I36" i="32"/>
  <c r="K33" i="32"/>
  <c r="L33" i="32" s="1"/>
  <c r="J33" i="32"/>
  <c r="I33" i="32"/>
  <c r="K32" i="32"/>
  <c r="L32" i="32" s="1"/>
  <c r="J32" i="32"/>
  <c r="I32" i="32"/>
  <c r="K29" i="32"/>
  <c r="L29" i="32" s="1"/>
  <c r="J29" i="32"/>
  <c r="I29" i="32"/>
  <c r="K28" i="32"/>
  <c r="L28" i="32" s="1"/>
  <c r="J28" i="32"/>
  <c r="I28" i="32"/>
  <c r="K25" i="32"/>
  <c r="L25" i="32" s="1"/>
  <c r="J25" i="32"/>
  <c r="I25" i="32"/>
  <c r="K24" i="32"/>
  <c r="L24" i="32" s="1"/>
  <c r="J24" i="32"/>
  <c r="I24" i="32"/>
  <c r="K23" i="32"/>
  <c r="L23" i="32" s="1"/>
  <c r="J23" i="32"/>
  <c r="I23" i="32"/>
  <c r="K20" i="32"/>
  <c r="L20" i="32" s="1"/>
  <c r="J20" i="32"/>
  <c r="I20" i="32"/>
  <c r="K19" i="32"/>
  <c r="L19" i="32" s="1"/>
  <c r="J19" i="32"/>
  <c r="I19" i="32"/>
  <c r="K16" i="32"/>
  <c r="L16" i="32" s="1"/>
  <c r="J16" i="32"/>
  <c r="I16" i="32"/>
  <c r="K15" i="32"/>
  <c r="L15" i="32" s="1"/>
  <c r="J15" i="32"/>
  <c r="I15" i="32"/>
  <c r="K14" i="32"/>
  <c r="L14" i="32" s="1"/>
  <c r="J14" i="32"/>
  <c r="I14" i="32"/>
  <c r="K13" i="32"/>
  <c r="L13" i="32" s="1"/>
  <c r="J13" i="32"/>
  <c r="I13" i="32"/>
  <c r="K12" i="32"/>
  <c r="L12" i="32" s="1"/>
  <c r="J12" i="32"/>
  <c r="I12" i="32"/>
  <c r="K11" i="32"/>
  <c r="L11" i="32" s="1"/>
  <c r="J11" i="32"/>
  <c r="I11" i="32"/>
  <c r="K10" i="32"/>
  <c r="L10" i="32" s="1"/>
  <c r="J10" i="32"/>
  <c r="I10" i="32"/>
  <c r="K7" i="32"/>
  <c r="L7" i="32" s="1"/>
  <c r="J7" i="32"/>
  <c r="I7" i="32"/>
  <c r="K5" i="32"/>
  <c r="L5" i="32" s="1"/>
  <c r="J5" i="32"/>
  <c r="I5" i="32"/>
  <c r="K82" i="33"/>
  <c r="L82" i="33" s="1"/>
  <c r="J82" i="33"/>
  <c r="I82" i="33"/>
  <c r="K81" i="33"/>
  <c r="L81" i="33" s="1"/>
  <c r="J81" i="33"/>
  <c r="I81" i="33"/>
  <c r="K80" i="33"/>
  <c r="L80" i="33" s="1"/>
  <c r="J80" i="33"/>
  <c r="I80" i="33"/>
  <c r="K79" i="33"/>
  <c r="L79" i="33" s="1"/>
  <c r="J79" i="33"/>
  <c r="I79" i="33"/>
  <c r="K78" i="33"/>
  <c r="L78" i="33" s="1"/>
  <c r="J78" i="33"/>
  <c r="I78" i="33"/>
  <c r="K77" i="33"/>
  <c r="L77" i="33" s="1"/>
  <c r="J77" i="33"/>
  <c r="I77" i="33"/>
  <c r="K76" i="33"/>
  <c r="L76" i="33" s="1"/>
  <c r="J76" i="33"/>
  <c r="I76" i="33"/>
  <c r="K75" i="33"/>
  <c r="L75" i="33" s="1"/>
  <c r="J75" i="33"/>
  <c r="I75" i="33"/>
  <c r="K74" i="33"/>
  <c r="L74" i="33" s="1"/>
  <c r="J74" i="33"/>
  <c r="I74" i="33"/>
  <c r="K73" i="33"/>
  <c r="L73" i="33" s="1"/>
  <c r="J73" i="33"/>
  <c r="I73" i="33"/>
  <c r="K72" i="33"/>
  <c r="L72" i="33" s="1"/>
  <c r="J72" i="33"/>
  <c r="I72" i="33"/>
  <c r="K71" i="33"/>
  <c r="L71" i="33" s="1"/>
  <c r="J71" i="33"/>
  <c r="I71" i="33"/>
  <c r="K68" i="33"/>
  <c r="L68" i="33" s="1"/>
  <c r="J68" i="33"/>
  <c r="I68" i="33"/>
  <c r="K67" i="33"/>
  <c r="L67" i="33" s="1"/>
  <c r="J67" i="33"/>
  <c r="I67" i="33"/>
  <c r="K66" i="33"/>
  <c r="L66" i="33" s="1"/>
  <c r="J66" i="33"/>
  <c r="I66" i="33"/>
  <c r="K65" i="33"/>
  <c r="L65" i="33" s="1"/>
  <c r="J65" i="33"/>
  <c r="I65" i="33"/>
  <c r="K64" i="33"/>
  <c r="L64" i="33" s="1"/>
  <c r="J64" i="33"/>
  <c r="I64" i="33"/>
  <c r="K63" i="33"/>
  <c r="L63" i="33" s="1"/>
  <c r="J63" i="33"/>
  <c r="I63" i="33"/>
  <c r="K62" i="33"/>
  <c r="L62" i="33" s="1"/>
  <c r="J62" i="33"/>
  <c r="I62" i="33"/>
  <c r="K61" i="33"/>
  <c r="L61" i="33" s="1"/>
  <c r="J61" i="33"/>
  <c r="I61" i="33"/>
  <c r="K60" i="33"/>
  <c r="L60" i="33" s="1"/>
  <c r="J60" i="33"/>
  <c r="I60" i="33"/>
  <c r="K59" i="33"/>
  <c r="L59" i="33" s="1"/>
  <c r="J59" i="33"/>
  <c r="I59" i="33"/>
  <c r="K56" i="33"/>
  <c r="L56" i="33" s="1"/>
  <c r="J56" i="33"/>
  <c r="I56" i="33"/>
  <c r="K55" i="33"/>
  <c r="L55" i="33" s="1"/>
  <c r="J55" i="33"/>
  <c r="I55" i="33"/>
  <c r="K54" i="33"/>
  <c r="L54" i="33" s="1"/>
  <c r="J54" i="33"/>
  <c r="I54" i="33"/>
  <c r="K53" i="33"/>
  <c r="L53" i="33" s="1"/>
  <c r="J53" i="33"/>
  <c r="I53" i="33"/>
  <c r="K50" i="33"/>
  <c r="L50" i="33" s="1"/>
  <c r="J50" i="33"/>
  <c r="I50" i="33"/>
  <c r="K49" i="33"/>
  <c r="L49" i="33" s="1"/>
  <c r="J49" i="33"/>
  <c r="I49" i="33"/>
  <c r="K46" i="33"/>
  <c r="L46" i="33" s="1"/>
  <c r="J46" i="33"/>
  <c r="I46" i="33"/>
  <c r="K45" i="33"/>
  <c r="L45" i="33" s="1"/>
  <c r="J45" i="33"/>
  <c r="I45" i="33"/>
  <c r="K42" i="33"/>
  <c r="L42" i="33" s="1"/>
  <c r="J42" i="33"/>
  <c r="I42" i="33"/>
  <c r="K41" i="33"/>
  <c r="L41" i="33" s="1"/>
  <c r="J41" i="33"/>
  <c r="I41" i="33"/>
  <c r="K40" i="33"/>
  <c r="L40" i="33" s="1"/>
  <c r="J40" i="33"/>
  <c r="I40" i="33"/>
  <c r="K37" i="33"/>
  <c r="L37" i="33" s="1"/>
  <c r="J37" i="33"/>
  <c r="I37" i="33"/>
  <c r="K36" i="33"/>
  <c r="L36" i="33" s="1"/>
  <c r="J36" i="33"/>
  <c r="I36" i="33"/>
  <c r="K33" i="33"/>
  <c r="L33" i="33" s="1"/>
  <c r="J33" i="33"/>
  <c r="I33" i="33"/>
  <c r="K32" i="33"/>
  <c r="L32" i="33" s="1"/>
  <c r="J32" i="33"/>
  <c r="I32" i="33"/>
  <c r="K29" i="33"/>
  <c r="L29" i="33" s="1"/>
  <c r="J29" i="33"/>
  <c r="I29" i="33"/>
  <c r="K28" i="33"/>
  <c r="L28" i="33" s="1"/>
  <c r="J28" i="33"/>
  <c r="I28" i="33"/>
  <c r="K25" i="33"/>
  <c r="L25" i="33" s="1"/>
  <c r="J25" i="33"/>
  <c r="I25" i="33"/>
  <c r="K24" i="33"/>
  <c r="L24" i="33" s="1"/>
  <c r="J24" i="33"/>
  <c r="I24" i="33"/>
  <c r="K23" i="33"/>
  <c r="L23" i="33" s="1"/>
  <c r="J23" i="33"/>
  <c r="I23" i="33"/>
  <c r="K20" i="33"/>
  <c r="L20" i="33" s="1"/>
  <c r="J20" i="33"/>
  <c r="I20" i="33"/>
  <c r="K19" i="33"/>
  <c r="L19" i="33" s="1"/>
  <c r="J19" i="33"/>
  <c r="I19" i="33"/>
  <c r="K16" i="33"/>
  <c r="L16" i="33" s="1"/>
  <c r="J16" i="33"/>
  <c r="I16" i="33"/>
  <c r="K15" i="33"/>
  <c r="L15" i="33" s="1"/>
  <c r="J15" i="33"/>
  <c r="I15" i="33"/>
  <c r="K14" i="33"/>
  <c r="L14" i="33" s="1"/>
  <c r="J14" i="33"/>
  <c r="I14" i="33"/>
  <c r="K13" i="33"/>
  <c r="L13" i="33" s="1"/>
  <c r="J13" i="33"/>
  <c r="I13" i="33"/>
  <c r="K12" i="33"/>
  <c r="L12" i="33" s="1"/>
  <c r="J12" i="33"/>
  <c r="I12" i="33"/>
  <c r="K11" i="33"/>
  <c r="L11" i="33" s="1"/>
  <c r="J11" i="33"/>
  <c r="I11" i="33"/>
  <c r="K10" i="33"/>
  <c r="L10" i="33" s="1"/>
  <c r="J10" i="33"/>
  <c r="I10" i="33"/>
  <c r="K7" i="33"/>
  <c r="L7" i="33" s="1"/>
  <c r="J7" i="33"/>
  <c r="I7" i="33"/>
  <c r="K5" i="33"/>
  <c r="L5" i="33" s="1"/>
  <c r="J5" i="33"/>
  <c r="I5" i="33"/>
  <c r="K82" i="6"/>
  <c r="L82" i="6" s="1"/>
  <c r="J82" i="6"/>
  <c r="I82" i="6"/>
  <c r="K81" i="6"/>
  <c r="L81" i="6" s="1"/>
  <c r="J81" i="6"/>
  <c r="I81" i="6"/>
  <c r="K80" i="6"/>
  <c r="L80" i="6" s="1"/>
  <c r="J80" i="6"/>
  <c r="I80" i="6"/>
  <c r="K79" i="6"/>
  <c r="L79" i="6" s="1"/>
  <c r="J79" i="6"/>
  <c r="I79" i="6"/>
  <c r="K78" i="6"/>
  <c r="L78" i="6" s="1"/>
  <c r="J78" i="6"/>
  <c r="I78" i="6"/>
  <c r="K77" i="6"/>
  <c r="L77" i="6" s="1"/>
  <c r="J77" i="6"/>
  <c r="I77" i="6"/>
  <c r="K76" i="6"/>
  <c r="L76" i="6" s="1"/>
  <c r="J76" i="6"/>
  <c r="I76" i="6"/>
  <c r="K75" i="6"/>
  <c r="L75" i="6" s="1"/>
  <c r="J75" i="6"/>
  <c r="I75" i="6"/>
  <c r="K74" i="6"/>
  <c r="L74" i="6" s="1"/>
  <c r="J74" i="6"/>
  <c r="I74" i="6"/>
  <c r="K73" i="6"/>
  <c r="L73" i="6" s="1"/>
  <c r="J73" i="6"/>
  <c r="I73" i="6"/>
  <c r="K72" i="6"/>
  <c r="L72" i="6" s="1"/>
  <c r="J72" i="6"/>
  <c r="I72" i="6"/>
  <c r="K71" i="6"/>
  <c r="L71" i="6" s="1"/>
  <c r="J71" i="6"/>
  <c r="I71" i="6"/>
  <c r="K68" i="6"/>
  <c r="L68" i="6" s="1"/>
  <c r="J68" i="6"/>
  <c r="I68" i="6"/>
  <c r="K67" i="6"/>
  <c r="L67" i="6" s="1"/>
  <c r="J67" i="6"/>
  <c r="I67" i="6"/>
  <c r="K66" i="6"/>
  <c r="L66" i="6" s="1"/>
  <c r="J66" i="6"/>
  <c r="I66" i="6"/>
  <c r="K65" i="6"/>
  <c r="L65" i="6" s="1"/>
  <c r="J65" i="6"/>
  <c r="I65" i="6"/>
  <c r="K64" i="6"/>
  <c r="L64" i="6" s="1"/>
  <c r="J64" i="6"/>
  <c r="I64" i="6"/>
  <c r="K63" i="6"/>
  <c r="L63" i="6" s="1"/>
  <c r="J63" i="6"/>
  <c r="I63" i="6"/>
  <c r="K62" i="6"/>
  <c r="L62" i="6" s="1"/>
  <c r="J62" i="6"/>
  <c r="I62" i="6"/>
  <c r="K61" i="6"/>
  <c r="L61" i="6" s="1"/>
  <c r="J61" i="6"/>
  <c r="I61" i="6"/>
  <c r="K60" i="6"/>
  <c r="L60" i="6" s="1"/>
  <c r="J60" i="6"/>
  <c r="I60" i="6"/>
  <c r="K59" i="6"/>
  <c r="L59" i="6" s="1"/>
  <c r="J59" i="6"/>
  <c r="I59" i="6"/>
  <c r="K56" i="6"/>
  <c r="L56" i="6" s="1"/>
  <c r="J56" i="6"/>
  <c r="I56" i="6"/>
  <c r="K55" i="6"/>
  <c r="L55" i="6" s="1"/>
  <c r="J55" i="6"/>
  <c r="I55" i="6"/>
  <c r="K54" i="6"/>
  <c r="L54" i="6" s="1"/>
  <c r="J54" i="6"/>
  <c r="I54" i="6"/>
  <c r="K53" i="6"/>
  <c r="L53" i="6" s="1"/>
  <c r="J53" i="6"/>
  <c r="I53" i="6"/>
  <c r="K50" i="6"/>
  <c r="L50" i="6" s="1"/>
  <c r="J50" i="6"/>
  <c r="I50" i="6"/>
  <c r="K49" i="6"/>
  <c r="L49" i="6" s="1"/>
  <c r="J49" i="6"/>
  <c r="I49" i="6"/>
  <c r="K46" i="6"/>
  <c r="L46" i="6" s="1"/>
  <c r="J46" i="6"/>
  <c r="I46" i="6"/>
  <c r="K45" i="6"/>
  <c r="L45" i="6" s="1"/>
  <c r="J45" i="6"/>
  <c r="I45" i="6"/>
  <c r="K42" i="6"/>
  <c r="L42" i="6" s="1"/>
  <c r="J42" i="6"/>
  <c r="I42" i="6"/>
  <c r="K41" i="6"/>
  <c r="L41" i="6" s="1"/>
  <c r="J41" i="6"/>
  <c r="I41" i="6"/>
  <c r="K40" i="6"/>
  <c r="L40" i="6" s="1"/>
  <c r="J40" i="6"/>
  <c r="I40" i="6"/>
  <c r="K37" i="6"/>
  <c r="L37" i="6" s="1"/>
  <c r="J37" i="6"/>
  <c r="I37" i="6"/>
  <c r="K36" i="6"/>
  <c r="L36" i="6" s="1"/>
  <c r="J36" i="6"/>
  <c r="I36" i="6"/>
  <c r="K33" i="6"/>
  <c r="L33" i="6" s="1"/>
  <c r="J33" i="6"/>
  <c r="I33" i="6"/>
  <c r="K32" i="6"/>
  <c r="L32" i="6" s="1"/>
  <c r="J32" i="6"/>
  <c r="I32" i="6"/>
  <c r="K29" i="6"/>
  <c r="L29" i="6" s="1"/>
  <c r="J29" i="6"/>
  <c r="I29" i="6"/>
  <c r="K28" i="6"/>
  <c r="L28" i="6" s="1"/>
  <c r="J28" i="6"/>
  <c r="I28" i="6"/>
  <c r="K25" i="6"/>
  <c r="L25" i="6" s="1"/>
  <c r="J25" i="6"/>
  <c r="I25" i="6"/>
  <c r="K24" i="6"/>
  <c r="L24" i="6" s="1"/>
  <c r="J24" i="6"/>
  <c r="I24" i="6"/>
  <c r="K23" i="6"/>
  <c r="L23" i="6" s="1"/>
  <c r="J23" i="6"/>
  <c r="I23" i="6"/>
  <c r="K20" i="6"/>
  <c r="L20" i="6" s="1"/>
  <c r="J20" i="6"/>
  <c r="I20" i="6"/>
  <c r="K19" i="6"/>
  <c r="L19" i="6" s="1"/>
  <c r="J19" i="6"/>
  <c r="I19" i="6"/>
  <c r="K16" i="6"/>
  <c r="L16" i="6" s="1"/>
  <c r="J16" i="6"/>
  <c r="I16" i="6"/>
  <c r="K15" i="6"/>
  <c r="L15" i="6" s="1"/>
  <c r="J15" i="6"/>
  <c r="I15" i="6"/>
  <c r="K14" i="6"/>
  <c r="L14" i="6" s="1"/>
  <c r="J14" i="6"/>
  <c r="I14" i="6"/>
  <c r="K13" i="6"/>
  <c r="L13" i="6" s="1"/>
  <c r="J13" i="6"/>
  <c r="I13" i="6"/>
  <c r="K12" i="6"/>
  <c r="L12" i="6" s="1"/>
  <c r="J12" i="6"/>
  <c r="I12" i="6"/>
  <c r="K11" i="6"/>
  <c r="L11" i="6" s="1"/>
  <c r="J11" i="6"/>
  <c r="I11" i="6"/>
  <c r="K10" i="6"/>
  <c r="L10" i="6" s="1"/>
  <c r="J10" i="6"/>
  <c r="I10" i="6"/>
  <c r="K7" i="6"/>
  <c r="L7" i="6" s="1"/>
  <c r="J7" i="6"/>
  <c r="I7" i="6"/>
  <c r="K5" i="6"/>
  <c r="L5" i="6" s="1"/>
  <c r="J5" i="6"/>
  <c r="I5" i="6"/>
  <c r="K82" i="7"/>
  <c r="L82" i="7" s="1"/>
  <c r="J82" i="7"/>
  <c r="I82" i="7"/>
  <c r="K81" i="7"/>
  <c r="L81" i="7" s="1"/>
  <c r="J81" i="7"/>
  <c r="I81" i="7"/>
  <c r="K80" i="7"/>
  <c r="L80" i="7" s="1"/>
  <c r="J80" i="7"/>
  <c r="I80" i="7"/>
  <c r="K79" i="7"/>
  <c r="L79" i="7" s="1"/>
  <c r="J79" i="7"/>
  <c r="I79" i="7"/>
  <c r="K78" i="7"/>
  <c r="L78" i="7" s="1"/>
  <c r="J78" i="7"/>
  <c r="I78" i="7"/>
  <c r="K77" i="7"/>
  <c r="L77" i="7" s="1"/>
  <c r="J77" i="7"/>
  <c r="I77" i="7"/>
  <c r="K76" i="7"/>
  <c r="L76" i="7" s="1"/>
  <c r="J76" i="7"/>
  <c r="I76" i="7"/>
  <c r="K75" i="7"/>
  <c r="L75" i="7" s="1"/>
  <c r="J75" i="7"/>
  <c r="I75" i="7"/>
  <c r="K74" i="7"/>
  <c r="L74" i="7" s="1"/>
  <c r="J74" i="7"/>
  <c r="I74" i="7"/>
  <c r="K73" i="7"/>
  <c r="L73" i="7" s="1"/>
  <c r="J73" i="7"/>
  <c r="I73" i="7"/>
  <c r="K72" i="7"/>
  <c r="L72" i="7" s="1"/>
  <c r="J72" i="7"/>
  <c r="I72" i="7"/>
  <c r="K71" i="7"/>
  <c r="L71" i="7" s="1"/>
  <c r="J71" i="7"/>
  <c r="I71" i="7"/>
  <c r="K68" i="7"/>
  <c r="L68" i="7" s="1"/>
  <c r="J68" i="7"/>
  <c r="I68" i="7"/>
  <c r="K67" i="7"/>
  <c r="L67" i="7" s="1"/>
  <c r="J67" i="7"/>
  <c r="I67" i="7"/>
  <c r="K66" i="7"/>
  <c r="L66" i="7" s="1"/>
  <c r="J66" i="7"/>
  <c r="I66" i="7"/>
  <c r="K65" i="7"/>
  <c r="L65" i="7" s="1"/>
  <c r="J65" i="7"/>
  <c r="I65" i="7"/>
  <c r="K64" i="7"/>
  <c r="L64" i="7" s="1"/>
  <c r="J64" i="7"/>
  <c r="I64" i="7"/>
  <c r="K63" i="7"/>
  <c r="L63" i="7" s="1"/>
  <c r="J63" i="7"/>
  <c r="I63" i="7"/>
  <c r="K62" i="7"/>
  <c r="L62" i="7" s="1"/>
  <c r="J62" i="7"/>
  <c r="I62" i="7"/>
  <c r="K61" i="7"/>
  <c r="L61" i="7" s="1"/>
  <c r="J61" i="7"/>
  <c r="I61" i="7"/>
  <c r="K60" i="7"/>
  <c r="L60" i="7" s="1"/>
  <c r="J60" i="7"/>
  <c r="I60" i="7"/>
  <c r="K59" i="7"/>
  <c r="L59" i="7" s="1"/>
  <c r="J59" i="7"/>
  <c r="I59" i="7"/>
  <c r="K56" i="7"/>
  <c r="L56" i="7" s="1"/>
  <c r="J56" i="7"/>
  <c r="I56" i="7"/>
  <c r="K55" i="7"/>
  <c r="L55" i="7" s="1"/>
  <c r="J55" i="7"/>
  <c r="I55" i="7"/>
  <c r="K54" i="7"/>
  <c r="L54" i="7" s="1"/>
  <c r="J54" i="7"/>
  <c r="I54" i="7"/>
  <c r="K53" i="7"/>
  <c r="L53" i="7" s="1"/>
  <c r="J53" i="7"/>
  <c r="I53" i="7"/>
  <c r="K50" i="7"/>
  <c r="L50" i="7" s="1"/>
  <c r="J50" i="7"/>
  <c r="I50" i="7"/>
  <c r="K49" i="7"/>
  <c r="L49" i="7" s="1"/>
  <c r="J49" i="7"/>
  <c r="I49" i="7"/>
  <c r="K46" i="7"/>
  <c r="L46" i="7" s="1"/>
  <c r="J46" i="7"/>
  <c r="I46" i="7"/>
  <c r="K45" i="7"/>
  <c r="L45" i="7" s="1"/>
  <c r="J45" i="7"/>
  <c r="I45" i="7"/>
  <c r="K42" i="7"/>
  <c r="L42" i="7" s="1"/>
  <c r="J42" i="7"/>
  <c r="I42" i="7"/>
  <c r="K41" i="7"/>
  <c r="L41" i="7" s="1"/>
  <c r="J41" i="7"/>
  <c r="I41" i="7"/>
  <c r="K40" i="7"/>
  <c r="L40" i="7" s="1"/>
  <c r="J40" i="7"/>
  <c r="I40" i="7"/>
  <c r="K37" i="7"/>
  <c r="L37" i="7" s="1"/>
  <c r="J37" i="7"/>
  <c r="I37" i="7"/>
  <c r="K36" i="7"/>
  <c r="L36" i="7" s="1"/>
  <c r="J36" i="7"/>
  <c r="I36" i="7"/>
  <c r="K33" i="7"/>
  <c r="L33" i="7" s="1"/>
  <c r="J33" i="7"/>
  <c r="I33" i="7"/>
  <c r="K32" i="7"/>
  <c r="L32" i="7" s="1"/>
  <c r="J32" i="7"/>
  <c r="I32" i="7"/>
  <c r="K29" i="7"/>
  <c r="L29" i="7" s="1"/>
  <c r="J29" i="7"/>
  <c r="I29" i="7"/>
  <c r="K28" i="7"/>
  <c r="L28" i="7" s="1"/>
  <c r="J28" i="7"/>
  <c r="I28" i="7"/>
  <c r="K25" i="7"/>
  <c r="L25" i="7" s="1"/>
  <c r="J25" i="7"/>
  <c r="I25" i="7"/>
  <c r="K24" i="7"/>
  <c r="L24" i="7" s="1"/>
  <c r="J24" i="7"/>
  <c r="I24" i="7"/>
  <c r="K23" i="7"/>
  <c r="L23" i="7" s="1"/>
  <c r="J23" i="7"/>
  <c r="I23" i="7"/>
  <c r="K20" i="7"/>
  <c r="L20" i="7" s="1"/>
  <c r="J20" i="7"/>
  <c r="I20" i="7"/>
  <c r="K19" i="7"/>
  <c r="L19" i="7" s="1"/>
  <c r="J19" i="7"/>
  <c r="I19" i="7"/>
  <c r="K16" i="7"/>
  <c r="L16" i="7" s="1"/>
  <c r="J16" i="7"/>
  <c r="I16" i="7"/>
  <c r="K15" i="7"/>
  <c r="L15" i="7" s="1"/>
  <c r="J15" i="7"/>
  <c r="I15" i="7"/>
  <c r="K14" i="7"/>
  <c r="L14" i="7" s="1"/>
  <c r="J14" i="7"/>
  <c r="I14" i="7"/>
  <c r="K13" i="7"/>
  <c r="L13" i="7" s="1"/>
  <c r="J13" i="7"/>
  <c r="I13" i="7"/>
  <c r="K12" i="7"/>
  <c r="L12" i="7" s="1"/>
  <c r="J12" i="7"/>
  <c r="I12" i="7"/>
  <c r="K11" i="7"/>
  <c r="L11" i="7" s="1"/>
  <c r="J11" i="7"/>
  <c r="I11" i="7"/>
  <c r="K10" i="7"/>
  <c r="L10" i="7" s="1"/>
  <c r="J10" i="7"/>
  <c r="I10" i="7"/>
  <c r="K7" i="7"/>
  <c r="L7" i="7" s="1"/>
  <c r="J7" i="7"/>
  <c r="I7" i="7"/>
  <c r="K5" i="7"/>
  <c r="L5" i="7" s="1"/>
  <c r="J5" i="7"/>
  <c r="I5" i="7"/>
  <c r="K82" i="8"/>
  <c r="L82" i="8" s="1"/>
  <c r="J82" i="8"/>
  <c r="I82" i="8"/>
  <c r="K81" i="8"/>
  <c r="L81" i="8" s="1"/>
  <c r="J81" i="8"/>
  <c r="I81" i="8"/>
  <c r="K80" i="8"/>
  <c r="L80" i="8" s="1"/>
  <c r="J80" i="8"/>
  <c r="I80" i="8"/>
  <c r="K79" i="8"/>
  <c r="L79" i="8" s="1"/>
  <c r="J79" i="8"/>
  <c r="I79" i="8"/>
  <c r="K78" i="8"/>
  <c r="L78" i="8" s="1"/>
  <c r="J78" i="8"/>
  <c r="I78" i="8"/>
  <c r="K77" i="8"/>
  <c r="L77" i="8" s="1"/>
  <c r="J77" i="8"/>
  <c r="I77" i="8"/>
  <c r="K76" i="8"/>
  <c r="L76" i="8" s="1"/>
  <c r="J76" i="8"/>
  <c r="I76" i="8"/>
  <c r="K75" i="8"/>
  <c r="L75" i="8" s="1"/>
  <c r="J75" i="8"/>
  <c r="I75" i="8"/>
  <c r="K74" i="8"/>
  <c r="L74" i="8" s="1"/>
  <c r="J74" i="8"/>
  <c r="I74" i="8"/>
  <c r="K73" i="8"/>
  <c r="L73" i="8" s="1"/>
  <c r="J73" i="8"/>
  <c r="I73" i="8"/>
  <c r="K72" i="8"/>
  <c r="L72" i="8" s="1"/>
  <c r="J72" i="8"/>
  <c r="I72" i="8"/>
  <c r="K71" i="8"/>
  <c r="L71" i="8" s="1"/>
  <c r="J71" i="8"/>
  <c r="I71" i="8"/>
  <c r="K68" i="8"/>
  <c r="L68" i="8" s="1"/>
  <c r="J68" i="8"/>
  <c r="I68" i="8"/>
  <c r="K67" i="8"/>
  <c r="L67" i="8" s="1"/>
  <c r="J67" i="8"/>
  <c r="I67" i="8"/>
  <c r="K66" i="8"/>
  <c r="L66" i="8" s="1"/>
  <c r="J66" i="8"/>
  <c r="I66" i="8"/>
  <c r="K65" i="8"/>
  <c r="L65" i="8" s="1"/>
  <c r="J65" i="8"/>
  <c r="I65" i="8"/>
  <c r="K64" i="8"/>
  <c r="L64" i="8" s="1"/>
  <c r="J64" i="8"/>
  <c r="I64" i="8"/>
  <c r="K63" i="8"/>
  <c r="L63" i="8" s="1"/>
  <c r="J63" i="8"/>
  <c r="I63" i="8"/>
  <c r="K62" i="8"/>
  <c r="L62" i="8" s="1"/>
  <c r="J62" i="8"/>
  <c r="I62" i="8"/>
  <c r="K61" i="8"/>
  <c r="L61" i="8" s="1"/>
  <c r="J61" i="8"/>
  <c r="I61" i="8"/>
  <c r="K60" i="8"/>
  <c r="L60" i="8" s="1"/>
  <c r="J60" i="8"/>
  <c r="I60" i="8"/>
  <c r="K59" i="8"/>
  <c r="L59" i="8" s="1"/>
  <c r="J59" i="8"/>
  <c r="I59" i="8"/>
  <c r="K56" i="8"/>
  <c r="L56" i="8" s="1"/>
  <c r="J56" i="8"/>
  <c r="I56" i="8"/>
  <c r="K55" i="8"/>
  <c r="L55" i="8" s="1"/>
  <c r="J55" i="8"/>
  <c r="I55" i="8"/>
  <c r="K54" i="8"/>
  <c r="L54" i="8" s="1"/>
  <c r="J54" i="8"/>
  <c r="I54" i="8"/>
  <c r="K53" i="8"/>
  <c r="L53" i="8" s="1"/>
  <c r="J53" i="8"/>
  <c r="I53" i="8"/>
  <c r="K50" i="8"/>
  <c r="L50" i="8" s="1"/>
  <c r="J50" i="8"/>
  <c r="I50" i="8"/>
  <c r="K49" i="8"/>
  <c r="L49" i="8" s="1"/>
  <c r="J49" i="8"/>
  <c r="I49" i="8"/>
  <c r="K46" i="8"/>
  <c r="L46" i="8" s="1"/>
  <c r="J46" i="8"/>
  <c r="I46" i="8"/>
  <c r="K45" i="8"/>
  <c r="L45" i="8" s="1"/>
  <c r="J45" i="8"/>
  <c r="I45" i="8"/>
  <c r="K42" i="8"/>
  <c r="L42" i="8" s="1"/>
  <c r="J42" i="8"/>
  <c r="I42" i="8"/>
  <c r="K41" i="8"/>
  <c r="L41" i="8" s="1"/>
  <c r="J41" i="8"/>
  <c r="I41" i="8"/>
  <c r="K40" i="8"/>
  <c r="L40" i="8" s="1"/>
  <c r="J40" i="8"/>
  <c r="I40" i="8"/>
  <c r="K37" i="8"/>
  <c r="L37" i="8" s="1"/>
  <c r="J37" i="8"/>
  <c r="I37" i="8"/>
  <c r="K36" i="8"/>
  <c r="L36" i="8" s="1"/>
  <c r="J36" i="8"/>
  <c r="I36" i="8"/>
  <c r="K33" i="8"/>
  <c r="L33" i="8" s="1"/>
  <c r="J33" i="8"/>
  <c r="I33" i="8"/>
  <c r="K32" i="8"/>
  <c r="L32" i="8" s="1"/>
  <c r="J32" i="8"/>
  <c r="I32" i="8"/>
  <c r="K29" i="8"/>
  <c r="L29" i="8" s="1"/>
  <c r="J29" i="8"/>
  <c r="I29" i="8"/>
  <c r="K28" i="8"/>
  <c r="L28" i="8" s="1"/>
  <c r="J28" i="8"/>
  <c r="I28" i="8"/>
  <c r="K25" i="8"/>
  <c r="L25" i="8" s="1"/>
  <c r="J25" i="8"/>
  <c r="I25" i="8"/>
  <c r="K24" i="8"/>
  <c r="L24" i="8" s="1"/>
  <c r="J24" i="8"/>
  <c r="I24" i="8"/>
  <c r="K23" i="8"/>
  <c r="L23" i="8" s="1"/>
  <c r="J23" i="8"/>
  <c r="I23" i="8"/>
  <c r="K20" i="8"/>
  <c r="L20" i="8" s="1"/>
  <c r="J20" i="8"/>
  <c r="I20" i="8"/>
  <c r="K19" i="8"/>
  <c r="L19" i="8" s="1"/>
  <c r="J19" i="8"/>
  <c r="I19" i="8"/>
  <c r="K16" i="8"/>
  <c r="L16" i="8" s="1"/>
  <c r="J16" i="8"/>
  <c r="I16" i="8"/>
  <c r="K15" i="8"/>
  <c r="L15" i="8" s="1"/>
  <c r="J15" i="8"/>
  <c r="I15" i="8"/>
  <c r="K14" i="8"/>
  <c r="L14" i="8" s="1"/>
  <c r="J14" i="8"/>
  <c r="I14" i="8"/>
  <c r="K13" i="8"/>
  <c r="L13" i="8" s="1"/>
  <c r="J13" i="8"/>
  <c r="I13" i="8"/>
  <c r="K12" i="8"/>
  <c r="L12" i="8" s="1"/>
  <c r="J12" i="8"/>
  <c r="I12" i="8"/>
  <c r="K11" i="8"/>
  <c r="L11" i="8" s="1"/>
  <c r="J11" i="8"/>
  <c r="I11" i="8"/>
  <c r="K10" i="8"/>
  <c r="L10" i="8" s="1"/>
  <c r="J10" i="8"/>
  <c r="I10" i="8"/>
  <c r="K7" i="8"/>
  <c r="L7" i="8" s="1"/>
  <c r="J7" i="8"/>
  <c r="I7" i="8"/>
  <c r="K5" i="8"/>
  <c r="L5" i="8" s="1"/>
  <c r="J5" i="8"/>
  <c r="I5" i="8"/>
  <c r="K82" i="9"/>
  <c r="L82" i="9" s="1"/>
  <c r="J82" i="9"/>
  <c r="I82" i="9"/>
  <c r="K81" i="9"/>
  <c r="L81" i="9" s="1"/>
  <c r="J81" i="9"/>
  <c r="I81" i="9"/>
  <c r="K80" i="9"/>
  <c r="L80" i="9" s="1"/>
  <c r="J80" i="9"/>
  <c r="I80" i="9"/>
  <c r="K79" i="9"/>
  <c r="L79" i="9" s="1"/>
  <c r="J79" i="9"/>
  <c r="I79" i="9"/>
  <c r="K78" i="9"/>
  <c r="L78" i="9" s="1"/>
  <c r="J78" i="9"/>
  <c r="I78" i="9"/>
  <c r="K77" i="9"/>
  <c r="L77" i="9" s="1"/>
  <c r="J77" i="9"/>
  <c r="I77" i="9"/>
  <c r="K76" i="9"/>
  <c r="L76" i="9" s="1"/>
  <c r="J76" i="9"/>
  <c r="I76" i="9"/>
  <c r="K75" i="9"/>
  <c r="L75" i="9" s="1"/>
  <c r="J75" i="9"/>
  <c r="I75" i="9"/>
  <c r="K74" i="9"/>
  <c r="L74" i="9" s="1"/>
  <c r="J74" i="9"/>
  <c r="I74" i="9"/>
  <c r="K73" i="9"/>
  <c r="L73" i="9" s="1"/>
  <c r="J73" i="9"/>
  <c r="I73" i="9"/>
  <c r="K72" i="9"/>
  <c r="L72" i="9" s="1"/>
  <c r="J72" i="9"/>
  <c r="I72" i="9"/>
  <c r="K71" i="9"/>
  <c r="L71" i="9" s="1"/>
  <c r="J71" i="9"/>
  <c r="I71" i="9"/>
  <c r="K68" i="9"/>
  <c r="L68" i="9" s="1"/>
  <c r="J68" i="9"/>
  <c r="I68" i="9"/>
  <c r="K67" i="9"/>
  <c r="L67" i="9" s="1"/>
  <c r="J67" i="9"/>
  <c r="I67" i="9"/>
  <c r="K66" i="9"/>
  <c r="L66" i="9" s="1"/>
  <c r="J66" i="9"/>
  <c r="I66" i="9"/>
  <c r="K65" i="9"/>
  <c r="L65" i="9" s="1"/>
  <c r="J65" i="9"/>
  <c r="I65" i="9"/>
  <c r="K64" i="9"/>
  <c r="L64" i="9" s="1"/>
  <c r="J64" i="9"/>
  <c r="I64" i="9"/>
  <c r="K63" i="9"/>
  <c r="L63" i="9" s="1"/>
  <c r="J63" i="9"/>
  <c r="I63" i="9"/>
  <c r="K62" i="9"/>
  <c r="L62" i="9" s="1"/>
  <c r="J62" i="9"/>
  <c r="I62" i="9"/>
  <c r="K61" i="9"/>
  <c r="L61" i="9" s="1"/>
  <c r="J61" i="9"/>
  <c r="I61" i="9"/>
  <c r="K60" i="9"/>
  <c r="L60" i="9" s="1"/>
  <c r="J60" i="9"/>
  <c r="I60" i="9"/>
  <c r="K59" i="9"/>
  <c r="L59" i="9" s="1"/>
  <c r="J59" i="9"/>
  <c r="I59" i="9"/>
  <c r="K56" i="9"/>
  <c r="L56" i="9" s="1"/>
  <c r="J56" i="9"/>
  <c r="I56" i="9"/>
  <c r="K55" i="9"/>
  <c r="L55" i="9" s="1"/>
  <c r="J55" i="9"/>
  <c r="I55" i="9"/>
  <c r="K54" i="9"/>
  <c r="L54" i="9" s="1"/>
  <c r="J54" i="9"/>
  <c r="I54" i="9"/>
  <c r="K53" i="9"/>
  <c r="L53" i="9" s="1"/>
  <c r="J53" i="9"/>
  <c r="I53" i="9"/>
  <c r="K50" i="9"/>
  <c r="L50" i="9" s="1"/>
  <c r="J50" i="9"/>
  <c r="I50" i="9"/>
  <c r="K49" i="9"/>
  <c r="L49" i="9" s="1"/>
  <c r="J49" i="9"/>
  <c r="I49" i="9"/>
  <c r="K46" i="9"/>
  <c r="L46" i="9" s="1"/>
  <c r="J46" i="9"/>
  <c r="I46" i="9"/>
  <c r="K45" i="9"/>
  <c r="L45" i="9" s="1"/>
  <c r="J45" i="9"/>
  <c r="I45" i="9"/>
  <c r="K42" i="9"/>
  <c r="L42" i="9" s="1"/>
  <c r="J42" i="9"/>
  <c r="I42" i="9"/>
  <c r="K41" i="9"/>
  <c r="L41" i="9" s="1"/>
  <c r="J41" i="9"/>
  <c r="I41" i="9"/>
  <c r="K40" i="9"/>
  <c r="L40" i="9" s="1"/>
  <c r="J40" i="9"/>
  <c r="I40" i="9"/>
  <c r="K37" i="9"/>
  <c r="L37" i="9" s="1"/>
  <c r="J37" i="9"/>
  <c r="I37" i="9"/>
  <c r="K36" i="9"/>
  <c r="L36" i="9" s="1"/>
  <c r="J36" i="9"/>
  <c r="I36" i="9"/>
  <c r="K33" i="9"/>
  <c r="L33" i="9" s="1"/>
  <c r="J33" i="9"/>
  <c r="I33" i="9"/>
  <c r="K32" i="9"/>
  <c r="L32" i="9" s="1"/>
  <c r="J32" i="9"/>
  <c r="I32" i="9"/>
  <c r="K29" i="9"/>
  <c r="L29" i="9" s="1"/>
  <c r="J29" i="9"/>
  <c r="I29" i="9"/>
  <c r="K28" i="9"/>
  <c r="L28" i="9" s="1"/>
  <c r="J28" i="9"/>
  <c r="I28" i="9"/>
  <c r="K25" i="9"/>
  <c r="L25" i="9" s="1"/>
  <c r="J25" i="9"/>
  <c r="I25" i="9"/>
  <c r="K24" i="9"/>
  <c r="L24" i="9" s="1"/>
  <c r="J24" i="9"/>
  <c r="I24" i="9"/>
  <c r="K23" i="9"/>
  <c r="L23" i="9" s="1"/>
  <c r="J23" i="9"/>
  <c r="I23" i="9"/>
  <c r="K20" i="9"/>
  <c r="L20" i="9" s="1"/>
  <c r="J20" i="9"/>
  <c r="I20" i="9"/>
  <c r="K19" i="9"/>
  <c r="L19" i="9" s="1"/>
  <c r="J19" i="9"/>
  <c r="I19" i="9"/>
  <c r="K16" i="9"/>
  <c r="L16" i="9" s="1"/>
  <c r="J16" i="9"/>
  <c r="I16" i="9"/>
  <c r="K15" i="9"/>
  <c r="L15" i="9" s="1"/>
  <c r="J15" i="9"/>
  <c r="I15" i="9"/>
  <c r="K14" i="9"/>
  <c r="L14" i="9" s="1"/>
  <c r="J14" i="9"/>
  <c r="I14" i="9"/>
  <c r="K13" i="9"/>
  <c r="L13" i="9" s="1"/>
  <c r="J13" i="9"/>
  <c r="I13" i="9"/>
  <c r="K12" i="9"/>
  <c r="L12" i="9" s="1"/>
  <c r="J12" i="9"/>
  <c r="I12" i="9"/>
  <c r="K11" i="9"/>
  <c r="L11" i="9" s="1"/>
  <c r="J11" i="9"/>
  <c r="I11" i="9"/>
  <c r="K10" i="9"/>
  <c r="L10" i="9" s="1"/>
  <c r="J10" i="9"/>
  <c r="I10" i="9"/>
  <c r="K7" i="9"/>
  <c r="L7" i="9" s="1"/>
  <c r="J7" i="9"/>
  <c r="I7" i="9"/>
  <c r="K5" i="9"/>
  <c r="L5" i="9" s="1"/>
  <c r="J5" i="9"/>
  <c r="I5" i="9"/>
  <c r="K82" i="10"/>
  <c r="L82" i="10" s="1"/>
  <c r="J82" i="10"/>
  <c r="I82" i="10"/>
  <c r="K81" i="10"/>
  <c r="L81" i="10" s="1"/>
  <c r="J81" i="10"/>
  <c r="I81" i="10"/>
  <c r="K80" i="10"/>
  <c r="L80" i="10" s="1"/>
  <c r="J80" i="10"/>
  <c r="I80" i="10"/>
  <c r="K79" i="10"/>
  <c r="L79" i="10" s="1"/>
  <c r="J79" i="10"/>
  <c r="I79" i="10"/>
  <c r="K78" i="10"/>
  <c r="L78" i="10" s="1"/>
  <c r="J78" i="10"/>
  <c r="I78" i="10"/>
  <c r="K77" i="10"/>
  <c r="L77" i="10" s="1"/>
  <c r="J77" i="10"/>
  <c r="I77" i="10"/>
  <c r="K76" i="10"/>
  <c r="L76" i="10" s="1"/>
  <c r="J76" i="10"/>
  <c r="I76" i="10"/>
  <c r="K75" i="10"/>
  <c r="L75" i="10" s="1"/>
  <c r="J75" i="10"/>
  <c r="I75" i="10"/>
  <c r="K74" i="10"/>
  <c r="L74" i="10" s="1"/>
  <c r="J74" i="10"/>
  <c r="I74" i="10"/>
  <c r="K73" i="10"/>
  <c r="L73" i="10" s="1"/>
  <c r="J73" i="10"/>
  <c r="I73" i="10"/>
  <c r="K72" i="10"/>
  <c r="L72" i="10" s="1"/>
  <c r="J72" i="10"/>
  <c r="I72" i="10"/>
  <c r="K71" i="10"/>
  <c r="L71" i="10" s="1"/>
  <c r="J71" i="10"/>
  <c r="I71" i="10"/>
  <c r="K68" i="10"/>
  <c r="L68" i="10" s="1"/>
  <c r="J68" i="10"/>
  <c r="I68" i="10"/>
  <c r="K67" i="10"/>
  <c r="L67" i="10" s="1"/>
  <c r="J67" i="10"/>
  <c r="I67" i="10"/>
  <c r="K66" i="10"/>
  <c r="L66" i="10" s="1"/>
  <c r="J66" i="10"/>
  <c r="I66" i="10"/>
  <c r="K65" i="10"/>
  <c r="L65" i="10" s="1"/>
  <c r="J65" i="10"/>
  <c r="I65" i="10"/>
  <c r="K64" i="10"/>
  <c r="L64" i="10" s="1"/>
  <c r="J64" i="10"/>
  <c r="I64" i="10"/>
  <c r="K63" i="10"/>
  <c r="L63" i="10" s="1"/>
  <c r="J63" i="10"/>
  <c r="I63" i="10"/>
  <c r="K62" i="10"/>
  <c r="L62" i="10" s="1"/>
  <c r="J62" i="10"/>
  <c r="I62" i="10"/>
  <c r="K61" i="10"/>
  <c r="L61" i="10" s="1"/>
  <c r="J61" i="10"/>
  <c r="I61" i="10"/>
  <c r="K60" i="10"/>
  <c r="L60" i="10" s="1"/>
  <c r="J60" i="10"/>
  <c r="I60" i="10"/>
  <c r="K59" i="10"/>
  <c r="L59" i="10" s="1"/>
  <c r="J59" i="10"/>
  <c r="I59" i="10"/>
  <c r="K56" i="10"/>
  <c r="L56" i="10" s="1"/>
  <c r="J56" i="10"/>
  <c r="I56" i="10"/>
  <c r="K55" i="10"/>
  <c r="L55" i="10" s="1"/>
  <c r="J55" i="10"/>
  <c r="I55" i="10"/>
  <c r="K54" i="10"/>
  <c r="L54" i="10" s="1"/>
  <c r="J54" i="10"/>
  <c r="I54" i="10"/>
  <c r="K53" i="10"/>
  <c r="L53" i="10" s="1"/>
  <c r="J53" i="10"/>
  <c r="I53" i="10"/>
  <c r="K50" i="10"/>
  <c r="L50" i="10" s="1"/>
  <c r="J50" i="10"/>
  <c r="I50" i="10"/>
  <c r="K49" i="10"/>
  <c r="L49" i="10" s="1"/>
  <c r="J49" i="10"/>
  <c r="I49" i="10"/>
  <c r="K46" i="10"/>
  <c r="L46" i="10" s="1"/>
  <c r="J46" i="10"/>
  <c r="I46" i="10"/>
  <c r="K45" i="10"/>
  <c r="L45" i="10" s="1"/>
  <c r="J45" i="10"/>
  <c r="I45" i="10"/>
  <c r="K42" i="10"/>
  <c r="L42" i="10" s="1"/>
  <c r="J42" i="10"/>
  <c r="I42" i="10"/>
  <c r="K41" i="10"/>
  <c r="L41" i="10" s="1"/>
  <c r="J41" i="10"/>
  <c r="I41" i="10"/>
  <c r="K40" i="10"/>
  <c r="L40" i="10" s="1"/>
  <c r="J40" i="10"/>
  <c r="I40" i="10"/>
  <c r="K37" i="10"/>
  <c r="L37" i="10" s="1"/>
  <c r="J37" i="10"/>
  <c r="I37" i="10"/>
  <c r="K36" i="10"/>
  <c r="L36" i="10" s="1"/>
  <c r="J36" i="10"/>
  <c r="I36" i="10"/>
  <c r="K33" i="10"/>
  <c r="L33" i="10" s="1"/>
  <c r="J33" i="10"/>
  <c r="I33" i="10"/>
  <c r="K32" i="10"/>
  <c r="L32" i="10" s="1"/>
  <c r="J32" i="10"/>
  <c r="I32" i="10"/>
  <c r="K29" i="10"/>
  <c r="L29" i="10" s="1"/>
  <c r="J29" i="10"/>
  <c r="I29" i="10"/>
  <c r="K28" i="10"/>
  <c r="L28" i="10" s="1"/>
  <c r="J28" i="10"/>
  <c r="I28" i="10"/>
  <c r="K25" i="10"/>
  <c r="L25" i="10" s="1"/>
  <c r="J25" i="10"/>
  <c r="I25" i="10"/>
  <c r="K24" i="10"/>
  <c r="L24" i="10" s="1"/>
  <c r="J24" i="10"/>
  <c r="I24" i="10"/>
  <c r="K23" i="10"/>
  <c r="L23" i="10" s="1"/>
  <c r="J23" i="10"/>
  <c r="I23" i="10"/>
  <c r="K20" i="10"/>
  <c r="L20" i="10" s="1"/>
  <c r="J20" i="10"/>
  <c r="I20" i="10"/>
  <c r="K19" i="10"/>
  <c r="L19" i="10" s="1"/>
  <c r="J19" i="10"/>
  <c r="I19" i="10"/>
  <c r="K16" i="10"/>
  <c r="L16" i="10" s="1"/>
  <c r="J16" i="10"/>
  <c r="I16" i="10"/>
  <c r="K15" i="10"/>
  <c r="L15" i="10" s="1"/>
  <c r="J15" i="10"/>
  <c r="I15" i="10"/>
  <c r="K14" i="10"/>
  <c r="L14" i="10" s="1"/>
  <c r="J14" i="10"/>
  <c r="I14" i="10"/>
  <c r="K13" i="10"/>
  <c r="L13" i="10" s="1"/>
  <c r="J13" i="10"/>
  <c r="I13" i="10"/>
  <c r="K12" i="10"/>
  <c r="L12" i="10" s="1"/>
  <c r="J12" i="10"/>
  <c r="I12" i="10"/>
  <c r="K11" i="10"/>
  <c r="L11" i="10" s="1"/>
  <c r="J11" i="10"/>
  <c r="I11" i="10"/>
  <c r="K10" i="10"/>
  <c r="L10" i="10" s="1"/>
  <c r="J10" i="10"/>
  <c r="I10" i="10"/>
  <c r="K7" i="10"/>
  <c r="L7" i="10" s="1"/>
  <c r="J7" i="10"/>
  <c r="I7" i="10"/>
  <c r="K5" i="10"/>
  <c r="L5" i="10" s="1"/>
  <c r="J5" i="10"/>
  <c r="I5" i="10"/>
  <c r="K82" i="11"/>
  <c r="L82" i="11" s="1"/>
  <c r="J82" i="11"/>
  <c r="I82" i="11"/>
  <c r="K81" i="11"/>
  <c r="L81" i="11" s="1"/>
  <c r="J81" i="11"/>
  <c r="I81" i="11"/>
  <c r="K80" i="11"/>
  <c r="L80" i="11" s="1"/>
  <c r="J80" i="11"/>
  <c r="I80" i="11"/>
  <c r="K79" i="11"/>
  <c r="L79" i="11" s="1"/>
  <c r="J79" i="11"/>
  <c r="I79" i="11"/>
  <c r="K78" i="11"/>
  <c r="L78" i="11" s="1"/>
  <c r="J78" i="11"/>
  <c r="I78" i="11"/>
  <c r="K77" i="11"/>
  <c r="L77" i="11" s="1"/>
  <c r="J77" i="11"/>
  <c r="I77" i="11"/>
  <c r="K76" i="11"/>
  <c r="L76" i="11" s="1"/>
  <c r="J76" i="11"/>
  <c r="I76" i="11"/>
  <c r="K75" i="11"/>
  <c r="L75" i="11" s="1"/>
  <c r="J75" i="11"/>
  <c r="I75" i="11"/>
  <c r="K74" i="11"/>
  <c r="L74" i="11" s="1"/>
  <c r="J74" i="11"/>
  <c r="I74" i="11"/>
  <c r="K73" i="11"/>
  <c r="L73" i="11" s="1"/>
  <c r="J73" i="11"/>
  <c r="I73" i="11"/>
  <c r="K72" i="11"/>
  <c r="L72" i="11" s="1"/>
  <c r="J72" i="11"/>
  <c r="I72" i="11"/>
  <c r="K71" i="11"/>
  <c r="L71" i="11" s="1"/>
  <c r="J71" i="11"/>
  <c r="I71" i="11"/>
  <c r="K68" i="11"/>
  <c r="L68" i="11" s="1"/>
  <c r="J68" i="11"/>
  <c r="I68" i="11"/>
  <c r="K67" i="11"/>
  <c r="L67" i="11" s="1"/>
  <c r="J67" i="11"/>
  <c r="I67" i="11"/>
  <c r="K66" i="11"/>
  <c r="L66" i="11" s="1"/>
  <c r="J66" i="11"/>
  <c r="I66" i="11"/>
  <c r="K65" i="11"/>
  <c r="L65" i="11" s="1"/>
  <c r="J65" i="11"/>
  <c r="I65" i="11"/>
  <c r="K64" i="11"/>
  <c r="L64" i="11" s="1"/>
  <c r="J64" i="11"/>
  <c r="I64" i="11"/>
  <c r="K63" i="11"/>
  <c r="L63" i="11" s="1"/>
  <c r="J63" i="11"/>
  <c r="I63" i="11"/>
  <c r="K62" i="11"/>
  <c r="L62" i="11" s="1"/>
  <c r="J62" i="11"/>
  <c r="I62" i="11"/>
  <c r="K61" i="11"/>
  <c r="L61" i="11" s="1"/>
  <c r="J61" i="11"/>
  <c r="I61" i="11"/>
  <c r="K60" i="11"/>
  <c r="L60" i="11" s="1"/>
  <c r="J60" i="11"/>
  <c r="I60" i="11"/>
  <c r="K59" i="11"/>
  <c r="L59" i="11" s="1"/>
  <c r="J59" i="11"/>
  <c r="I59" i="11"/>
  <c r="K56" i="11"/>
  <c r="L56" i="11" s="1"/>
  <c r="J56" i="11"/>
  <c r="I56" i="11"/>
  <c r="K55" i="11"/>
  <c r="L55" i="11" s="1"/>
  <c r="J55" i="11"/>
  <c r="I55" i="11"/>
  <c r="K54" i="11"/>
  <c r="L54" i="11" s="1"/>
  <c r="J54" i="11"/>
  <c r="I54" i="11"/>
  <c r="K53" i="11"/>
  <c r="L53" i="11" s="1"/>
  <c r="J53" i="11"/>
  <c r="I53" i="11"/>
  <c r="K50" i="11"/>
  <c r="L50" i="11" s="1"/>
  <c r="J50" i="11"/>
  <c r="I50" i="11"/>
  <c r="K49" i="11"/>
  <c r="L49" i="11" s="1"/>
  <c r="J49" i="11"/>
  <c r="I49" i="11"/>
  <c r="K46" i="11"/>
  <c r="L46" i="11" s="1"/>
  <c r="J46" i="11"/>
  <c r="I46" i="11"/>
  <c r="K45" i="11"/>
  <c r="L45" i="11" s="1"/>
  <c r="J45" i="11"/>
  <c r="I45" i="11"/>
  <c r="K42" i="11"/>
  <c r="L42" i="11" s="1"/>
  <c r="J42" i="11"/>
  <c r="I42" i="11"/>
  <c r="K41" i="11"/>
  <c r="L41" i="11" s="1"/>
  <c r="J41" i="11"/>
  <c r="I41" i="11"/>
  <c r="K40" i="11"/>
  <c r="L40" i="11" s="1"/>
  <c r="J40" i="11"/>
  <c r="I40" i="11"/>
  <c r="K37" i="11"/>
  <c r="L37" i="11" s="1"/>
  <c r="J37" i="11"/>
  <c r="I37" i="11"/>
  <c r="K36" i="11"/>
  <c r="L36" i="11" s="1"/>
  <c r="J36" i="11"/>
  <c r="I36" i="11"/>
  <c r="K33" i="11"/>
  <c r="L33" i="11" s="1"/>
  <c r="J33" i="11"/>
  <c r="I33" i="11"/>
  <c r="K32" i="11"/>
  <c r="L32" i="11" s="1"/>
  <c r="J32" i="11"/>
  <c r="I32" i="11"/>
  <c r="K29" i="11"/>
  <c r="L29" i="11" s="1"/>
  <c r="J29" i="11"/>
  <c r="I29" i="11"/>
  <c r="K28" i="11"/>
  <c r="L28" i="11" s="1"/>
  <c r="J28" i="11"/>
  <c r="I28" i="11"/>
  <c r="K25" i="11"/>
  <c r="L25" i="11" s="1"/>
  <c r="J25" i="11"/>
  <c r="I25" i="11"/>
  <c r="K24" i="11"/>
  <c r="L24" i="11" s="1"/>
  <c r="J24" i="11"/>
  <c r="I24" i="11"/>
  <c r="K23" i="11"/>
  <c r="L23" i="11" s="1"/>
  <c r="J23" i="11"/>
  <c r="I23" i="11"/>
  <c r="K20" i="11"/>
  <c r="L20" i="11" s="1"/>
  <c r="J20" i="11"/>
  <c r="I20" i="11"/>
  <c r="K19" i="11"/>
  <c r="L19" i="11" s="1"/>
  <c r="J19" i="11"/>
  <c r="I19" i="11"/>
  <c r="K16" i="11"/>
  <c r="L16" i="11" s="1"/>
  <c r="J16" i="11"/>
  <c r="I16" i="11"/>
  <c r="K15" i="11"/>
  <c r="L15" i="11" s="1"/>
  <c r="J15" i="11"/>
  <c r="I15" i="11"/>
  <c r="K14" i="11"/>
  <c r="L14" i="11" s="1"/>
  <c r="J14" i="11"/>
  <c r="I14" i="11"/>
  <c r="K13" i="11"/>
  <c r="L13" i="11" s="1"/>
  <c r="J13" i="11"/>
  <c r="I13" i="11"/>
  <c r="K12" i="11"/>
  <c r="L12" i="11" s="1"/>
  <c r="J12" i="11"/>
  <c r="I12" i="11"/>
  <c r="K11" i="11"/>
  <c r="L11" i="11" s="1"/>
  <c r="J11" i="11"/>
  <c r="I11" i="11"/>
  <c r="K10" i="11"/>
  <c r="L10" i="11" s="1"/>
  <c r="J10" i="11"/>
  <c r="I10" i="11"/>
  <c r="K7" i="11"/>
  <c r="L7" i="11" s="1"/>
  <c r="J7" i="11"/>
  <c r="I7" i="11"/>
  <c r="K5" i="11"/>
  <c r="L5" i="11" s="1"/>
  <c r="J5" i="11"/>
  <c r="I5" i="11"/>
  <c r="K82" i="12"/>
  <c r="L82" i="12" s="1"/>
  <c r="J82" i="12"/>
  <c r="I82" i="12"/>
  <c r="K81" i="12"/>
  <c r="L81" i="12" s="1"/>
  <c r="J81" i="12"/>
  <c r="I81" i="12"/>
  <c r="K80" i="12"/>
  <c r="L80" i="12" s="1"/>
  <c r="J80" i="12"/>
  <c r="I80" i="12"/>
  <c r="K79" i="12"/>
  <c r="L79" i="12" s="1"/>
  <c r="J79" i="12"/>
  <c r="I79" i="12"/>
  <c r="K78" i="12"/>
  <c r="L78" i="12" s="1"/>
  <c r="J78" i="12"/>
  <c r="I78" i="12"/>
  <c r="K77" i="12"/>
  <c r="L77" i="12" s="1"/>
  <c r="J77" i="12"/>
  <c r="I77" i="12"/>
  <c r="K76" i="12"/>
  <c r="L76" i="12" s="1"/>
  <c r="J76" i="12"/>
  <c r="I76" i="12"/>
  <c r="K75" i="12"/>
  <c r="L75" i="12" s="1"/>
  <c r="J75" i="12"/>
  <c r="I75" i="12"/>
  <c r="K74" i="12"/>
  <c r="L74" i="12" s="1"/>
  <c r="J74" i="12"/>
  <c r="I74" i="12"/>
  <c r="K73" i="12"/>
  <c r="L73" i="12" s="1"/>
  <c r="J73" i="12"/>
  <c r="I73" i="12"/>
  <c r="K72" i="12"/>
  <c r="L72" i="12" s="1"/>
  <c r="J72" i="12"/>
  <c r="I72" i="12"/>
  <c r="K71" i="12"/>
  <c r="L71" i="12" s="1"/>
  <c r="J71" i="12"/>
  <c r="I71" i="12"/>
  <c r="K68" i="12"/>
  <c r="L68" i="12" s="1"/>
  <c r="J68" i="12"/>
  <c r="I68" i="12"/>
  <c r="K67" i="12"/>
  <c r="L67" i="12" s="1"/>
  <c r="J67" i="12"/>
  <c r="I67" i="12"/>
  <c r="K66" i="12"/>
  <c r="L66" i="12" s="1"/>
  <c r="J66" i="12"/>
  <c r="I66" i="12"/>
  <c r="K65" i="12"/>
  <c r="L65" i="12" s="1"/>
  <c r="J65" i="12"/>
  <c r="I65" i="12"/>
  <c r="K64" i="12"/>
  <c r="L64" i="12" s="1"/>
  <c r="J64" i="12"/>
  <c r="I64" i="12"/>
  <c r="K63" i="12"/>
  <c r="L63" i="12" s="1"/>
  <c r="J63" i="12"/>
  <c r="I63" i="12"/>
  <c r="K62" i="12"/>
  <c r="L62" i="12" s="1"/>
  <c r="J62" i="12"/>
  <c r="I62" i="12"/>
  <c r="K61" i="12"/>
  <c r="L61" i="12" s="1"/>
  <c r="J61" i="12"/>
  <c r="I61" i="12"/>
  <c r="K60" i="12"/>
  <c r="L60" i="12" s="1"/>
  <c r="J60" i="12"/>
  <c r="I60" i="12"/>
  <c r="K59" i="12"/>
  <c r="L59" i="12" s="1"/>
  <c r="J59" i="12"/>
  <c r="I59" i="12"/>
  <c r="K56" i="12"/>
  <c r="L56" i="12" s="1"/>
  <c r="J56" i="12"/>
  <c r="I56" i="12"/>
  <c r="K55" i="12"/>
  <c r="L55" i="12" s="1"/>
  <c r="J55" i="12"/>
  <c r="I55" i="12"/>
  <c r="K54" i="12"/>
  <c r="L54" i="12" s="1"/>
  <c r="J54" i="12"/>
  <c r="I54" i="12"/>
  <c r="K53" i="12"/>
  <c r="L53" i="12" s="1"/>
  <c r="J53" i="12"/>
  <c r="I53" i="12"/>
  <c r="K50" i="12"/>
  <c r="L50" i="12" s="1"/>
  <c r="J50" i="12"/>
  <c r="I50" i="12"/>
  <c r="K49" i="12"/>
  <c r="L49" i="12" s="1"/>
  <c r="J49" i="12"/>
  <c r="I49" i="12"/>
  <c r="K46" i="12"/>
  <c r="L46" i="12" s="1"/>
  <c r="J46" i="12"/>
  <c r="I46" i="12"/>
  <c r="K45" i="12"/>
  <c r="L45" i="12" s="1"/>
  <c r="J45" i="12"/>
  <c r="I45" i="12"/>
  <c r="K42" i="12"/>
  <c r="L42" i="12" s="1"/>
  <c r="J42" i="12"/>
  <c r="I42" i="12"/>
  <c r="K41" i="12"/>
  <c r="L41" i="12" s="1"/>
  <c r="J41" i="12"/>
  <c r="I41" i="12"/>
  <c r="K40" i="12"/>
  <c r="L40" i="12" s="1"/>
  <c r="J40" i="12"/>
  <c r="I40" i="12"/>
  <c r="K37" i="12"/>
  <c r="L37" i="12" s="1"/>
  <c r="J37" i="12"/>
  <c r="I37" i="12"/>
  <c r="K36" i="12"/>
  <c r="L36" i="12" s="1"/>
  <c r="J36" i="12"/>
  <c r="I36" i="12"/>
  <c r="K33" i="12"/>
  <c r="L33" i="12" s="1"/>
  <c r="J33" i="12"/>
  <c r="I33" i="12"/>
  <c r="K32" i="12"/>
  <c r="L32" i="12" s="1"/>
  <c r="J32" i="12"/>
  <c r="I32" i="12"/>
  <c r="K29" i="12"/>
  <c r="L29" i="12" s="1"/>
  <c r="J29" i="12"/>
  <c r="I29" i="12"/>
  <c r="K28" i="12"/>
  <c r="L28" i="12" s="1"/>
  <c r="J28" i="12"/>
  <c r="I28" i="12"/>
  <c r="K25" i="12"/>
  <c r="L25" i="12" s="1"/>
  <c r="J25" i="12"/>
  <c r="I25" i="12"/>
  <c r="K24" i="12"/>
  <c r="L24" i="12" s="1"/>
  <c r="J24" i="12"/>
  <c r="I24" i="12"/>
  <c r="K23" i="12"/>
  <c r="L23" i="12" s="1"/>
  <c r="J23" i="12"/>
  <c r="I23" i="12"/>
  <c r="K20" i="12"/>
  <c r="L20" i="12" s="1"/>
  <c r="J20" i="12"/>
  <c r="I20" i="12"/>
  <c r="K19" i="12"/>
  <c r="L19" i="12" s="1"/>
  <c r="J19" i="12"/>
  <c r="I19" i="12"/>
  <c r="K16" i="12"/>
  <c r="L16" i="12" s="1"/>
  <c r="J16" i="12"/>
  <c r="I16" i="12"/>
  <c r="K15" i="12"/>
  <c r="L15" i="12" s="1"/>
  <c r="J15" i="12"/>
  <c r="I15" i="12"/>
  <c r="K14" i="12"/>
  <c r="L14" i="12" s="1"/>
  <c r="J14" i="12"/>
  <c r="I14" i="12"/>
  <c r="K13" i="12"/>
  <c r="L13" i="12" s="1"/>
  <c r="J13" i="12"/>
  <c r="I13" i="12"/>
  <c r="K12" i="12"/>
  <c r="L12" i="12" s="1"/>
  <c r="J12" i="12"/>
  <c r="I12" i="12"/>
  <c r="K11" i="12"/>
  <c r="L11" i="12" s="1"/>
  <c r="J11" i="12"/>
  <c r="I11" i="12"/>
  <c r="K10" i="12"/>
  <c r="L10" i="12" s="1"/>
  <c r="J10" i="12"/>
  <c r="I10" i="12"/>
  <c r="K7" i="12"/>
  <c r="L7" i="12" s="1"/>
  <c r="J7" i="12"/>
  <c r="I7" i="12"/>
  <c r="K5" i="12"/>
  <c r="L5" i="12" s="1"/>
  <c r="J5" i="12"/>
  <c r="I5" i="12"/>
  <c r="K82" i="13"/>
  <c r="L82" i="13" s="1"/>
  <c r="J82" i="13"/>
  <c r="I82" i="13"/>
  <c r="K81" i="13"/>
  <c r="L81" i="13" s="1"/>
  <c r="J81" i="13"/>
  <c r="I81" i="13"/>
  <c r="K80" i="13"/>
  <c r="L80" i="13" s="1"/>
  <c r="J80" i="13"/>
  <c r="I80" i="13"/>
  <c r="K79" i="13"/>
  <c r="L79" i="13" s="1"/>
  <c r="J79" i="13"/>
  <c r="I79" i="13"/>
  <c r="K78" i="13"/>
  <c r="L78" i="13" s="1"/>
  <c r="J78" i="13"/>
  <c r="I78" i="13"/>
  <c r="K77" i="13"/>
  <c r="L77" i="13" s="1"/>
  <c r="J77" i="13"/>
  <c r="I77" i="13"/>
  <c r="K76" i="13"/>
  <c r="L76" i="13" s="1"/>
  <c r="J76" i="13"/>
  <c r="I76" i="13"/>
  <c r="K75" i="13"/>
  <c r="L75" i="13" s="1"/>
  <c r="J75" i="13"/>
  <c r="I75" i="13"/>
  <c r="K74" i="13"/>
  <c r="L74" i="13" s="1"/>
  <c r="J74" i="13"/>
  <c r="I74" i="13"/>
  <c r="K73" i="13"/>
  <c r="L73" i="13" s="1"/>
  <c r="J73" i="13"/>
  <c r="I73" i="13"/>
  <c r="K72" i="13"/>
  <c r="L72" i="13" s="1"/>
  <c r="J72" i="13"/>
  <c r="I72" i="13"/>
  <c r="K71" i="13"/>
  <c r="L71" i="13" s="1"/>
  <c r="J71" i="13"/>
  <c r="I71" i="13"/>
  <c r="K68" i="13"/>
  <c r="L68" i="13" s="1"/>
  <c r="J68" i="13"/>
  <c r="I68" i="13"/>
  <c r="K67" i="13"/>
  <c r="L67" i="13" s="1"/>
  <c r="J67" i="13"/>
  <c r="I67" i="13"/>
  <c r="K66" i="13"/>
  <c r="L66" i="13" s="1"/>
  <c r="J66" i="13"/>
  <c r="I66" i="13"/>
  <c r="K65" i="13"/>
  <c r="L65" i="13" s="1"/>
  <c r="J65" i="13"/>
  <c r="I65" i="13"/>
  <c r="K64" i="13"/>
  <c r="L64" i="13" s="1"/>
  <c r="J64" i="13"/>
  <c r="I64" i="13"/>
  <c r="K63" i="13"/>
  <c r="L63" i="13" s="1"/>
  <c r="J63" i="13"/>
  <c r="I63" i="13"/>
  <c r="K62" i="13"/>
  <c r="L62" i="13" s="1"/>
  <c r="J62" i="13"/>
  <c r="I62" i="13"/>
  <c r="K61" i="13"/>
  <c r="L61" i="13" s="1"/>
  <c r="J61" i="13"/>
  <c r="I61" i="13"/>
  <c r="K60" i="13"/>
  <c r="L60" i="13" s="1"/>
  <c r="J60" i="13"/>
  <c r="I60" i="13"/>
  <c r="K59" i="13"/>
  <c r="L59" i="13" s="1"/>
  <c r="J59" i="13"/>
  <c r="I59" i="13"/>
  <c r="K56" i="13"/>
  <c r="L56" i="13" s="1"/>
  <c r="J56" i="13"/>
  <c r="I56" i="13"/>
  <c r="K55" i="13"/>
  <c r="L55" i="13" s="1"/>
  <c r="J55" i="13"/>
  <c r="I55" i="13"/>
  <c r="K54" i="13"/>
  <c r="L54" i="13" s="1"/>
  <c r="J54" i="13"/>
  <c r="I54" i="13"/>
  <c r="K53" i="13"/>
  <c r="L53" i="13" s="1"/>
  <c r="J53" i="13"/>
  <c r="I53" i="13"/>
  <c r="K50" i="13"/>
  <c r="L50" i="13" s="1"/>
  <c r="J50" i="13"/>
  <c r="I50" i="13"/>
  <c r="K49" i="13"/>
  <c r="L49" i="13" s="1"/>
  <c r="J49" i="13"/>
  <c r="I49" i="13"/>
  <c r="K46" i="13"/>
  <c r="L46" i="13" s="1"/>
  <c r="J46" i="13"/>
  <c r="I46" i="13"/>
  <c r="K45" i="13"/>
  <c r="L45" i="13" s="1"/>
  <c r="J45" i="13"/>
  <c r="I45" i="13"/>
  <c r="K42" i="13"/>
  <c r="L42" i="13" s="1"/>
  <c r="J42" i="13"/>
  <c r="I42" i="13"/>
  <c r="K41" i="13"/>
  <c r="L41" i="13" s="1"/>
  <c r="J41" i="13"/>
  <c r="I41" i="13"/>
  <c r="K40" i="13"/>
  <c r="L40" i="13" s="1"/>
  <c r="J40" i="13"/>
  <c r="I40" i="13"/>
  <c r="K37" i="13"/>
  <c r="L37" i="13" s="1"/>
  <c r="J37" i="13"/>
  <c r="I37" i="13"/>
  <c r="K36" i="13"/>
  <c r="L36" i="13" s="1"/>
  <c r="J36" i="13"/>
  <c r="I36" i="13"/>
  <c r="K33" i="13"/>
  <c r="L33" i="13" s="1"/>
  <c r="J33" i="13"/>
  <c r="I33" i="13"/>
  <c r="K32" i="13"/>
  <c r="L32" i="13" s="1"/>
  <c r="J32" i="13"/>
  <c r="I32" i="13"/>
  <c r="K29" i="13"/>
  <c r="L29" i="13" s="1"/>
  <c r="J29" i="13"/>
  <c r="I29" i="13"/>
  <c r="K28" i="13"/>
  <c r="L28" i="13" s="1"/>
  <c r="J28" i="13"/>
  <c r="I28" i="13"/>
  <c r="K25" i="13"/>
  <c r="L25" i="13" s="1"/>
  <c r="J25" i="13"/>
  <c r="I25" i="13"/>
  <c r="K24" i="13"/>
  <c r="L24" i="13" s="1"/>
  <c r="J24" i="13"/>
  <c r="I24" i="13"/>
  <c r="K23" i="13"/>
  <c r="L23" i="13" s="1"/>
  <c r="J23" i="13"/>
  <c r="I23" i="13"/>
  <c r="K20" i="13"/>
  <c r="L20" i="13" s="1"/>
  <c r="J20" i="13"/>
  <c r="I20" i="13"/>
  <c r="K19" i="13"/>
  <c r="L19" i="13" s="1"/>
  <c r="J19" i="13"/>
  <c r="I19" i="13"/>
  <c r="K16" i="13"/>
  <c r="L16" i="13" s="1"/>
  <c r="J16" i="13"/>
  <c r="I16" i="13"/>
  <c r="K15" i="13"/>
  <c r="L15" i="13" s="1"/>
  <c r="J15" i="13"/>
  <c r="I15" i="13"/>
  <c r="K14" i="13"/>
  <c r="L14" i="13" s="1"/>
  <c r="J14" i="13"/>
  <c r="I14" i="13"/>
  <c r="K13" i="13"/>
  <c r="L13" i="13" s="1"/>
  <c r="J13" i="13"/>
  <c r="I13" i="13"/>
  <c r="K12" i="13"/>
  <c r="L12" i="13" s="1"/>
  <c r="J12" i="13"/>
  <c r="I12" i="13"/>
  <c r="K11" i="13"/>
  <c r="L11" i="13" s="1"/>
  <c r="J11" i="13"/>
  <c r="I11" i="13"/>
  <c r="K10" i="13"/>
  <c r="L10" i="13" s="1"/>
  <c r="J10" i="13"/>
  <c r="I10" i="13"/>
  <c r="K7" i="13"/>
  <c r="L7" i="13" s="1"/>
  <c r="J7" i="13"/>
  <c r="I7" i="13"/>
  <c r="K5" i="13"/>
  <c r="L5" i="13" s="1"/>
  <c r="J5" i="13"/>
  <c r="I5" i="13"/>
  <c r="K82" i="14"/>
  <c r="L82" i="14" s="1"/>
  <c r="J82" i="14"/>
  <c r="I82" i="14"/>
  <c r="K81" i="14"/>
  <c r="L81" i="14" s="1"/>
  <c r="J81" i="14"/>
  <c r="I81" i="14"/>
  <c r="K80" i="14"/>
  <c r="L80" i="14" s="1"/>
  <c r="J80" i="14"/>
  <c r="I80" i="14"/>
  <c r="K79" i="14"/>
  <c r="L79" i="14" s="1"/>
  <c r="J79" i="14"/>
  <c r="I79" i="14"/>
  <c r="K78" i="14"/>
  <c r="L78" i="14" s="1"/>
  <c r="J78" i="14"/>
  <c r="I78" i="14"/>
  <c r="K77" i="14"/>
  <c r="L77" i="14" s="1"/>
  <c r="J77" i="14"/>
  <c r="I77" i="14"/>
  <c r="K76" i="14"/>
  <c r="L76" i="14" s="1"/>
  <c r="J76" i="14"/>
  <c r="I76" i="14"/>
  <c r="K75" i="14"/>
  <c r="L75" i="14" s="1"/>
  <c r="J75" i="14"/>
  <c r="I75" i="14"/>
  <c r="K74" i="14"/>
  <c r="L74" i="14" s="1"/>
  <c r="J74" i="14"/>
  <c r="I74" i="14"/>
  <c r="K73" i="14"/>
  <c r="L73" i="14" s="1"/>
  <c r="J73" i="14"/>
  <c r="I73" i="14"/>
  <c r="K72" i="14"/>
  <c r="L72" i="14" s="1"/>
  <c r="J72" i="14"/>
  <c r="I72" i="14"/>
  <c r="K71" i="14"/>
  <c r="L71" i="14" s="1"/>
  <c r="J71" i="14"/>
  <c r="I71" i="14"/>
  <c r="K68" i="14"/>
  <c r="L68" i="14" s="1"/>
  <c r="J68" i="14"/>
  <c r="I68" i="14"/>
  <c r="K67" i="14"/>
  <c r="L67" i="14" s="1"/>
  <c r="J67" i="14"/>
  <c r="I67" i="14"/>
  <c r="K66" i="14"/>
  <c r="L66" i="14" s="1"/>
  <c r="J66" i="14"/>
  <c r="I66" i="14"/>
  <c r="K65" i="14"/>
  <c r="L65" i="14" s="1"/>
  <c r="J65" i="14"/>
  <c r="I65" i="14"/>
  <c r="K64" i="14"/>
  <c r="L64" i="14" s="1"/>
  <c r="J64" i="14"/>
  <c r="I64" i="14"/>
  <c r="K63" i="14"/>
  <c r="L63" i="14" s="1"/>
  <c r="J63" i="14"/>
  <c r="I63" i="14"/>
  <c r="K62" i="14"/>
  <c r="L62" i="14" s="1"/>
  <c r="J62" i="14"/>
  <c r="I62" i="14"/>
  <c r="K61" i="14"/>
  <c r="L61" i="14" s="1"/>
  <c r="J61" i="14"/>
  <c r="I61" i="14"/>
  <c r="K60" i="14"/>
  <c r="L60" i="14" s="1"/>
  <c r="J60" i="14"/>
  <c r="I60" i="14"/>
  <c r="K59" i="14"/>
  <c r="L59" i="14" s="1"/>
  <c r="J59" i="14"/>
  <c r="I59" i="14"/>
  <c r="K56" i="14"/>
  <c r="L56" i="14" s="1"/>
  <c r="J56" i="14"/>
  <c r="I56" i="14"/>
  <c r="K55" i="14"/>
  <c r="L55" i="14" s="1"/>
  <c r="J55" i="14"/>
  <c r="I55" i="14"/>
  <c r="K54" i="14"/>
  <c r="L54" i="14" s="1"/>
  <c r="J54" i="14"/>
  <c r="I54" i="14"/>
  <c r="K53" i="14"/>
  <c r="L53" i="14" s="1"/>
  <c r="J53" i="14"/>
  <c r="I53" i="14"/>
  <c r="K50" i="14"/>
  <c r="L50" i="14" s="1"/>
  <c r="J50" i="14"/>
  <c r="I50" i="14"/>
  <c r="K49" i="14"/>
  <c r="L49" i="14" s="1"/>
  <c r="J49" i="14"/>
  <c r="I49" i="14"/>
  <c r="K46" i="14"/>
  <c r="L46" i="14" s="1"/>
  <c r="J46" i="14"/>
  <c r="I46" i="14"/>
  <c r="K45" i="14"/>
  <c r="L45" i="14" s="1"/>
  <c r="J45" i="14"/>
  <c r="I45" i="14"/>
  <c r="K42" i="14"/>
  <c r="L42" i="14" s="1"/>
  <c r="J42" i="14"/>
  <c r="I42" i="14"/>
  <c r="K41" i="14"/>
  <c r="L41" i="14" s="1"/>
  <c r="J41" i="14"/>
  <c r="I41" i="14"/>
  <c r="K40" i="14"/>
  <c r="L40" i="14" s="1"/>
  <c r="J40" i="14"/>
  <c r="I40" i="14"/>
  <c r="K37" i="14"/>
  <c r="L37" i="14" s="1"/>
  <c r="J37" i="14"/>
  <c r="I37" i="14"/>
  <c r="K36" i="14"/>
  <c r="L36" i="14" s="1"/>
  <c r="J36" i="14"/>
  <c r="I36" i="14"/>
  <c r="K33" i="14"/>
  <c r="L33" i="14" s="1"/>
  <c r="J33" i="14"/>
  <c r="I33" i="14"/>
  <c r="K32" i="14"/>
  <c r="L32" i="14" s="1"/>
  <c r="J32" i="14"/>
  <c r="I32" i="14"/>
  <c r="K29" i="14"/>
  <c r="L29" i="14" s="1"/>
  <c r="J29" i="14"/>
  <c r="I29" i="14"/>
  <c r="K28" i="14"/>
  <c r="L28" i="14" s="1"/>
  <c r="J28" i="14"/>
  <c r="I28" i="14"/>
  <c r="K25" i="14"/>
  <c r="L25" i="14" s="1"/>
  <c r="J25" i="14"/>
  <c r="I25" i="14"/>
  <c r="K24" i="14"/>
  <c r="L24" i="14" s="1"/>
  <c r="J24" i="14"/>
  <c r="I24" i="14"/>
  <c r="K23" i="14"/>
  <c r="L23" i="14" s="1"/>
  <c r="J23" i="14"/>
  <c r="I23" i="14"/>
  <c r="K20" i="14"/>
  <c r="L20" i="14" s="1"/>
  <c r="J20" i="14"/>
  <c r="I20" i="14"/>
  <c r="K19" i="14"/>
  <c r="L19" i="14" s="1"/>
  <c r="J19" i="14"/>
  <c r="I19" i="14"/>
  <c r="K16" i="14"/>
  <c r="L16" i="14" s="1"/>
  <c r="J16" i="14"/>
  <c r="I16" i="14"/>
  <c r="K15" i="14"/>
  <c r="L15" i="14" s="1"/>
  <c r="J15" i="14"/>
  <c r="I15" i="14"/>
  <c r="K14" i="14"/>
  <c r="L14" i="14" s="1"/>
  <c r="J14" i="14"/>
  <c r="I14" i="14"/>
  <c r="K13" i="14"/>
  <c r="L13" i="14" s="1"/>
  <c r="J13" i="14"/>
  <c r="I13" i="14"/>
  <c r="K12" i="14"/>
  <c r="L12" i="14" s="1"/>
  <c r="J12" i="14"/>
  <c r="I12" i="14"/>
  <c r="K11" i="14"/>
  <c r="L11" i="14" s="1"/>
  <c r="J11" i="14"/>
  <c r="I11" i="14"/>
  <c r="K10" i="14"/>
  <c r="L10" i="14" s="1"/>
  <c r="J10" i="14"/>
  <c r="I10" i="14"/>
  <c r="K7" i="14"/>
  <c r="L7" i="14" s="1"/>
  <c r="J7" i="14"/>
  <c r="I7" i="14"/>
  <c r="K5" i="14"/>
  <c r="L5" i="14" s="1"/>
  <c r="J5" i="14"/>
  <c r="I5" i="14"/>
  <c r="K82" i="5"/>
  <c r="L82" i="5" s="1"/>
  <c r="J82" i="5"/>
  <c r="I82" i="5"/>
  <c r="K81" i="5"/>
  <c r="L81" i="5" s="1"/>
  <c r="J81" i="5"/>
  <c r="I81" i="5"/>
  <c r="K80" i="5"/>
  <c r="L80" i="5" s="1"/>
  <c r="J80" i="5"/>
  <c r="I80" i="5"/>
  <c r="K79" i="5"/>
  <c r="L79" i="5" s="1"/>
  <c r="J79" i="5"/>
  <c r="I79" i="5"/>
  <c r="K78" i="5"/>
  <c r="L78" i="5" s="1"/>
  <c r="J78" i="5"/>
  <c r="I78" i="5"/>
  <c r="K77" i="5"/>
  <c r="L77" i="5" s="1"/>
  <c r="J77" i="5"/>
  <c r="I77" i="5"/>
  <c r="K76" i="5"/>
  <c r="L76" i="5" s="1"/>
  <c r="J76" i="5"/>
  <c r="I76" i="5"/>
  <c r="K75" i="5"/>
  <c r="L75" i="5" s="1"/>
  <c r="J75" i="5"/>
  <c r="I75" i="5"/>
  <c r="K74" i="5"/>
  <c r="L74" i="5" s="1"/>
  <c r="J74" i="5"/>
  <c r="I74" i="5"/>
  <c r="K73" i="5"/>
  <c r="L73" i="5" s="1"/>
  <c r="J73" i="5"/>
  <c r="I73" i="5"/>
  <c r="K72" i="5"/>
  <c r="L72" i="5" s="1"/>
  <c r="J72" i="5"/>
  <c r="I72" i="5"/>
  <c r="K71" i="5"/>
  <c r="L71" i="5" s="1"/>
  <c r="J71" i="5"/>
  <c r="I71" i="5"/>
  <c r="K68" i="5"/>
  <c r="L68" i="5" s="1"/>
  <c r="J68" i="5"/>
  <c r="I68" i="5"/>
  <c r="K67" i="5"/>
  <c r="L67" i="5" s="1"/>
  <c r="J67" i="5"/>
  <c r="I67" i="5"/>
  <c r="K66" i="5"/>
  <c r="L66" i="5" s="1"/>
  <c r="J66" i="5"/>
  <c r="I66" i="5"/>
  <c r="K65" i="5"/>
  <c r="L65" i="5" s="1"/>
  <c r="J65" i="5"/>
  <c r="I65" i="5"/>
  <c r="K64" i="5"/>
  <c r="L64" i="5" s="1"/>
  <c r="J64" i="5"/>
  <c r="I64" i="5"/>
  <c r="K63" i="5"/>
  <c r="L63" i="5" s="1"/>
  <c r="J63" i="5"/>
  <c r="I63" i="5"/>
  <c r="K62" i="5"/>
  <c r="L62" i="5" s="1"/>
  <c r="J62" i="5"/>
  <c r="I62" i="5"/>
  <c r="K61" i="5"/>
  <c r="L61" i="5" s="1"/>
  <c r="J61" i="5"/>
  <c r="I61" i="5"/>
  <c r="K60" i="5"/>
  <c r="L60" i="5" s="1"/>
  <c r="J60" i="5"/>
  <c r="I60" i="5"/>
  <c r="K59" i="5"/>
  <c r="L59" i="5" s="1"/>
  <c r="J59" i="5"/>
  <c r="I59" i="5"/>
  <c r="K56" i="5"/>
  <c r="L56" i="5" s="1"/>
  <c r="J56" i="5"/>
  <c r="I56" i="5"/>
  <c r="K55" i="5"/>
  <c r="L55" i="5" s="1"/>
  <c r="J55" i="5"/>
  <c r="I55" i="5"/>
  <c r="K54" i="5"/>
  <c r="L54" i="5" s="1"/>
  <c r="J54" i="5"/>
  <c r="I54" i="5"/>
  <c r="K53" i="5"/>
  <c r="L53" i="5" s="1"/>
  <c r="J53" i="5"/>
  <c r="I53" i="5"/>
  <c r="K50" i="5"/>
  <c r="L50" i="5" s="1"/>
  <c r="J50" i="5"/>
  <c r="I50" i="5"/>
  <c r="K49" i="5"/>
  <c r="L49" i="5" s="1"/>
  <c r="J49" i="5"/>
  <c r="I49" i="5"/>
  <c r="K46" i="5"/>
  <c r="L46" i="5" s="1"/>
  <c r="J46" i="5"/>
  <c r="I46" i="5"/>
  <c r="K45" i="5"/>
  <c r="L45" i="5" s="1"/>
  <c r="J45" i="5"/>
  <c r="I45" i="5"/>
  <c r="K42" i="5"/>
  <c r="L42" i="5" s="1"/>
  <c r="J42" i="5"/>
  <c r="I42" i="5"/>
  <c r="K41" i="5"/>
  <c r="L41" i="5" s="1"/>
  <c r="J41" i="5"/>
  <c r="I41" i="5"/>
  <c r="K40" i="5"/>
  <c r="L40" i="5" s="1"/>
  <c r="J40" i="5"/>
  <c r="I40" i="5"/>
  <c r="K37" i="5"/>
  <c r="L37" i="5" s="1"/>
  <c r="J37" i="5"/>
  <c r="I37" i="5"/>
  <c r="K36" i="5"/>
  <c r="L36" i="5" s="1"/>
  <c r="J36" i="5"/>
  <c r="I36" i="5"/>
  <c r="K33" i="5"/>
  <c r="L33" i="5" s="1"/>
  <c r="J33" i="5"/>
  <c r="I33" i="5"/>
  <c r="K32" i="5"/>
  <c r="L32" i="5" s="1"/>
  <c r="J32" i="5"/>
  <c r="I32" i="5"/>
  <c r="K29" i="5"/>
  <c r="L29" i="5" s="1"/>
  <c r="J29" i="5"/>
  <c r="I29" i="5"/>
  <c r="K28" i="5"/>
  <c r="L28" i="5" s="1"/>
  <c r="J28" i="5"/>
  <c r="I28" i="5"/>
  <c r="K25" i="5"/>
  <c r="L25" i="5" s="1"/>
  <c r="J25" i="5"/>
  <c r="I25" i="5"/>
  <c r="K24" i="5"/>
  <c r="L24" i="5" s="1"/>
  <c r="J24" i="5"/>
  <c r="I24" i="5"/>
  <c r="K23" i="5"/>
  <c r="L23" i="5" s="1"/>
  <c r="J23" i="5"/>
  <c r="I23" i="5"/>
  <c r="K20" i="5"/>
  <c r="L20" i="5" s="1"/>
  <c r="J20" i="5"/>
  <c r="I20" i="5"/>
  <c r="K19" i="5"/>
  <c r="L19" i="5" s="1"/>
  <c r="J19" i="5"/>
  <c r="I19" i="5"/>
  <c r="K16" i="5"/>
  <c r="L16" i="5" s="1"/>
  <c r="J16" i="5"/>
  <c r="I16" i="5"/>
  <c r="K15" i="5"/>
  <c r="L15" i="5" s="1"/>
  <c r="J15" i="5"/>
  <c r="I15" i="5"/>
  <c r="K14" i="5"/>
  <c r="L14" i="5" s="1"/>
  <c r="J14" i="5"/>
  <c r="I14" i="5"/>
  <c r="K13" i="5"/>
  <c r="L13" i="5" s="1"/>
  <c r="J13" i="5"/>
  <c r="I13" i="5"/>
  <c r="K12" i="5"/>
  <c r="L12" i="5" s="1"/>
  <c r="J12" i="5"/>
  <c r="I12" i="5"/>
  <c r="K11" i="5"/>
  <c r="L11" i="5" s="1"/>
  <c r="J11" i="5"/>
  <c r="I11" i="5"/>
  <c r="K10" i="5"/>
  <c r="L10" i="5" s="1"/>
  <c r="J10" i="5"/>
  <c r="I10" i="5"/>
  <c r="K7" i="5"/>
  <c r="L7" i="5" s="1"/>
  <c r="J7" i="5"/>
  <c r="I7" i="5"/>
  <c r="K5" i="5"/>
  <c r="L5" i="5" s="1"/>
  <c r="J5" i="5"/>
  <c r="I5" i="5"/>
  <c r="K82" i="4"/>
  <c r="L82" i="4" s="1"/>
  <c r="J82" i="4"/>
  <c r="I82" i="4"/>
  <c r="K81" i="4"/>
  <c r="L81" i="4" s="1"/>
  <c r="J81" i="4"/>
  <c r="I81" i="4"/>
  <c r="K80" i="4"/>
  <c r="L80" i="4" s="1"/>
  <c r="J80" i="4"/>
  <c r="I80" i="4"/>
  <c r="K79" i="4"/>
  <c r="L79" i="4" s="1"/>
  <c r="J79" i="4"/>
  <c r="I79" i="4"/>
  <c r="K78" i="4"/>
  <c r="L78" i="4" s="1"/>
  <c r="J78" i="4"/>
  <c r="I78" i="4"/>
  <c r="K77" i="4"/>
  <c r="L77" i="4" s="1"/>
  <c r="J77" i="4"/>
  <c r="I77" i="4"/>
  <c r="K76" i="4"/>
  <c r="L76" i="4" s="1"/>
  <c r="J76" i="4"/>
  <c r="I76" i="4"/>
  <c r="K75" i="4"/>
  <c r="L75" i="4" s="1"/>
  <c r="J75" i="4"/>
  <c r="I75" i="4"/>
  <c r="K74" i="4"/>
  <c r="L74" i="4" s="1"/>
  <c r="J74" i="4"/>
  <c r="I74" i="4"/>
  <c r="K73" i="4"/>
  <c r="L73" i="4" s="1"/>
  <c r="J73" i="4"/>
  <c r="I73" i="4"/>
  <c r="K72" i="4"/>
  <c r="L72" i="4" s="1"/>
  <c r="J72" i="4"/>
  <c r="I72" i="4"/>
  <c r="K71" i="4"/>
  <c r="L71" i="4" s="1"/>
  <c r="J71" i="4"/>
  <c r="I71" i="4"/>
  <c r="K68" i="4"/>
  <c r="L68" i="4" s="1"/>
  <c r="J68" i="4"/>
  <c r="I68" i="4"/>
  <c r="K67" i="4"/>
  <c r="L67" i="4" s="1"/>
  <c r="J67" i="4"/>
  <c r="I67" i="4"/>
  <c r="K66" i="4"/>
  <c r="L66" i="4" s="1"/>
  <c r="J66" i="4"/>
  <c r="I66" i="4"/>
  <c r="K65" i="4"/>
  <c r="L65" i="4" s="1"/>
  <c r="J65" i="4"/>
  <c r="I65" i="4"/>
  <c r="K64" i="4"/>
  <c r="L64" i="4" s="1"/>
  <c r="J64" i="4"/>
  <c r="I64" i="4"/>
  <c r="K63" i="4"/>
  <c r="L63" i="4" s="1"/>
  <c r="J63" i="4"/>
  <c r="I63" i="4"/>
  <c r="K62" i="4"/>
  <c r="L62" i="4" s="1"/>
  <c r="J62" i="4"/>
  <c r="I62" i="4"/>
  <c r="K61" i="4"/>
  <c r="L61" i="4" s="1"/>
  <c r="J61" i="4"/>
  <c r="I61" i="4"/>
  <c r="K60" i="4"/>
  <c r="L60" i="4" s="1"/>
  <c r="J60" i="4"/>
  <c r="I60" i="4"/>
  <c r="K59" i="4"/>
  <c r="L59" i="4" s="1"/>
  <c r="J59" i="4"/>
  <c r="I59" i="4"/>
  <c r="K56" i="4"/>
  <c r="L56" i="4" s="1"/>
  <c r="J56" i="4"/>
  <c r="I56" i="4"/>
  <c r="K55" i="4"/>
  <c r="L55" i="4" s="1"/>
  <c r="J55" i="4"/>
  <c r="I55" i="4"/>
  <c r="K54" i="4"/>
  <c r="L54" i="4" s="1"/>
  <c r="J54" i="4"/>
  <c r="I54" i="4"/>
  <c r="K53" i="4"/>
  <c r="L53" i="4" s="1"/>
  <c r="J53" i="4"/>
  <c r="I53" i="4"/>
  <c r="K50" i="4"/>
  <c r="L50" i="4" s="1"/>
  <c r="J50" i="4"/>
  <c r="I50" i="4"/>
  <c r="K49" i="4"/>
  <c r="L49" i="4" s="1"/>
  <c r="J49" i="4"/>
  <c r="I49" i="4"/>
  <c r="K46" i="4"/>
  <c r="L46" i="4" s="1"/>
  <c r="J46" i="4"/>
  <c r="I46" i="4"/>
  <c r="K45" i="4"/>
  <c r="L45" i="4" s="1"/>
  <c r="J45" i="4"/>
  <c r="I45" i="4"/>
  <c r="K42" i="4"/>
  <c r="L42" i="4" s="1"/>
  <c r="J42" i="4"/>
  <c r="I42" i="4"/>
  <c r="K41" i="4"/>
  <c r="L41" i="4" s="1"/>
  <c r="J41" i="4"/>
  <c r="I41" i="4"/>
  <c r="K40" i="4"/>
  <c r="L40" i="4" s="1"/>
  <c r="J40" i="4"/>
  <c r="I40" i="4"/>
  <c r="K37" i="4"/>
  <c r="L37" i="4" s="1"/>
  <c r="J37" i="4"/>
  <c r="I37" i="4"/>
  <c r="K36" i="4"/>
  <c r="L36" i="4" s="1"/>
  <c r="J36" i="4"/>
  <c r="I36" i="4"/>
  <c r="K33" i="4"/>
  <c r="L33" i="4" s="1"/>
  <c r="J33" i="4"/>
  <c r="I33" i="4"/>
  <c r="K32" i="4"/>
  <c r="L32" i="4" s="1"/>
  <c r="J32" i="4"/>
  <c r="I32" i="4"/>
  <c r="K29" i="4"/>
  <c r="L29" i="4" s="1"/>
  <c r="J29" i="4"/>
  <c r="I29" i="4"/>
  <c r="K28" i="4"/>
  <c r="L28" i="4" s="1"/>
  <c r="J28" i="4"/>
  <c r="I28" i="4"/>
  <c r="K25" i="4"/>
  <c r="L25" i="4" s="1"/>
  <c r="J25" i="4"/>
  <c r="I25" i="4"/>
  <c r="K24" i="4"/>
  <c r="L24" i="4" s="1"/>
  <c r="J24" i="4"/>
  <c r="I24" i="4"/>
  <c r="K23" i="4"/>
  <c r="L23" i="4" s="1"/>
  <c r="J23" i="4"/>
  <c r="I23" i="4"/>
  <c r="K20" i="4"/>
  <c r="L20" i="4" s="1"/>
  <c r="J20" i="4"/>
  <c r="I20" i="4"/>
  <c r="K19" i="4"/>
  <c r="L19" i="4" s="1"/>
  <c r="J19" i="4"/>
  <c r="I19" i="4"/>
  <c r="K16" i="4"/>
  <c r="L16" i="4" s="1"/>
  <c r="J16" i="4"/>
  <c r="I16" i="4"/>
  <c r="K15" i="4"/>
  <c r="L15" i="4" s="1"/>
  <c r="J15" i="4"/>
  <c r="I15" i="4"/>
  <c r="K14" i="4"/>
  <c r="L14" i="4" s="1"/>
  <c r="J14" i="4"/>
  <c r="I14" i="4"/>
  <c r="K13" i="4"/>
  <c r="L13" i="4" s="1"/>
  <c r="J13" i="4"/>
  <c r="I13" i="4"/>
  <c r="K12" i="4"/>
  <c r="L12" i="4" s="1"/>
  <c r="J12" i="4"/>
  <c r="I12" i="4"/>
  <c r="K11" i="4"/>
  <c r="L11" i="4" s="1"/>
  <c r="J11" i="4"/>
  <c r="I11" i="4"/>
  <c r="K10" i="4"/>
  <c r="L10" i="4" s="1"/>
  <c r="J10" i="4"/>
  <c r="I10" i="4"/>
  <c r="K7" i="4"/>
  <c r="L7" i="4" s="1"/>
  <c r="J7" i="4"/>
  <c r="I7" i="4"/>
  <c r="K5" i="4"/>
  <c r="L5" i="4" s="1"/>
  <c r="J5" i="4"/>
  <c r="I5" i="4"/>
  <c r="K82" i="3"/>
  <c r="L82" i="3" s="1"/>
  <c r="J82" i="3"/>
  <c r="I82" i="3"/>
  <c r="K81" i="3"/>
  <c r="L81" i="3" s="1"/>
  <c r="J81" i="3"/>
  <c r="I81" i="3"/>
  <c r="K80" i="3"/>
  <c r="L80" i="3" s="1"/>
  <c r="J80" i="3"/>
  <c r="I80" i="3"/>
  <c r="K79" i="3"/>
  <c r="L79" i="3" s="1"/>
  <c r="J79" i="3"/>
  <c r="I79" i="3"/>
  <c r="K78" i="3"/>
  <c r="L78" i="3" s="1"/>
  <c r="J78" i="3"/>
  <c r="I78" i="3"/>
  <c r="K77" i="3"/>
  <c r="L77" i="3" s="1"/>
  <c r="J77" i="3"/>
  <c r="I77" i="3"/>
  <c r="K76" i="3"/>
  <c r="L76" i="3" s="1"/>
  <c r="J76" i="3"/>
  <c r="I76" i="3"/>
  <c r="K75" i="3"/>
  <c r="L75" i="3" s="1"/>
  <c r="J75" i="3"/>
  <c r="I75" i="3"/>
  <c r="K74" i="3"/>
  <c r="L74" i="3" s="1"/>
  <c r="J74" i="3"/>
  <c r="I74" i="3"/>
  <c r="K73" i="3"/>
  <c r="L73" i="3" s="1"/>
  <c r="J73" i="3"/>
  <c r="I73" i="3"/>
  <c r="K72" i="3"/>
  <c r="L72" i="3" s="1"/>
  <c r="J72" i="3"/>
  <c r="I72" i="3"/>
  <c r="K71" i="3"/>
  <c r="L71" i="3" s="1"/>
  <c r="J71" i="3"/>
  <c r="I71" i="3"/>
  <c r="K68" i="3"/>
  <c r="L68" i="3" s="1"/>
  <c r="J68" i="3"/>
  <c r="I68" i="3"/>
  <c r="K67" i="3"/>
  <c r="L67" i="3" s="1"/>
  <c r="J67" i="3"/>
  <c r="I67" i="3"/>
  <c r="K66" i="3"/>
  <c r="L66" i="3" s="1"/>
  <c r="J66" i="3"/>
  <c r="I66" i="3"/>
  <c r="K65" i="3"/>
  <c r="L65" i="3" s="1"/>
  <c r="J65" i="3"/>
  <c r="I65" i="3"/>
  <c r="K64" i="3"/>
  <c r="L64" i="3" s="1"/>
  <c r="J64" i="3"/>
  <c r="I64" i="3"/>
  <c r="K63" i="3"/>
  <c r="L63" i="3" s="1"/>
  <c r="J63" i="3"/>
  <c r="I63" i="3"/>
  <c r="K62" i="3"/>
  <c r="L62" i="3" s="1"/>
  <c r="J62" i="3"/>
  <c r="I62" i="3"/>
  <c r="K61" i="3"/>
  <c r="L61" i="3" s="1"/>
  <c r="J61" i="3"/>
  <c r="I61" i="3"/>
  <c r="K60" i="3"/>
  <c r="L60" i="3" s="1"/>
  <c r="J60" i="3"/>
  <c r="I60" i="3"/>
  <c r="K59" i="3"/>
  <c r="L59" i="3" s="1"/>
  <c r="J59" i="3"/>
  <c r="I59" i="3"/>
  <c r="K56" i="3"/>
  <c r="L56" i="3" s="1"/>
  <c r="J56" i="3"/>
  <c r="I56" i="3"/>
  <c r="K55" i="3"/>
  <c r="L55" i="3" s="1"/>
  <c r="J55" i="3"/>
  <c r="I55" i="3"/>
  <c r="K54" i="3"/>
  <c r="L54" i="3" s="1"/>
  <c r="J54" i="3"/>
  <c r="I54" i="3"/>
  <c r="K53" i="3"/>
  <c r="L53" i="3" s="1"/>
  <c r="J53" i="3"/>
  <c r="I53" i="3"/>
  <c r="K50" i="3"/>
  <c r="L50" i="3" s="1"/>
  <c r="J50" i="3"/>
  <c r="I50" i="3"/>
  <c r="K49" i="3"/>
  <c r="L49" i="3" s="1"/>
  <c r="J49" i="3"/>
  <c r="I49" i="3"/>
  <c r="K46" i="3"/>
  <c r="L46" i="3" s="1"/>
  <c r="J46" i="3"/>
  <c r="I46" i="3"/>
  <c r="K45" i="3"/>
  <c r="L45" i="3" s="1"/>
  <c r="J45" i="3"/>
  <c r="I45" i="3"/>
  <c r="K42" i="3"/>
  <c r="L42" i="3" s="1"/>
  <c r="J42" i="3"/>
  <c r="I42" i="3"/>
  <c r="K41" i="3"/>
  <c r="L41" i="3" s="1"/>
  <c r="J41" i="3"/>
  <c r="I41" i="3"/>
  <c r="K40" i="3"/>
  <c r="L40" i="3" s="1"/>
  <c r="J40" i="3"/>
  <c r="I40" i="3"/>
  <c r="K37" i="3"/>
  <c r="L37" i="3" s="1"/>
  <c r="J37" i="3"/>
  <c r="I37" i="3"/>
  <c r="K36" i="3"/>
  <c r="L36" i="3" s="1"/>
  <c r="J36" i="3"/>
  <c r="I36" i="3"/>
  <c r="K33" i="3"/>
  <c r="L33" i="3" s="1"/>
  <c r="J33" i="3"/>
  <c r="I33" i="3"/>
  <c r="K32" i="3"/>
  <c r="L32" i="3" s="1"/>
  <c r="J32" i="3"/>
  <c r="I32" i="3"/>
  <c r="K29" i="3"/>
  <c r="L29" i="3" s="1"/>
  <c r="J29" i="3"/>
  <c r="I29" i="3"/>
  <c r="K28" i="3"/>
  <c r="L28" i="3" s="1"/>
  <c r="J28" i="3"/>
  <c r="I28" i="3"/>
  <c r="K25" i="3"/>
  <c r="L25" i="3" s="1"/>
  <c r="J25" i="3"/>
  <c r="I25" i="3"/>
  <c r="K24" i="3"/>
  <c r="L24" i="3" s="1"/>
  <c r="J24" i="3"/>
  <c r="I24" i="3"/>
  <c r="K23" i="3"/>
  <c r="L23" i="3" s="1"/>
  <c r="J23" i="3"/>
  <c r="I23" i="3"/>
  <c r="K20" i="3"/>
  <c r="L20" i="3" s="1"/>
  <c r="J20" i="3"/>
  <c r="I20" i="3"/>
  <c r="K19" i="3"/>
  <c r="L19" i="3" s="1"/>
  <c r="J19" i="3"/>
  <c r="I19" i="3"/>
  <c r="K16" i="3"/>
  <c r="L16" i="3" s="1"/>
  <c r="J16" i="3"/>
  <c r="I16" i="3"/>
  <c r="K15" i="3"/>
  <c r="L15" i="3" s="1"/>
  <c r="J15" i="3"/>
  <c r="I15" i="3"/>
  <c r="K14" i="3"/>
  <c r="L14" i="3" s="1"/>
  <c r="J14" i="3"/>
  <c r="I14" i="3"/>
  <c r="K13" i="3"/>
  <c r="L13" i="3" s="1"/>
  <c r="J13" i="3"/>
  <c r="I13" i="3"/>
  <c r="K12" i="3"/>
  <c r="L12" i="3" s="1"/>
  <c r="J12" i="3"/>
  <c r="I12" i="3"/>
  <c r="K11" i="3"/>
  <c r="L11" i="3" s="1"/>
  <c r="J11" i="3"/>
  <c r="I11" i="3"/>
  <c r="K10" i="3"/>
  <c r="L10" i="3" s="1"/>
  <c r="J10" i="3"/>
  <c r="I10" i="3"/>
  <c r="K7" i="3"/>
  <c r="L7" i="3" s="1"/>
  <c r="J7" i="3"/>
  <c r="I7" i="3"/>
  <c r="K5" i="3"/>
  <c r="L5" i="3" s="1"/>
  <c r="J5" i="3"/>
  <c r="I5" i="3"/>
  <c r="K82" i="2"/>
  <c r="L82" i="2" s="1"/>
  <c r="J82" i="2"/>
  <c r="I82" i="2"/>
  <c r="K81" i="2"/>
  <c r="L81" i="2" s="1"/>
  <c r="J81" i="2"/>
  <c r="I81" i="2"/>
  <c r="K80" i="2"/>
  <c r="L80" i="2" s="1"/>
  <c r="J80" i="2"/>
  <c r="I80" i="2"/>
  <c r="K79" i="2"/>
  <c r="L79" i="2" s="1"/>
  <c r="J79" i="2"/>
  <c r="I79" i="2"/>
  <c r="K78" i="2"/>
  <c r="L78" i="2" s="1"/>
  <c r="J78" i="2"/>
  <c r="I78" i="2"/>
  <c r="K77" i="2"/>
  <c r="L77" i="2" s="1"/>
  <c r="J77" i="2"/>
  <c r="I77" i="2"/>
  <c r="K76" i="2"/>
  <c r="L76" i="2" s="1"/>
  <c r="J76" i="2"/>
  <c r="I76" i="2"/>
  <c r="K75" i="2"/>
  <c r="L75" i="2" s="1"/>
  <c r="J75" i="2"/>
  <c r="I75" i="2"/>
  <c r="K74" i="2"/>
  <c r="L74" i="2" s="1"/>
  <c r="J74" i="2"/>
  <c r="I74" i="2"/>
  <c r="K73" i="2"/>
  <c r="L73" i="2" s="1"/>
  <c r="J73" i="2"/>
  <c r="I73" i="2"/>
  <c r="K72" i="2"/>
  <c r="L72" i="2" s="1"/>
  <c r="J72" i="2"/>
  <c r="I72" i="2"/>
  <c r="K71" i="2"/>
  <c r="L71" i="2" s="1"/>
  <c r="J71" i="2"/>
  <c r="I71" i="2"/>
  <c r="K68" i="2"/>
  <c r="L68" i="2" s="1"/>
  <c r="J68" i="2"/>
  <c r="I68" i="2"/>
  <c r="K67" i="2"/>
  <c r="L67" i="2" s="1"/>
  <c r="J67" i="2"/>
  <c r="I67" i="2"/>
  <c r="K66" i="2"/>
  <c r="L66" i="2" s="1"/>
  <c r="J66" i="2"/>
  <c r="I66" i="2"/>
  <c r="K65" i="2"/>
  <c r="L65" i="2" s="1"/>
  <c r="J65" i="2"/>
  <c r="I65" i="2"/>
  <c r="K64" i="2"/>
  <c r="L64" i="2" s="1"/>
  <c r="J64" i="2"/>
  <c r="I64" i="2"/>
  <c r="K63" i="2"/>
  <c r="L63" i="2" s="1"/>
  <c r="J63" i="2"/>
  <c r="I63" i="2"/>
  <c r="K62" i="2"/>
  <c r="L62" i="2" s="1"/>
  <c r="J62" i="2"/>
  <c r="I62" i="2"/>
  <c r="K61" i="2"/>
  <c r="L61" i="2" s="1"/>
  <c r="J61" i="2"/>
  <c r="I61" i="2"/>
  <c r="K60" i="2"/>
  <c r="L60" i="2" s="1"/>
  <c r="J60" i="2"/>
  <c r="I60" i="2"/>
  <c r="K59" i="2"/>
  <c r="L59" i="2" s="1"/>
  <c r="J59" i="2"/>
  <c r="I59" i="2"/>
  <c r="K56" i="2"/>
  <c r="L56" i="2" s="1"/>
  <c r="J56" i="2"/>
  <c r="I56" i="2"/>
  <c r="K55" i="2"/>
  <c r="L55" i="2" s="1"/>
  <c r="J55" i="2"/>
  <c r="I55" i="2"/>
  <c r="K54" i="2"/>
  <c r="L54" i="2" s="1"/>
  <c r="J54" i="2"/>
  <c r="I54" i="2"/>
  <c r="K53" i="2"/>
  <c r="L53" i="2" s="1"/>
  <c r="J53" i="2"/>
  <c r="I53" i="2"/>
  <c r="K50" i="2"/>
  <c r="L50" i="2" s="1"/>
  <c r="J50" i="2"/>
  <c r="I50" i="2"/>
  <c r="K49" i="2"/>
  <c r="L49" i="2" s="1"/>
  <c r="J49" i="2"/>
  <c r="I49" i="2"/>
  <c r="K46" i="2"/>
  <c r="L46" i="2" s="1"/>
  <c r="J46" i="2"/>
  <c r="I46" i="2"/>
  <c r="K45" i="2"/>
  <c r="L45" i="2" s="1"/>
  <c r="J45" i="2"/>
  <c r="I45" i="2"/>
  <c r="K42" i="2"/>
  <c r="L42" i="2" s="1"/>
  <c r="J42" i="2"/>
  <c r="I42" i="2"/>
  <c r="K41" i="2"/>
  <c r="L41" i="2" s="1"/>
  <c r="J41" i="2"/>
  <c r="I41" i="2"/>
  <c r="K40" i="2"/>
  <c r="L40" i="2" s="1"/>
  <c r="J40" i="2"/>
  <c r="I40" i="2"/>
  <c r="K37" i="2"/>
  <c r="L37" i="2" s="1"/>
  <c r="J37" i="2"/>
  <c r="I37" i="2"/>
  <c r="K36" i="2"/>
  <c r="L36" i="2" s="1"/>
  <c r="J36" i="2"/>
  <c r="I36" i="2"/>
  <c r="K33" i="2"/>
  <c r="L33" i="2" s="1"/>
  <c r="J33" i="2"/>
  <c r="I33" i="2"/>
  <c r="K32" i="2"/>
  <c r="L32" i="2" s="1"/>
  <c r="J32" i="2"/>
  <c r="I32" i="2"/>
  <c r="K29" i="2"/>
  <c r="L29" i="2" s="1"/>
  <c r="J29" i="2"/>
  <c r="I29" i="2"/>
  <c r="K28" i="2"/>
  <c r="L28" i="2" s="1"/>
  <c r="J28" i="2"/>
  <c r="I28" i="2"/>
  <c r="K25" i="2"/>
  <c r="L25" i="2" s="1"/>
  <c r="J25" i="2"/>
  <c r="I25" i="2"/>
  <c r="K24" i="2"/>
  <c r="L24" i="2" s="1"/>
  <c r="J24" i="2"/>
  <c r="I24" i="2"/>
  <c r="K23" i="2"/>
  <c r="L23" i="2" s="1"/>
  <c r="J23" i="2"/>
  <c r="I23" i="2"/>
  <c r="K20" i="2"/>
  <c r="L20" i="2" s="1"/>
  <c r="J20" i="2"/>
  <c r="I20" i="2"/>
  <c r="K19" i="2"/>
  <c r="L19" i="2" s="1"/>
  <c r="J19" i="2"/>
  <c r="I19" i="2"/>
  <c r="K16" i="2"/>
  <c r="L16" i="2" s="1"/>
  <c r="J16" i="2"/>
  <c r="I16" i="2"/>
  <c r="K15" i="2"/>
  <c r="L15" i="2" s="1"/>
  <c r="J15" i="2"/>
  <c r="I15" i="2"/>
  <c r="K14" i="2"/>
  <c r="L14" i="2" s="1"/>
  <c r="J14" i="2"/>
  <c r="I14" i="2"/>
  <c r="K13" i="2"/>
  <c r="L13" i="2" s="1"/>
  <c r="J13" i="2"/>
  <c r="I13" i="2"/>
  <c r="K12" i="2"/>
  <c r="L12" i="2" s="1"/>
  <c r="J12" i="2"/>
  <c r="I12" i="2"/>
  <c r="K11" i="2"/>
  <c r="L11" i="2" s="1"/>
  <c r="J11" i="2"/>
  <c r="I11" i="2"/>
  <c r="K10" i="2"/>
  <c r="L10" i="2" s="1"/>
  <c r="J10" i="2"/>
  <c r="I10" i="2"/>
  <c r="K7" i="2"/>
  <c r="L7" i="2" s="1"/>
  <c r="J7" i="2"/>
  <c r="I7" i="2"/>
  <c r="K5" i="2"/>
  <c r="L5" i="2" s="1"/>
  <c r="J5" i="2"/>
  <c r="I5" i="2"/>
  <c r="K79" i="1"/>
  <c r="L79" i="1" s="1"/>
  <c r="J79" i="1"/>
  <c r="I79" i="1"/>
  <c r="K5" i="1"/>
  <c r="L5" i="1" s="1"/>
  <c r="J5" i="1"/>
  <c r="I5" i="1"/>
  <c r="K78" i="1"/>
  <c r="L78" i="1" s="1"/>
  <c r="J78" i="1"/>
  <c r="I78" i="1"/>
  <c r="K77" i="1"/>
  <c r="L77" i="1" s="1"/>
  <c r="J77" i="1"/>
  <c r="I77" i="1"/>
  <c r="K76" i="1"/>
  <c r="L76" i="1" s="1"/>
  <c r="J76" i="1"/>
  <c r="I76" i="1"/>
  <c r="K75" i="1"/>
  <c r="L75" i="1" s="1"/>
  <c r="J75" i="1"/>
  <c r="I75" i="1"/>
  <c r="K74" i="1"/>
  <c r="L74" i="1" s="1"/>
  <c r="J74" i="1"/>
  <c r="I74" i="1"/>
  <c r="K73" i="1"/>
  <c r="L73" i="1" s="1"/>
  <c r="J73" i="1"/>
  <c r="I73" i="1"/>
  <c r="K72" i="1"/>
  <c r="L72" i="1" s="1"/>
  <c r="J72" i="1"/>
  <c r="I72" i="1"/>
  <c r="K71" i="1"/>
  <c r="L71" i="1" s="1"/>
  <c r="J71" i="1"/>
  <c r="I71" i="1"/>
  <c r="K70" i="1"/>
  <c r="L70" i="1" s="1"/>
  <c r="J70" i="1"/>
  <c r="I70" i="1"/>
  <c r="K69" i="1"/>
  <c r="L69" i="1" s="1"/>
  <c r="J69" i="1"/>
  <c r="I69" i="1"/>
  <c r="K68" i="1"/>
  <c r="L68" i="1" s="1"/>
  <c r="J68" i="1"/>
  <c r="I68" i="1"/>
  <c r="K65" i="1"/>
  <c r="L65" i="1" s="1"/>
  <c r="J65" i="1"/>
  <c r="I65" i="1"/>
  <c r="K64" i="1"/>
  <c r="L64" i="1" s="1"/>
  <c r="J64" i="1"/>
  <c r="I64" i="1"/>
  <c r="K63" i="1"/>
  <c r="L63" i="1" s="1"/>
  <c r="J63" i="1"/>
  <c r="I63" i="1"/>
  <c r="K62" i="1"/>
  <c r="L62" i="1" s="1"/>
  <c r="J62" i="1"/>
  <c r="I62" i="1"/>
  <c r="K61" i="1"/>
  <c r="L61" i="1" s="1"/>
  <c r="J61" i="1"/>
  <c r="I61" i="1"/>
  <c r="K60" i="1"/>
  <c r="L60" i="1" s="1"/>
  <c r="J60" i="1"/>
  <c r="I60" i="1"/>
  <c r="K59" i="1"/>
  <c r="L59" i="1" s="1"/>
  <c r="J59" i="1"/>
  <c r="I59" i="1"/>
  <c r="K58" i="1"/>
  <c r="L58" i="1" s="1"/>
  <c r="J58" i="1"/>
  <c r="I58" i="1"/>
  <c r="K57" i="1"/>
  <c r="L57" i="1" s="1"/>
  <c r="J57" i="1"/>
  <c r="I57" i="1"/>
  <c r="K56" i="1"/>
  <c r="L56" i="1" s="1"/>
  <c r="J56" i="1"/>
  <c r="I56" i="1"/>
  <c r="K53" i="1"/>
  <c r="L53" i="1" s="1"/>
  <c r="J53" i="1"/>
  <c r="I53" i="1"/>
  <c r="K52" i="1"/>
  <c r="L52" i="1" s="1"/>
  <c r="J52" i="1"/>
  <c r="I52" i="1"/>
  <c r="K49" i="1"/>
  <c r="L49" i="1" s="1"/>
  <c r="J49" i="1"/>
  <c r="I49" i="1"/>
  <c r="K48" i="1"/>
  <c r="L48" i="1" s="1"/>
  <c r="J48" i="1"/>
  <c r="I48" i="1"/>
  <c r="K45" i="1"/>
  <c r="L45" i="1" s="1"/>
  <c r="J45" i="1"/>
  <c r="I45" i="1"/>
  <c r="K44" i="1"/>
  <c r="L44" i="1" s="1"/>
  <c r="J44" i="1"/>
  <c r="I44" i="1"/>
  <c r="K41" i="1"/>
  <c r="L41" i="1" s="1"/>
  <c r="J41" i="1"/>
  <c r="I41" i="1"/>
  <c r="K40" i="1"/>
  <c r="L40" i="1" s="1"/>
  <c r="J40" i="1"/>
  <c r="I40" i="1"/>
  <c r="K39" i="1"/>
  <c r="L39" i="1" s="1"/>
  <c r="J39" i="1"/>
  <c r="I39" i="1"/>
  <c r="K36" i="1"/>
  <c r="L36" i="1" s="1"/>
  <c r="J36" i="1"/>
  <c r="I36" i="1"/>
  <c r="K35" i="1"/>
  <c r="L35" i="1" s="1"/>
  <c r="J35" i="1"/>
  <c r="I35" i="1"/>
  <c r="K32" i="1"/>
  <c r="L32" i="1" s="1"/>
  <c r="J32" i="1"/>
  <c r="I32" i="1"/>
  <c r="K31" i="1"/>
  <c r="L31" i="1" s="1"/>
  <c r="J31" i="1"/>
  <c r="I31" i="1"/>
  <c r="K28" i="1"/>
  <c r="L28" i="1" s="1"/>
  <c r="J28" i="1"/>
  <c r="I28" i="1"/>
  <c r="K27" i="1"/>
  <c r="L27" i="1" s="1"/>
  <c r="J27" i="1"/>
  <c r="I27" i="1"/>
  <c r="K24" i="1"/>
  <c r="L24" i="1" s="1"/>
  <c r="J24" i="1"/>
  <c r="I24" i="1"/>
  <c r="K23" i="1"/>
  <c r="L23" i="1" s="1"/>
  <c r="J23" i="1"/>
  <c r="I23" i="1"/>
  <c r="K20" i="1"/>
  <c r="L20" i="1" s="1"/>
  <c r="J20" i="1"/>
  <c r="I20" i="1"/>
  <c r="K19" i="1"/>
  <c r="L19" i="1" s="1"/>
  <c r="J19" i="1"/>
  <c r="I19" i="1"/>
  <c r="K16" i="1"/>
  <c r="L16" i="1" s="1"/>
  <c r="J16" i="1"/>
  <c r="I16" i="1"/>
  <c r="K15" i="1"/>
  <c r="L15" i="1" s="1"/>
  <c r="J15" i="1"/>
  <c r="I15" i="1"/>
  <c r="K14" i="1"/>
  <c r="L14" i="1" s="1"/>
  <c r="J14" i="1"/>
  <c r="I14" i="1"/>
  <c r="K13" i="1"/>
  <c r="L13" i="1" s="1"/>
  <c r="J13" i="1"/>
  <c r="I13" i="1"/>
  <c r="K12" i="1"/>
  <c r="L12" i="1" s="1"/>
  <c r="J12" i="1"/>
  <c r="I12" i="1"/>
  <c r="K11" i="1"/>
  <c r="L11" i="1" s="1"/>
  <c r="J11" i="1"/>
  <c r="I11" i="1"/>
  <c r="K10" i="1"/>
  <c r="L10" i="1" s="1"/>
  <c r="J10" i="1"/>
  <c r="I10" i="1"/>
  <c r="K7" i="1"/>
  <c r="L7" i="1" s="1"/>
  <c r="J7" i="1"/>
  <c r="I7" i="1"/>
</calcChain>
</file>

<file path=xl/sharedStrings.xml><?xml version="1.0" encoding="utf-8"?>
<sst xmlns="http://schemas.openxmlformats.org/spreadsheetml/2006/main" count="11599" uniqueCount="876">
  <si>
    <t>Q1_3_1: Počas môjho doterajšieho štúdia škola zvyšovala kvalitu poskytovaného vzdelávania.</t>
  </si>
  <si>
    <t>Q1_3_2: Môj študijný program by som odporučil/a svojim známym.</t>
  </si>
  <si>
    <t xml:space="preserve">Q4_1_1: Škola mi umožňuje rozložiť si študijnú záťaž tak, aby som ju zvládol/a. </t>
  </si>
  <si>
    <t xml:space="preserve">Q4_1_2: Škola mi umožňuje vyberať si predmety podľa vlastných preferencií. </t>
  </si>
  <si>
    <t xml:space="preserve">Q4_1_3: Škola ma motivuje k účasti na študijnom pobyte alebo stáži v zahraničí. </t>
  </si>
  <si>
    <t xml:space="preserve">Q4_1_4: Škola mi poskytuje prístup ku kvalitným odborným textom a databázam. </t>
  </si>
  <si>
    <t xml:space="preserve">Q4_1_5: Škola mi dáva dostatočný prístup k svojmu vybaveniu (napr. softvér, technika, laboratóriá, ateliéry, špeciálna učebňa). </t>
  </si>
  <si>
    <t xml:space="preserve">Q4_2_1: Na úvodných hodinách mi bolo jasne vysvetlené, čo sa odo mňa v danom predmete očakáva. </t>
  </si>
  <si>
    <t xml:space="preserve">Q4_2_2: Povinné predmety na seba nadväzujú naprieč semestrami a vhodne sa dopĺňajú. </t>
  </si>
  <si>
    <t xml:space="preserve">Q4_2_3: Predmety prepájajú poznatky z rôznych disciplín. </t>
  </si>
  <si>
    <t xml:space="preserve">Q4_2_4: Kreditové ohodnotenie predmetov odráža ich náročnosť. </t>
  </si>
  <si>
    <t xml:space="preserve">Q4_2_5: Predmety so mnou navštevovali aj zahraniční študenti a/alebo študenti na mobilite. </t>
  </si>
  <si>
    <t xml:space="preserve">Q4_2_6: Predmety, ktoré som navštevoval/a, vyučovali zahraniční vyučujúci (mimo jazykových kurzov). </t>
  </si>
  <si>
    <t xml:space="preserve">Q4_2_7: Na predmetoch sa učím odborne komunikovať v anglickom/inom svetovom jazyku. </t>
  </si>
  <si>
    <t xml:space="preserve">Q4_3_1: Učitelia učia metódami, vďaka ktorým viem pochopiť učivo. </t>
  </si>
  <si>
    <t xml:space="preserve">Q4_3_2: Učitelia používajú neaktuálne študijné materiály. </t>
  </si>
  <si>
    <t xml:space="preserve">Q4_3_3: Učitelia chodia na výučbu dobre odborne pripravení. </t>
  </si>
  <si>
    <t xml:space="preserve">Q4_3_4: Učitelia premietajú potreby praxe do výučby. </t>
  </si>
  <si>
    <t xml:space="preserve">Q4_3_5: Učitelia ma zapájajú do ich vedeckých/umeleckých aktivít. </t>
  </si>
  <si>
    <t xml:space="preserve">Q4_3_6: Učitelia vhodne zapájajú moderné pomôcky do vzdelávania. </t>
  </si>
  <si>
    <t xml:space="preserve">Q4_3_7: Učitelia dodržiavajú dohodnutý harmonogram výučby (napr. nevypadávajú hodiny, nemení sa rozvrh a termíny skúšok). </t>
  </si>
  <si>
    <t xml:space="preserve">Q4_4_1: Dostávam od učiteľov nápomocnú spätnú väzbu na moju prácu v rámci štúdia (napr. k vypracovaným úlohám, prezentáciám). </t>
  </si>
  <si>
    <t xml:space="preserve">Q4_4_2: Učitelia ma požiadali o spätnú väzbu na ich predmet/y. </t>
  </si>
  <si>
    <t xml:space="preserve">Q4_4_3: Učitelia mi pomáhajú naplniť môj potenciál. </t>
  </si>
  <si>
    <t xml:space="preserve">Q4_4_4: Učitelia vnímajú negatívne, keď študenti do výučby prinášajú iné poznatky a pohľady ako oni. </t>
  </si>
  <si>
    <t xml:space="preserve">Q4_4_5: Učitelia nechávajú pochopenie učiva iba na mne. </t>
  </si>
  <si>
    <t xml:space="preserve">Q4_4_6: Učitelia zvýhodňujú niektorých študentov (nerovný prístup). </t>
  </si>
  <si>
    <t xml:space="preserve">Q4_4_7: Učitelia sa k študentom správajú povýšenecky. </t>
  </si>
  <si>
    <t xml:space="preserve">Q4_5_1: Hodnotenie sa zameriavalo na dôkladné porozumenie učiva, nie namemorované poznatky. </t>
  </si>
  <si>
    <t xml:space="preserve">Q4_5_2: Môj výkon bol hodnotený priebežne počas celého semestra. </t>
  </si>
  <si>
    <t xml:space="preserve">Q4_5_3: Skúšky a zadania boli nad rámec preberaného učiva. </t>
  </si>
  <si>
    <t xml:space="preserve">Q4_5_4: Hodnotenie malo vopred stanovené jasné podmienky a kritériá. </t>
  </si>
  <si>
    <t xml:space="preserve">Q4_5_5: Hodnotenie (známky) objektívne odrážalo môj výkon. </t>
  </si>
  <si>
    <t>Q4_5_6: Pri predmetoch, ktoré mali skúšky, som mal/a na výber dostatok vyhovujúcich termínov.</t>
  </si>
  <si>
    <t>Q4_5_7: Ak som s hodnotením nesúhlasil/a, mohol/a som sa odvolať.</t>
  </si>
  <si>
    <t xml:space="preserve">Q4_6_1: V škole ma učia aplikovať teoretické poznatky na riešenie konkrétnych problémov. </t>
  </si>
  <si>
    <t xml:space="preserve">Q4_6_2: V škole ma učia zaujať stanovisko na základe kritického vyhodnotenia rôznych informácií. </t>
  </si>
  <si>
    <t xml:space="preserve">Q4_6_3: V škole ma učia odborne/akademicky písať. </t>
  </si>
  <si>
    <t xml:space="preserve">Q4_6_4: V škole získavam mäkké zručnosti/soft skills (napr. schopnosť argumentovať, pracovať v tíme, organizovať si čas). </t>
  </si>
  <si>
    <t xml:space="preserve">Q4_6_5: V škole ma učia chápať číselné údaje, tabuľky a grafy (matematická gramotnosť). </t>
  </si>
  <si>
    <t xml:space="preserve">Q4_6_6: V škole ma učia pútavo a presvedčivo prezentovať moju prácu. </t>
  </si>
  <si>
    <t xml:space="preserve">Q4_7_1: Škola mi poskytuje odbornú pomoc pri zvládaní záťažových situácií (napr. stres zo skúšok, osobné problémy). </t>
  </si>
  <si>
    <t xml:space="preserve">Q4_7_2: V škole ma naučili techniky efektívneho učenia sa. </t>
  </si>
  <si>
    <t xml:space="preserve">Q4_7_3: Škola mi pomohla s doplnením si chýbajúceho učiva (napr. kvôli pandémii, mobilite, osobným dôvodom). </t>
  </si>
  <si>
    <t xml:space="preserve">Q4_7_4: Škola mi bola nápomocná pri uchádzaní sa o finančnú podporu (napr. sociálne štipendium, študentská pôžička, granty). </t>
  </si>
  <si>
    <t xml:space="preserve">Q4_7_7: Na škole pracuje osoba, ktorá mi pomáha napredovať v štúdiu (napr. výber predmetov, chýbajúce kredity, možnosti doplňujúceho vzdelávania). </t>
  </si>
  <si>
    <t xml:space="preserve">Q4_8_1: Administratívnych služieb pre študentov (napr. študijné oddelenie). </t>
  </si>
  <si>
    <t xml:space="preserve">Q4_8_2: Knižnice </t>
  </si>
  <si>
    <t xml:space="preserve">Q4_8_3: Akademického informačného systému (napr. AIS, MAIS). </t>
  </si>
  <si>
    <t xml:space="preserve">Q4_8_4: Zahraničného oddelenia. </t>
  </si>
  <si>
    <t xml:space="preserve">Q4_9_1: Cítim sa byť súčasťou komunity študentov a učiteľov mojej školy. </t>
  </si>
  <si>
    <t xml:space="preserve">Q4_9_2: So spolužiakmi pravidelne trávim čas aj mimo vyučovania. </t>
  </si>
  <si>
    <t xml:space="preserve">Q4_9_3: Pravidelne sa zúčastňujem na aktivitách študentských spolkov a organizácií. </t>
  </si>
  <si>
    <t xml:space="preserve">Q4_9_4: So spolužiakmi si pomáhame pri zvládaní učiva. </t>
  </si>
  <si>
    <t xml:space="preserve">Q4_10_1: Škola zohľadnila moje pripomienky a podnety. </t>
  </si>
  <si>
    <t xml:space="preserve">Q4_10_2: S riešením konkrétneho podnetu mi pomohli študentskí zástupcovia pôsobiaci napr. v akademickom senáte, v Študentskej rade VŠ, v iných orgánoch/organizáciách. </t>
  </si>
  <si>
    <t xml:space="preserve">Q4_10_3: Mám obavy z pomsty učiteľov alebo vedenia, ak sa vyjadrím k dianiu na škole. </t>
  </si>
  <si>
    <t xml:space="preserve">Q4_10_4: Mám dostatok informácií, ako ovplyvniť chod školy/fakulty. </t>
  </si>
  <si>
    <t>Q4_10_5: Mám možnosť vyjadriť sa ku kvalite výučby a učiteľov aspoň raz ročne cez anonymný dotazník/anketu.</t>
  </si>
  <si>
    <t xml:space="preserve">Q5_1_1: Zmeny študijných povinností vyplývajúce z pandémie sú mi VČAS oznamované. </t>
  </si>
  <si>
    <t xml:space="preserve">Q5_1_2: Počas pandémie ma škola DOSTATOČNE informuje o zmenách týkajúcich sa organizácie výučby. </t>
  </si>
  <si>
    <t xml:space="preserve">Q5_1_3: Môj študijný program by mal po pandémii NAĎALEJ využívať prvky dištančného vzdelávania. </t>
  </si>
  <si>
    <t xml:space="preserve">Q5_1_4: Oproti začiatku pandémie sa moja škola výrazne ZLEPŠILA v kvalite poskytovaného vzdelávania. </t>
  </si>
  <si>
    <t xml:space="preserve">Q5_2_1: Nadobudol/la som POROVNATEĽNÉ vedomosti ako pri prezenčnej výučbe. </t>
  </si>
  <si>
    <t xml:space="preserve">Q5_2_2: Spôsob hodnotenia predmetov (známkovanie) zohľadňoval špecifiká dištančnej výučby. </t>
  </si>
  <si>
    <t xml:space="preserve">Q5_2_3: Bola mi nahradená chýbajúca prax/praktická výučba (napr. práca v laboratóriu, ateliéry). </t>
  </si>
  <si>
    <t xml:space="preserve">Q5_2_4: Na úspešné zvládnutie predmetu som si musel/a dopĺňať vedomosti zo zdrojov mimo mojej školy. </t>
  </si>
  <si>
    <t xml:space="preserve">Q5_2_5: Výučbe chýba živý kontakt s učiteľom -  učiteľ prevažne posiela texty a zadania, študenti odosielajú vypracované úlohy. </t>
  </si>
  <si>
    <t>Q6_1_1: Počas štúdia som sa stretol/a s nasledovnými situáciami: | Vyber VŠETKY relevantné</t>
  </si>
  <si>
    <t xml:space="preserve">Q6_2_1: Počas štúdia mi boli vysvetlené hlavné princípy akademickej etiky. </t>
  </si>
  <si>
    <t xml:space="preserve">Q6_2_2: Akademické podvody sa na mojej škole dôsledne postihujú (napr. odpisovanie, plagiáty, kupovanie prác). </t>
  </si>
  <si>
    <t xml:space="preserve">Q6_2_3: Na mojej vysokej škole ma naučili pri písaní používať zdroje (citovať a odvolávať sa na myšlienky iných autorov).  </t>
  </si>
  <si>
    <t xml:space="preserve">Q6_2_4: Učitelia na mojej škole podvádzajú (napr. plagiáty, vymýšľanie si dát, dopisovanie sa na články). </t>
  </si>
  <si>
    <t xml:space="preserve">Q13_2_1_KAT: Koľko času venuješ zárobkovej činnosti počas semestra (napr. brigáda, práca popri štúdiu)? | priemerne hodín týždenne </t>
  </si>
  <si>
    <t>Q13_2_2: Práca/brigáda popri štúdiu je</t>
  </si>
  <si>
    <t>Q2_1_1_1: Vyber HLAVNÉ dôvody prečo si sa rozhodol/a ísť na vysokú školu: | Označ max.  2</t>
  </si>
  <si>
    <t>Q2_1_2_1: Prihlášku som si podal/a: | Vyber VŠETKY relevantné možnosti</t>
  </si>
  <si>
    <t>Q2_1_3_01: Čo ťa NAJVIAC ovplyvnilo pri výbere tvojho študijného programu? | Označ max. 3</t>
  </si>
  <si>
    <t xml:space="preserve">Q2_2_1: Ľahko som sa dozvedel/a potrebné informácie o mojom študijnom programe. </t>
  </si>
  <si>
    <t xml:space="preserve">Q2_2_2: Proces podania prihlášky bol administratívne jednoduchý. </t>
  </si>
  <si>
    <t xml:space="preserve">Q2_2_3: Všetky informácie o prijímacom konaní boli zrozumiteľné. </t>
  </si>
  <si>
    <t>Q2_2_4: Absolvoval/a som prijímacie skúšky (napr. ústne, písomné, talentové, testy fyzickej zdatnosti...).</t>
  </si>
  <si>
    <t>Q2_3_1_1: Čo ti NAJVIAC pomohlo zvyknúť si na vysokoškolské prostredie?  | Označ max. 3</t>
  </si>
  <si>
    <t xml:space="preserve">Q2_2_5: Prijímacie skúšky overovali vedomosti a zručnosti relevantné pre moje štúdium. </t>
  </si>
  <si>
    <t xml:space="preserve">Q2_2_6: Stredná škola mi poskytla všetky vedomosti a zručnosti potrebné na prijímacie skúšky. </t>
  </si>
  <si>
    <t>Q3_1_1: Po ukončení bakalárskeho stupňa som si dal/a pauzu od štúdia viac ako pol roka.</t>
  </si>
  <si>
    <t>Q3_1_1_1: Prihlášku som si podal/a: | Vyber VŠETKY relevantné možnosti</t>
  </si>
  <si>
    <t>Q3_1_2_A: Bakalárske štúdium som absolvoval/a:  | Vyber NAJVIAC hodiacu sa možnosť</t>
  </si>
  <si>
    <t>Q3_1_2_B: Moje magisterské/inžinierske štúdium je: | Vyber NAJVIAC hodiacu sa možnosť</t>
  </si>
  <si>
    <t>Q3_1_3_01: Vyber NAJDÔLEŽITEJŠIE dôvody, prečo si sa rozhodol/a POKRAČOVAŤ na magisterskom/inžinierskom stupni: | Označ max. 3</t>
  </si>
  <si>
    <t xml:space="preserve">Q3_2_1: Ľahko som sa dozvedel/a potrebné informácie o mojom študijnom programe. </t>
  </si>
  <si>
    <t xml:space="preserve">Q3_2_2: Proces podania prihlášky bol administratívne jednoduchý. </t>
  </si>
  <si>
    <t xml:space="preserve">Q3_2_3: Všetky informácie o prijímacom konaní boli zrozumiteľné. </t>
  </si>
  <si>
    <t>Q3_2_5: Absolvoval/a som prijímacie skúšky (ústne, písomné, talentové, testy fyzickej zdatnosti).</t>
  </si>
  <si>
    <t xml:space="preserve">Q3_3_1: Predmety sú viac teoreticky zamerané. </t>
  </si>
  <si>
    <t xml:space="preserve">Q3_3_2: Výučba je viac praktická (napr. prax, praktické úlohy, exkurzie). </t>
  </si>
  <si>
    <t xml:space="preserve">Q3_3_3: Viac sa špecializujem na to, čo ma zaujíma. </t>
  </si>
  <si>
    <t xml:space="preserve">Q3_3_4: Viac sa pripravujem na vedeckú/profesijnú dráhu. </t>
  </si>
  <si>
    <t xml:space="preserve">Q3_3_5: Preberáme to isté učivo, len vo väčšom objeme. </t>
  </si>
  <si>
    <t xml:space="preserve">Q3_3_6: Nevidím rozdiel medzi štúdiom na bakalárskom a magisterským/inžinierskom stupni. </t>
  </si>
  <si>
    <t xml:space="preserve">Q3_2_6: Prijímacie skúšky overovali vedomosti a zručnosti relevantné pre moje štúdium. </t>
  </si>
  <si>
    <t xml:space="preserve">Q3_2_7: Na bakalárskom stupni som získal/a vedomosti a zručnosti potrebné na prijímacie skúšky. </t>
  </si>
  <si>
    <t xml:space="preserve">Q3_2_4: Ako absolvent/ka bakalárskeho stupňa na mojej škole som bol/a viac-menej automaticky prijatý/á na magisterský/inžiniersky stupeň. </t>
  </si>
  <si>
    <t xml:space="preserve">Q3_1_4_1: Uveď NAJDÔLEŽITEJŠIE dôvody prečo si NEPOKRAČOVAL/A v nadväzujúcom študijnom programe na rovnakej škole: | Označ max. 3 </t>
  </si>
  <si>
    <t>prv_1_2_1: Prihlášku som si podal/a: | Vyber VŠETKY relevantné možnosti</t>
  </si>
  <si>
    <t xml:space="preserve">prv_2_1(Q2_2_1/Q3_2_1): Ľahko som sa dozvedel/a potrebné informácie o mojom študijnom programe. </t>
  </si>
  <si>
    <t xml:space="preserve">prv_2_2(Q2_2_2/Q3_2_2): Proces podania prihlášky bol administratívne jednoduchý. </t>
  </si>
  <si>
    <t xml:space="preserve">prv_2_3(Q2_2_3/Q3_2_3): Všetky informácie o prijímacom konaní boli zrozumiteľné. </t>
  </si>
  <si>
    <t>prv_2_4(Q2_2_4/Q3_2_5): Absolvoval/a som prijímacie skúšky (napr. ústne, písomné, talentové, testy fyzickej zdatnosti...).</t>
  </si>
  <si>
    <t xml:space="preserve">prv_2_5(Q2_2_5/Q3_2_6): Prijímacie skúšky overovali vedomosti a zručnosti relevantné pre moje štúdium. </t>
  </si>
  <si>
    <t xml:space="preserve">Q4_7_5: Škola mi pomohla doplniť si chýbajúce vedomosti (zo strednej školy, z nižšieho stupňa VŠ). </t>
  </si>
  <si>
    <t xml:space="preserve">Q4_7_6: Na začiatku štúdia mi škola pomohla zorientovať sa (oboznámenie sa s fungovaním školy, spoznanie jej okolia, priestorov, možností atď.). </t>
  </si>
  <si>
    <t>Q7_1_1: Štatút študenta so špecifickými potrebami: | Vyber NAJVIAC hodiacu sa možnosť</t>
  </si>
  <si>
    <t>Q7_1_2: Špecifická potreba/y sa u mňa objavila/i počas štúdia na vysokej škole</t>
  </si>
  <si>
    <t xml:space="preserve">Q7_3_1: Pri výbere školy som mal/a dostatok informácií od mojej vysokej školy o podmienkach štúdia pre študentov so špecifickými potrebami. </t>
  </si>
  <si>
    <t xml:space="preserve">Q7_3_2: Limity súvisiace s mojimi špecifickými potrebami boli pre mňa hlavným kritériom pri výbere školy. </t>
  </si>
  <si>
    <t xml:space="preserve">Q7_4_1: Škola mi poskytla dostatočné informácie o štatúte študenta so špecifickými potrebami. </t>
  </si>
  <si>
    <t xml:space="preserve">Q7_4_2: Škola mi bola nápomocná v procese žiadania o štatút študenta so špecifickými potrebami. </t>
  </si>
  <si>
    <t xml:space="preserve">Q7_4_3: Proces získavania štatútu študenta so špecifickými potrebami sa mi zdal príliš náročný (napr. časovo, administratívne). </t>
  </si>
  <si>
    <t xml:space="preserve">Q7_5_1: Škola a jej súčastí sú pre mňa prístupné (napr. posluchárne, internáty, toalety, jedálne). </t>
  </si>
  <si>
    <t xml:space="preserve">Q7_5_2: Digitálne nástroje a elektronické zdroje sú vytvorené bezbariérovo (napr. nástroje na dištančné vzdelávanie, webová stránka, informačný systém). </t>
  </si>
  <si>
    <t xml:space="preserve">Q7_5_3: Škola mi počas štúdia poskytuje dostatočne kvalitnú odbornú podporu a poradenstvo (napr. ako zvládať učenie, integrácia). </t>
  </si>
  <si>
    <t xml:space="preserve">Q7_5_4: Škola mi zabezpečila podporné technológie na štúdium. </t>
  </si>
  <si>
    <t xml:space="preserve">Q7_6_1: Výučbu a študijné materiály prispôsobujú mojim špecifickým potrebám. </t>
  </si>
  <si>
    <t xml:space="preserve">Q7_6_2: Overovanie vedomostí a zručností prispôsobujú mojim špecifickým potrebám. </t>
  </si>
  <si>
    <t xml:space="preserve">Q7_7_1: Zamestnanci školy sú dostatočne empatickí voči mojim potrebám. </t>
  </si>
  <si>
    <t xml:space="preserve">Q7_7_2: Cítim sa byť akceptovaný/á mojimi spolužiakmi. </t>
  </si>
  <si>
    <t xml:space="preserve">Q7_7_3: Vysoká škola mi uľahčuje prijatie do väčšinovej spoločnosti. </t>
  </si>
  <si>
    <t>Q8_1_1_1: Čo boli HLAVNÉ dôvody, prečo si sa rozhodol/a pre externú formu štúdia? | Vyber max. 3</t>
  </si>
  <si>
    <t xml:space="preserve">Q8_2_1: Škola mi umožňuje zosúladiť si štúdium s inými povinnosťami. </t>
  </si>
  <si>
    <t xml:space="preserve">Q8_2_2: Výuka prebieha príliš nárazovo (veľa prednášok/seminárov/cvičení v krátkom čase). </t>
  </si>
  <si>
    <t xml:space="preserve">Q8_2_3: Služby pre študentov sú pre mňa dostatočne dostupné (napr. knižnica, študijné oddelenie). </t>
  </si>
  <si>
    <t xml:space="preserve">Q8_2_4: Platím veľa za nízku kvalitu poskytovaného vzdelávania. </t>
  </si>
  <si>
    <t xml:space="preserve">Q8_3_1: V študovanej problematike sa orientujú lepšie ako ja. </t>
  </si>
  <si>
    <t xml:space="preserve">Q8_3_2: Pri výučbe zohľadňujú moje vedomosti a zručnosti, ktoré som získal/a v praxi. </t>
  </si>
  <si>
    <t>Q9_1_1_1: Ako si sa dozvedel/a o možnosti študovať na Slovensku? | Vyber 3 NAJRELEVANTNEJŠIE možnosti</t>
  </si>
  <si>
    <t>Q9_2_1_01: Uveď HLAVNÉ dôvody prečo si sa rozhodol/a študovať na Slovensku? | Označ max. 4</t>
  </si>
  <si>
    <t>Q9_3_1: Najviac pomohol: Vyhľadať študijný program | Vyber JEDNU možnosť</t>
  </si>
  <si>
    <t>Q9_3_2: Najviac pomohol: Podať prihlášku na vysokú školu  | Vyber JEDNU možnosť</t>
  </si>
  <si>
    <t>Q9_3_3: Najviac pomohol: Získať víza  | Vyber JEDNU možnosť</t>
  </si>
  <si>
    <t>Q9_3_4: Najviac pomohol: Získať povolenie na pobyt (cudzinecká polícia) | Vyber JEDNU možnosť</t>
  </si>
  <si>
    <t>Q9_3_5: Najviac pomohol: Nájsť ubytovanie | Vyber JEDNU možnosť</t>
  </si>
  <si>
    <t>Q9_3_6: Najviac pomohol: Sprostredkovať kurz slovenčiny | Vyber JEDNU možnosť</t>
  </si>
  <si>
    <t>Q9_3_7: Najviac pomohol: Vybaviť zdravotné poistenie | Vyber JEDNU možnosť</t>
  </si>
  <si>
    <t>Q9_3_8: Najviac pomohol: Spoznať miesto, kde študujem, vrátane jeho okolia a vybavenosti (napr. verejná doprava, obchody) | Vyber JEDNU možnosť</t>
  </si>
  <si>
    <t xml:space="preserve">Q9_4_1: Bol/a som spokojný/a s: Pomocou od zastupiteľstva SR (ambasáda) pred príchodom na Slovensko. </t>
  </si>
  <si>
    <t xml:space="preserve">Q9_4_2: Bol/a som spokojný/a s: Prístupom cudzineckej polície.                      </t>
  </si>
  <si>
    <t>Q9_6_1: Moja úroveň slovenčiny: | Vyber NAJVIAC hodiacu sa možnosť</t>
  </si>
  <si>
    <t>Q9_7_1_1: Väčšinu mojich priateľov na Slovensku tvoria: | Vyber max. 2</t>
  </si>
  <si>
    <t xml:space="preserve">Q9_7_2: Prístup k študovanej problematike je na mojej škole príliš lokálny. </t>
  </si>
  <si>
    <t xml:space="preserve">Q9_7_3: Je nevyhnutné vedieť po slovensky na to, aby som sa mohol/la plnohodnotne zapojiť do aktivít na škole mimo vyučovania. </t>
  </si>
  <si>
    <t xml:space="preserve">Q9_7_4: Pociťujem jazykovú bariéru pri komunikácii s mojou školou (oznamy, e-maily, administratívne úkony). </t>
  </si>
  <si>
    <t xml:space="preserve">Q9_7_5: Zamestnanci a študenti na mojej škole prejavujú záujem o moju krajinu a kultúru. </t>
  </si>
  <si>
    <t xml:space="preserve">Q9_7_6: Chcel/a by som mať viac príležitostí spoznať kultúru a ľudí na Slovensku. </t>
  </si>
  <si>
    <t xml:space="preserve">Q9_7_7: Slovensko je otvorená a tolerantná krajina. </t>
  </si>
  <si>
    <t xml:space="preserve">Q9_7_8: Slovensko by som odporučil/a svojim známym ako krajinu, kde študovať na vysokej škole. </t>
  </si>
  <si>
    <t>Q9_8_1_01: Ako môže Slovensko prilákať viac zahraničných študentov? | Vyber 3 NAJDÔLEŽITEJŠIE odporúčania</t>
  </si>
  <si>
    <t>Q10_1_1: Bol/a si počas štúdia na mobilite v zahraničí dlhšie ako mesiac (Erasmus+, SAIA, iné)? | Vyber najviac AKTUÁLNU možnosť</t>
  </si>
  <si>
    <t>Q10_1_2: Na akej mobilite si alebo si bol/a? | Vyber najviac AKTUÁLNU možnosť</t>
  </si>
  <si>
    <t>Q10_1_4_01: Čo ti mobilita dala? | Označ max. 3</t>
  </si>
  <si>
    <t>Q10_1_3_01: Vyber HLAVNÉ dôvody prečo plánuješ ísť na mobilitu: | Označ max. 3</t>
  </si>
  <si>
    <t>Q10_1_5_01: Aké problémy sú NAJČASTEJŠIE spojené s mobilitou? | Označ max. 4</t>
  </si>
  <si>
    <t>Q11_1_1: Tento akademický rok plánujem ukončiť štúdium:</t>
  </si>
  <si>
    <t>Q11_2_1: Dĺžka praxe/stáže bola</t>
  </si>
  <si>
    <t xml:space="preserve">Q11_3_1: V záverečnej práci/projekte spracúvam tému, ktorá ma naozaj zaujíma. </t>
  </si>
  <si>
    <t xml:space="preserve">Q11_3_2: Školiteľ/ka mi venuje dostatok času na priebežné konzultácie. </t>
  </si>
  <si>
    <t xml:space="preserve">Q11_3_3: Odborník/čka z praxe sa významne podieľa na vedení mojej záverečnej práce/projektu. </t>
  </si>
  <si>
    <t>Q11_4_1_A: Po ukončení bakalárskeho štúdia plánujem:  | Vyber možnosť, ktorú najviac preferuješ</t>
  </si>
  <si>
    <t xml:space="preserve">Q11_6_1: Počas štúdia som priebežne pracoval/a na úlohe, ktorá trvala semester alebo dlhšie (nie záverečná práca/projekt). </t>
  </si>
  <si>
    <t xml:space="preserve">Q11_6_2: Na škole pracuje osoba, ktorá ma motivovala ísť si za svojím cieľom. </t>
  </si>
  <si>
    <t xml:space="preserve">Q11_6_3: Moja škola dbá o to, aby jej študenti boli v živote úspešní. </t>
  </si>
  <si>
    <t xml:space="preserve">Q11_6_4: Vďaka môjmu doterajšiemu štúdiu sa cítim byť pripravený/á na život po vysokej škole. </t>
  </si>
  <si>
    <t>Q11_2_2: Prax/stáž som absolvoval/a v zahraničí:</t>
  </si>
  <si>
    <t>Q11_2_3: Prax/stáž mi sprostredkovala škola:</t>
  </si>
  <si>
    <t xml:space="preserve">Q11_2_4: Na prax/stáž ma škola pred jej začiatkom odborne pripravila. </t>
  </si>
  <si>
    <t xml:space="preserve">Q11_2_5: Pred začiatkom praxe/stáže som mal/a dostatok informácií o jej priebehu a organizácii. </t>
  </si>
  <si>
    <t xml:space="preserve">Q11_2_6: Na mieste praxe/stáže som mal/a kvalitné odborné vedenie. </t>
  </si>
  <si>
    <t xml:space="preserve">Q11_2_7: Počas praxe/stáže som si odskúšal/a to, čo sa učím v škole. </t>
  </si>
  <si>
    <t xml:space="preserve">Q11_2_8: Počas praxe/stáže som sa cítil/a ako príťaž pre mojich kolegov. </t>
  </si>
  <si>
    <t>Q11_2_9_01: Čo ti prax/stáž dala? | Označ NAJVIAC 3 možnosti</t>
  </si>
  <si>
    <t>Q11_4_1_B: Kde plánujem študovať/pracovať? | Vyber možnosť, ktorú najviac preferuješ</t>
  </si>
  <si>
    <t>Q11_4_1_C: Plány po konci štúdia - študovať: | Vyber možnosť, ktorú najviac preferuješ</t>
  </si>
  <si>
    <t>Q11_4_2_01: Vyber najdôležitejšie dôvody, prečo chceš POKRAČOVAŤ na magisterskom/inžinierskom stupni: | Označ max. 3</t>
  </si>
  <si>
    <t>Q11_4_3_1: Uveď najdôležitejšie dôvody, prečo NEBUDEŠ POKRAČOVAŤ v nadväzujúcom študijnom programe: | Označ max. 2</t>
  </si>
  <si>
    <t>Q11_4_4_1: Vyber najdôležitejšie dôvody, prečo budeš MENIŤ školu: | Označ max. 3</t>
  </si>
  <si>
    <t>Q12_1_1: Tento akademický rok plánujem ukončiť štúdium:</t>
  </si>
  <si>
    <t>Q12_2_1: Dĺžka praxe/stáže bola</t>
  </si>
  <si>
    <t xml:space="preserve">Q12_3_1: V záverečnej práci/projekte spracúvam tému, ktorá ma naozaj zaujíma. </t>
  </si>
  <si>
    <t xml:space="preserve">Q12_3_2: Školiteľ/ka mi venuje dostatok času na priebežné konzultácie. </t>
  </si>
  <si>
    <t xml:space="preserve">Q12_3_3: Odborník/čka z praxe sa významne podieľa na vedení mojej záverečnej práce/projektu. </t>
  </si>
  <si>
    <t>Q12_4_1_A: Po ukončení magisterského/inžinierskeho/spojeného štúdia plánujem: | Vyber možnosť, ktorú NAJVIAC preferuješ</t>
  </si>
  <si>
    <t xml:space="preserve">Q12_6_1: Počas štúdia som priebežne pracoval/a na úlohe, ktorá trvala semester alebo dlhšie (nie záverečná práca/projekt). </t>
  </si>
  <si>
    <t xml:space="preserve">Q12_6_2: Na škole pracuje osoba, ktorá ma motivovala ísť si za svojím cieľom. </t>
  </si>
  <si>
    <t xml:space="preserve">Q12_6_3: Moja škola dbá o to, aby jej študenti boli v živote úspešní. </t>
  </si>
  <si>
    <t xml:space="preserve">Q12_6_4: Vďaka môjmu doterajšiemu štúdiu sa cítim byť pripravený/á na život po vysokej škole. </t>
  </si>
  <si>
    <t>Q12_2_2: Prax/stáž som absolvoval/a v zahraničí:</t>
  </si>
  <si>
    <t>Q12_2_3: Prax/stáž mi sprostredkovala škola:</t>
  </si>
  <si>
    <t xml:space="preserve">Q12_2_4: Na prax/stáž ma škola pred jej začiatkom odborne pripravila. </t>
  </si>
  <si>
    <t xml:space="preserve">Q12_2_5: Pred začiatkom praxe/stáže som mal/a dostatok informácií o jej priebehu a organizácii. </t>
  </si>
  <si>
    <t xml:space="preserve">Q12_2_6: Na mieste praxe/stáže som mal/a kvalitné odborné vedenie. </t>
  </si>
  <si>
    <t xml:space="preserve">Q12_2_7: Počas praxe/stáže som si odskúšal/a to, čo sa učím v škole. </t>
  </si>
  <si>
    <t xml:space="preserve">Q12_2_8: Počas praxe/stáže som sa cítil/a ako príťaž pre mojich kolegov. </t>
  </si>
  <si>
    <t>Q12_2_9_01: Čo ti prax/stáž dala? | Označ NAJVIAC 3 možnosti</t>
  </si>
  <si>
    <t>Q12_4_1_B: Kde plánujem študovať/pracovať? | Vyber možnosť, ktorú NAJVIAC preferuješ</t>
  </si>
  <si>
    <t>Q12_4_1_C: Plány po konci štúdia - študovať:  | Vyber možnosť, ktorú NAJVIAC preferuješ</t>
  </si>
  <si>
    <t>Q12_4_2_01: Vyber najdôležitejšie dôvody, prečo chceš POKRAČOVAŤ na doktorandskom stupni: | Označ max. 3</t>
  </si>
  <si>
    <t>Q12_4_3_01: Uveď najdôležitejšie dôvody, prečo BUDEŠ POKRAČOVAŤ v nadväzujúcom doktorandskom študijnom programe: | Označ max. 4</t>
  </si>
  <si>
    <t>konc_1_1(Q11_1_1/Q12_1_1): Tento akademický rok plánujem ukončiť štúdium:</t>
  </si>
  <si>
    <t>konc_2_1(Q11_2_1/Q12_2_1): Dĺžka praxe/stáže bola</t>
  </si>
  <si>
    <t xml:space="preserve">konc_3_1(Q11_3_1/Q12_3_1): V záverečnej práci/projekte spracúvam tému, ktorá ma naozaj zaujíma. </t>
  </si>
  <si>
    <t xml:space="preserve">konc_3_2(Q11_3_2/Q12_3_2): Školiteľ/ka mi venuje dostatok času na priebežné konzultácie. </t>
  </si>
  <si>
    <t xml:space="preserve">konc_3_3(Q11_3_3/Q12_3_3): Odborník/čka z praxe sa významne podieľa na vedení mojej záverečnej práce/projektu. </t>
  </si>
  <si>
    <t xml:space="preserve">konc_6_1(Q11_6_1/Q12_6_1): Počas štúdia som priebežne pracoval/a na úlohe, ktorá trvala semester alebo dlhšie (nie záverečná práca/projekt). </t>
  </si>
  <si>
    <t xml:space="preserve">konc_6_2(Q11_6_2/Q12_6_2): Na škole pracuje osoba, ktorá ma motivovala ísť si za svojím cieľom. </t>
  </si>
  <si>
    <t xml:space="preserve">konc_6_3(Q11_6_3/Q12_6_3): Moja škola dbá o to, aby jej študenti boli v živote úspešní. </t>
  </si>
  <si>
    <t xml:space="preserve">konc_6_4(Q11_6_4/Q12_6_4): Vďaka môjmu doterajšiemu štúdiu sa cítim byť pripravený/á na život po vysokej škole. </t>
  </si>
  <si>
    <t>konc_2_2(Q11_2_2/Q12_2_2): Prax/stáž som absolvoval/a v zahraničí:</t>
  </si>
  <si>
    <t>konc_2_3(Q11_2_3/Q12_2_3): Prax/stáž mi sprostredkovala škola:</t>
  </si>
  <si>
    <t xml:space="preserve">konc_2_4(Q11_2_4/Q12_2_4): Na prax/stáž ma škola pred jej začiatkom odborne pripravila. </t>
  </si>
  <si>
    <t xml:space="preserve">konc_2_5(Q11_2_5/Q12_2_5): Pred začiatkom praxe/stáže som mal/a dostatok informácií o jej priebehu a organizácii. </t>
  </si>
  <si>
    <t xml:space="preserve">konc_2_6(Q11_2_6/Q12_2_6): Na mieste praxe/stáže som mal/a kvalitné odborné vedenie. </t>
  </si>
  <si>
    <t xml:space="preserve">konc_2_7(Q11_2_7/Q12_2_7): Počas praxe/stáže som si odskúšal/a to, čo sa učím v škole. </t>
  </si>
  <si>
    <t xml:space="preserve">konc_2_8(Q11_2_8/Q12_2_8): Počas praxe/stáže som sa cítil/a ako príťaž pre mojich kolegov. </t>
  </si>
  <si>
    <t>konc_2_9_01(Q11_2_9_01/Q12_2_9_01): Čo ti prax/stáž dala? | Označ NAJVIAC 3 možnosti</t>
  </si>
  <si>
    <t xml:space="preserve">konc_5_1(Q11_5_1/Q12_5_1): Škola mi pomohla nájsť si zamestnanie alebo stať sa podnikateľom/živnostníkom. </t>
  </si>
  <si>
    <t xml:space="preserve">konc_5_2(Q11_5_2/Q12_5_2): Pri uchádzaní sa o zamestnanie mi škola poskytla podporu (napr. písanie CV, simulovanie pracovných pohovorov, odporúčací list). </t>
  </si>
  <si>
    <t>Q11_5_7_1: Vyber všetky dôvody, pre ktoré si PREDLŽUJEŠ ŠTÚDIUM:</t>
  </si>
  <si>
    <t xml:space="preserve">Q12_5_1: Škola mi pomohla nájsť si zamestnanie alebo stať sa podnikateľom/živnostníkom. </t>
  </si>
  <si>
    <t xml:space="preserve">Q12_5_2: Pri uchádzaní sa o zamestnanie mi škola poskytla podporu (napr. písanie CV, simulovanie pracovných pohovorov, odporúčací list). </t>
  </si>
  <si>
    <t>Q12_5_3_1: Uveď najdôležitejšie dôvody prečo si sa rozhodol/a PRACOVAŤ NA SLOVENSKU: | Označ max. 3</t>
  </si>
  <si>
    <t>Q13_2_1: Koľko času venuješ zárobkovej činnosti počas semestra (napr. brigáda, práca popri štúdiu)? (číslo) | priemerne hodín týždenne</t>
  </si>
  <si>
    <t>Q13_2_3_1: Som členom/kou | Vyber všetky relevantné možnosti</t>
  </si>
  <si>
    <t>Q13_3_4_1: Ako si sa dozvedel/a o prieskume? | Vyber všetky relevantné možnosti</t>
  </si>
  <si>
    <t>konc_5_3_1(Q11_5_3_1/Q12_5_3_1): Uveď najdôležitejšie dôvody prečo si sa rozhodol/a PRACOVAŤ NA SLOVENSKU: | Označ max. 3</t>
  </si>
  <si>
    <t>konc_5_6(Q11_5_6/Q12_5_6): Uvažuješ o návrate na Slovensko? | Vyber NAJVIAC hodiacu sa možnosť</t>
  </si>
  <si>
    <t>konc_5_7_1(Q11_5_7_1/Q12_5_7_1): Vyber všetky dôvody, pre ktoré si PREDLŽUJEŠ ŠTÚDIUM:</t>
  </si>
  <si>
    <t>Žilinská univerzita v Žiline</t>
  </si>
  <si>
    <t>Total</t>
  </si>
  <si>
    <t>Rozhodne nesúhlasím</t>
  </si>
  <si>
    <t>Skôr nesúhlasím</t>
  </si>
  <si>
    <t>Skôr súhlasím</t>
  </si>
  <si>
    <t>Rozhodne súhlasím</t>
  </si>
  <si>
    <t>Low 2 box</t>
  </si>
  <si>
    <t>Top 2 box</t>
  </si>
  <si>
    <t>priemer</t>
  </si>
  <si>
    <t>index</t>
  </si>
  <si>
    <t>Count</t>
  </si>
  <si>
    <t>Row N %</t>
  </si>
  <si>
    <t>Vysoká škola</t>
  </si>
  <si>
    <t>Fakulty</t>
  </si>
  <si>
    <t>ŽU - Fakulta bezpečnostného inžinierstva</t>
  </si>
  <si>
    <t>ŽU - Fakulta elektrotechniky a informačných technológií</t>
  </si>
  <si>
    <t>ŽU - Fakulta humanitných vied</t>
  </si>
  <si>
    <t>ŽU - Fakulta prevádzky a ekonomiky dopravy a spojov</t>
  </si>
  <si>
    <t>ŽU - Fakulta riadenia a informatiky</t>
  </si>
  <si>
    <t>ŽU - Stavebná fakulta</t>
  </si>
  <si>
    <t>ŽU - Strojnícka fakulta</t>
  </si>
  <si>
    <t>Stupeň štúdia</t>
  </si>
  <si>
    <t>ŽU - bakalár</t>
  </si>
  <si>
    <t>ŽU - magister/inžinier</t>
  </si>
  <si>
    <t>Stav štúdia</t>
  </si>
  <si>
    <t>ŽU - ostatní</t>
  </si>
  <si>
    <t>ŽU -končiaci</t>
  </si>
  <si>
    <t>Jazyk uskutočňovania ŠP</t>
  </si>
  <si>
    <t>ŽU -  iba slovenský</t>
  </si>
  <si>
    <t>ŽU -  kombinované jazyky (slovenské a iné)</t>
  </si>
  <si>
    <t>Pôvod</t>
  </si>
  <si>
    <t>ŽU - nie-zahraničný študent</t>
  </si>
  <si>
    <t>ŽU - zahraničný študent</t>
  </si>
  <si>
    <t>Študenti so špecifickými potrebami</t>
  </si>
  <si>
    <t>ŽU - bez odpovede</t>
  </si>
  <si>
    <t>ŽU - odpoveď ŠP</t>
  </si>
  <si>
    <t>Práca počas semestra</t>
  </si>
  <si>
    <t>ŽU - 0 - nepracujúci</t>
  </si>
  <si>
    <t>ŽU - do 20 hodín</t>
  </si>
  <si>
    <t>ŽU - viac ako 20 hodín</t>
  </si>
  <si>
    <t>Pohlavie</t>
  </si>
  <si>
    <t>ŽU - muž</t>
  </si>
  <si>
    <t>ŽU - žena</t>
  </si>
  <si>
    <t>Forma štúdia</t>
  </si>
  <si>
    <t>ŽU - denná</t>
  </si>
  <si>
    <t>ŽU - externá</t>
  </si>
  <si>
    <t>Forma štúdia podľa fakúlt</t>
  </si>
  <si>
    <t>ŽU - Fakulta bezpečnostného inžinierstva - denná</t>
  </si>
  <si>
    <t>ŽU - Strojnícka fakulta - denná</t>
  </si>
  <si>
    <t>Študijné odbory na VŠ</t>
  </si>
  <si>
    <t>ŽU - bezpečnostné vedy</t>
  </si>
  <si>
    <t>ŽU - doprava</t>
  </si>
  <si>
    <t>ŽU - ekonómia a manažment</t>
  </si>
  <si>
    <t>ŽU - elektrotechnika</t>
  </si>
  <si>
    <t>ŽU - informatika</t>
  </si>
  <si>
    <t>ŽU - kybernetika</t>
  </si>
  <si>
    <t>ŽU - mediálne a komunikačné štúdiá</t>
  </si>
  <si>
    <t>ŽU - stavebníctvo</t>
  </si>
  <si>
    <t>ŽU - strojárstvo</t>
  </si>
  <si>
    <t>ŽU - učiteľstvo a pedagogické vedy</t>
  </si>
  <si>
    <t>Študijné odbory na fakultách</t>
  </si>
  <si>
    <t>ŽU - Fakulta bezpečnostného inžinierstva - bezpečnostné vedy</t>
  </si>
  <si>
    <t>ŽU - Fakulta elektrotechniky a informačných technológií - elektrotechnika</t>
  </si>
  <si>
    <t>ŽU - Fakulta elektrotechniky a informačných technológií - informatika</t>
  </si>
  <si>
    <t>ŽU - Fakulta elektrotechniky a informačných technológií - kybernetika</t>
  </si>
  <si>
    <t>ŽU - Fakulta humanitných vied - mediálne a komunikačné štúdiá</t>
  </si>
  <si>
    <t>ŽU - Fakulta humanitných vied - učiteľstvo a pedagogické vedy</t>
  </si>
  <si>
    <t>ŽU - Fakulta prevádzky a ekonomiky dopravy a spojov - doprava</t>
  </si>
  <si>
    <t>ŽU - Fakulta prevádzky a ekonomiky dopravy a spojov - ekonómia a manažment</t>
  </si>
  <si>
    <t>ŽU - Fakulta riadenia a informatiky - ekonómia a manažment</t>
  </si>
  <si>
    <t>ŽU - Fakulta riadenia a informatiky - informatika</t>
  </si>
  <si>
    <t>ŽU - Stavebná fakulta - stavebníctvo</t>
  </si>
  <si>
    <t>ŽU - Strojnícka fakulta - strojárstvo</t>
  </si>
  <si>
    <t>ŽU -  prváci</t>
  </si>
  <si>
    <t>ŽU - Fakulta bezpečnostného inžinierstva - externá</t>
  </si>
  <si>
    <t>ŽU - Strojnícka fakulta - externá</t>
  </si>
  <si>
    <t>Takmer žiadne predmety</t>
  </si>
  <si>
    <t>Menšina predmetov</t>
  </si>
  <si>
    <t>Väčšina predmetov</t>
  </si>
  <si>
    <t>Takmer všetky predmety</t>
  </si>
  <si>
    <t>Takmer žiadni učitelia</t>
  </si>
  <si>
    <t>Menšina učiteľov</t>
  </si>
  <si>
    <t>Väčšina učiteľov</t>
  </si>
  <si>
    <t>Takmer všetci učitelia</t>
  </si>
  <si>
    <t>Nemal/a som skúšky</t>
  </si>
  <si>
    <t>Nepotreboval/a som sa odvolať</t>
  </si>
  <si>
    <t>Netýka sa ma to</t>
  </si>
  <si>
    <t>Áno, túto možnosť som využil/a</t>
  </si>
  <si>
    <t>Áno, ale túto možnosť som nevyužil/a</t>
  </si>
  <si>
    <t>Nie</t>
  </si>
  <si>
    <t>študenti odpisovali počas testov/vypracovaných zadaní (vrátane ťahákov)</t>
  </si>
  <si>
    <t>študenti odovzdávali plagiáty (seminárne, záverečné práce)</t>
  </si>
  <si>
    <t>prácu si študenti nevypracovali sami (seminárne, záverečné práce)</t>
  </si>
  <si>
    <t>študenti fingovali a/alebo manipulovali dáta (napr. vymysleli si dáta alebo odpovede respondentov)</t>
  </si>
  <si>
    <t>skúšky za študentov robí iná osoba</t>
  </si>
  <si>
    <t>peňažné alebo iné podplácanie učiteľa/zamestnanca VŠ študentmi</t>
  </si>
  <si>
    <t>nátlak študentov na učiteľa pri hodnotení (napr. vydieranie)</t>
  </si>
  <si>
    <t>ani jedno z uvedených</t>
  </si>
  <si>
    <t>0 - nepracujúci</t>
  </si>
  <si>
    <t>do 20 hodín</t>
  </si>
  <si>
    <t>viac ako 20 hodín</t>
  </si>
  <si>
    <t>v študovanom odbore</t>
  </si>
  <si>
    <t>v príbuznom odbore</t>
  </si>
  <si>
    <t>mimo študovaného/príbuzného odboru</t>
  </si>
  <si>
    <t>nepracujúci</t>
  </si>
  <si>
    <t>získať odborné vedomosti a zručnosti</t>
  </si>
  <si>
    <t>získať mäkké zručnosti (napr. schopnosť argumentovať, pracovať v tíme, organizovať si čas)</t>
  </si>
  <si>
    <t>lepšie budúce zamestnanie</t>
  </si>
  <si>
    <t>chcela to moja rodina</t>
  </si>
  <si>
    <t>získať titul</t>
  </si>
  <si>
    <t>výhody študentského života (napr. zľavy – strava, doprava, ubytovanie)</t>
  </si>
  <si>
    <t>jednu na súčasnú školu</t>
  </si>
  <si>
    <t>viac ako jednu na súčasnej škole</t>
  </si>
  <si>
    <t>aj na inú vysokú školu na Slovensku</t>
  </si>
  <si>
    <t>aj na vysokú školu v Českej republike</t>
  </si>
  <si>
    <t>aj na vysokú školu v zahraničí (mimo ČR)</t>
  </si>
  <si>
    <t>vysoká kvalita vzdelávania</t>
  </si>
  <si>
    <t>podmienky na štúdium (priestory, vybavenie)</t>
  </si>
  <si>
    <t>odporúčania okolia (rodina, poradca, kamaráti)</t>
  </si>
  <si>
    <t>uplatniteľnosť absolventov</t>
  </si>
  <si>
    <t>reputácia vysokej školy</t>
  </si>
  <si>
    <t>zaujíma ma daná oblasť štúdia</t>
  </si>
  <si>
    <t>študentský život (ubytovanie, voľnočasové aktivity)</t>
  </si>
  <si>
    <t>prijateľné náklady na štúdium</t>
  </si>
  <si>
    <t>medzinárodný rozmer štúdia (mobility a zahraniční spolužiaci/učitelia)</t>
  </si>
  <si>
    <t>Áno</t>
  </si>
  <si>
    <t>Nie, len som si podal/a prihlášku</t>
  </si>
  <si>
    <t>pomoc od kamarátov/spolužiakov</t>
  </si>
  <si>
    <t>individuálny prístup jednotlivých vyučujúcich</t>
  </si>
  <si>
    <t>úvodný orientačný deň/týždeň/podujatie</t>
  </si>
  <si>
    <t>pomoc študijného oddelenia/zamestnancov školy</t>
  </si>
  <si>
    <t>mentor/tútor z radov učiteľov</t>
  </si>
  <si>
    <t>študentská organizácia, spolok, asociácia</t>
  </si>
  <si>
    <t>študijný poradca</t>
  </si>
  <si>
    <t>nepotreboval/a som pomoc</t>
  </si>
  <si>
    <t>jednu na súčasnej škole</t>
  </si>
  <si>
    <t>na ROVNAKEJ ŠKOLE/FAKULTE</t>
  </si>
  <si>
    <t>na INEJ FAKULTE mojej školy</t>
  </si>
  <si>
    <t>na INEJ VYSOKEJ ŠKOLE na Slovensku</t>
  </si>
  <si>
    <t>na škole V KRAJINE PÔVODU</t>
  </si>
  <si>
    <t>na škole MIMO SLOVENSKA (nie krajina pôvodu)</t>
  </si>
  <si>
    <t>v ROVNAKOM študijnom ODBORE ako moje bakalárske štúdium (NADVÄZUJÚCI študijný PROGRAM)</t>
  </si>
  <si>
    <t>v ROVNAKOM študijnom ODBORE ako moje bakalárske štúdium (INÝ študijný PROGRAM)</t>
  </si>
  <si>
    <t>v ROVNAKOM študijnom ODBORE ako moje bakalárske štúdium</t>
  </si>
  <si>
    <t>v INOM študijnom ODBORE než moje bakalárske štúdium</t>
  </si>
  <si>
    <t>chcel/a som si udržať status študenta</t>
  </si>
  <si>
    <t>bakalársky titul v mojom okolí neberú vážne</t>
  </si>
  <si>
    <t>učitelia ma nabádali k pokračovaniu</t>
  </si>
  <si>
    <t>rodina a známi ma nabádali k pokračovaniu</t>
  </si>
  <si>
    <t>chcel/a som sa ďalej rozvíjať v svojom odbore</t>
  </si>
  <si>
    <t>na magisterský/inžiniersky stupeň ma zobrali automaticky</t>
  </si>
  <si>
    <t>nenašiel/a som si prácu</t>
  </si>
  <si>
    <t>na profesiu, ktorú chcem robiť, nestačí bakalársky titul</t>
  </si>
  <si>
    <t>nevyhovujúca kvalita štúdia</t>
  </si>
  <si>
    <t>zlý prístup učiteľov</t>
  </si>
  <si>
    <t>zaujala ma iná oblasť štúdia</t>
  </si>
  <si>
    <t>nízku uplatniteľnosť absolventov</t>
  </si>
  <si>
    <t>moja vysoká škola neponúkala nadväzujúci študijný program</t>
  </si>
  <si>
    <t>škola nereagovala na moje podnety</t>
  </si>
  <si>
    <t>neprijali ma naň</t>
  </si>
  <si>
    <t>mám priznaný štatút</t>
  </si>
  <si>
    <t>žiadal/a som o štatút, ale nebol mi priznaný</t>
  </si>
  <si>
    <t>nežiadal/a som o štatút</t>
  </si>
  <si>
    <t>nechcem odpovedať na otázky o špecifických potrebách</t>
  </si>
  <si>
    <t>pracujem a nemám čas na denné štúdium</t>
  </si>
  <si>
    <t>škola neponúkala môj študijný program v dennej forme</t>
  </si>
  <si>
    <t>študujem ďalší študijný program</t>
  </si>
  <si>
    <t>žijem ďaleko od školy</t>
  </si>
  <si>
    <t>na dennú formu som nebol/a prijatý/á</t>
  </si>
  <si>
    <t>externé štúdium je pre mňa jednoduchšie</t>
  </si>
  <si>
    <t>rodinné povinnosti</t>
  </si>
  <si>
    <t>odporúčania kamarátov/príbuzných</t>
  </si>
  <si>
    <t>štátna inštitúcia mojej krajiny (napr. informovanie o štipendiách)</t>
  </si>
  <si>
    <t>sociálne siete, webové stránky a fóra</t>
  </si>
  <si>
    <t>prezentácia školy (napr. na vzdelávacom veľtrhu; na škole, kde som predtým študoval/a)</t>
  </si>
  <si>
    <t>agentúra/recruiter</t>
  </si>
  <si>
    <t>rebríček univerzít</t>
  </si>
  <si>
    <t>zastupiteľstvo SR</t>
  </si>
  <si>
    <t>dobrá kvalita mojej vysokej školy</t>
  </si>
  <si>
    <t>chcel/a som diplom z vysokej školy v EÚ</t>
  </si>
  <si>
    <t>osobná pozitívna skúsenosť so štúdiom na Slovensku</t>
  </si>
  <si>
    <t>záujem o skúsenosť žiť na Slovensku</t>
  </si>
  <si>
    <t>geografická blízkosť</t>
  </si>
  <si>
    <t>nízke náklady na život a štúdium</t>
  </si>
  <si>
    <t>možnosť zamestnať sa po škole na Slovensku</t>
  </si>
  <si>
    <t>Slovensko je bezpečná krajina</t>
  </si>
  <si>
    <t>ponuka štipendií a inej finančnej pomoci pre štúdium na Slovensku</t>
  </si>
  <si>
    <t>na Slovensku už žili moji kamaráti/príbuzní</t>
  </si>
  <si>
    <t>Bol/a som na to sám/sama</t>
  </si>
  <si>
    <t>Známi/rodina</t>
  </si>
  <si>
    <t>Agentúra/recruiter</t>
  </si>
  <si>
    <t>Študentská organizácia</t>
  </si>
  <si>
    <t>Netýkalo sa ma to</t>
  </si>
  <si>
    <t>Neviem po slovensky</t>
  </si>
  <si>
    <t>Začiatočník/čka</t>
  </si>
  <si>
    <t>Mierne pokročilý/á</t>
  </si>
  <si>
    <t>Stredne pokročilý/á</t>
  </si>
  <si>
    <t>Aktívne slovom aj písmom (pokročilý/á)</t>
  </si>
  <si>
    <t>Expert/ka, prekladateľ/ka, materinský jazyk</t>
  </si>
  <si>
    <t>študenti z mojej krajiny</t>
  </si>
  <si>
    <t>iní zahraniční študenti</t>
  </si>
  <si>
    <t>študenti zo Slovenska</t>
  </si>
  <si>
    <t>Slováci mimo školy</t>
  </si>
  <si>
    <t>cudzinci mimo školy</t>
  </si>
  <si>
    <t>viac pomáhať študentom s uplatnením sa na trhu práce</t>
  </si>
  <si>
    <t>viac propagovať možnosti štúdia na Slovensku</t>
  </si>
  <si>
    <t>ponúknuť viac grantov, štipendií a inej finančnej pomoci</t>
  </si>
  <si>
    <t>ponúknuť viac študijných programov v angličtine</t>
  </si>
  <si>
    <t>ponúknuť lepšie ubytovanie pre študentov</t>
  </si>
  <si>
    <t>ponúknuť poradenstvo súvisiace s príchodom (víza), povolením na pobyt a inými právnymi otázkami</t>
  </si>
  <si>
    <t>zjednodušiť pravidlá príchodu (víza) a povolenia na pobyt</t>
  </si>
  <si>
    <t>umožniť zahraničným študentom viac pracovať popri štúdiu</t>
  </si>
  <si>
    <t>zvýšiť kvalitu vzdelávania</t>
  </si>
  <si>
    <t>áno, som teraz na mobilite/stáži</t>
  </si>
  <si>
    <t>áno, bol/a som v minulosti</t>
  </si>
  <si>
    <t>zatiaľ nie, ale mobilitu/stáž si už vybavujem</t>
  </si>
  <si>
    <t>nie, lebo mobilita/stáž bola v dôsledku pandémie zrušená</t>
  </si>
  <si>
    <t>nie, hoci mám záujem</t>
  </si>
  <si>
    <t>nie, o mobilitu/stáž sa nezaujímam</t>
  </si>
  <si>
    <t>mobilita prezenčne</t>
  </si>
  <si>
    <t>mobilita na diaľku (dištančne/virutálne)</t>
  </si>
  <si>
    <t>nových zahraničných priateľov</t>
  </si>
  <si>
    <t>nové zážitky</t>
  </si>
  <si>
    <t>naučil/a som sa žiť a pracovať v medzinárodnom prostredí</t>
  </si>
  <si>
    <t>väčšie sebavedomie</t>
  </si>
  <si>
    <t>mám jasnejšiu predstavu o mojej kariére</t>
  </si>
  <si>
    <t>viem sa ľahšie prispôsobiť zmenám</t>
  </si>
  <si>
    <t>zlepšil/a som sa v cudzom jazyku</t>
  </si>
  <si>
    <t>aktuálnejšie vedomosti a zručnosti</t>
  </si>
  <si>
    <t>viac praktických skúseností</t>
  </si>
  <si>
    <t>zvýšila sa moja motivácia učiť sa</t>
  </si>
  <si>
    <t>chcem vyskúšať žiť v zahraničí</t>
  </si>
  <si>
    <t>získať väčšiu samostatnosť</t>
  </si>
  <si>
    <t>zlepšiť sa v cudzom jazyku</t>
  </si>
  <si>
    <t>zvýšiť si uplatniteľnosť na trhu práce</t>
  </si>
  <si>
    <t>pozrieť sa na moju oblasť štúdia z inej perspektívy</t>
  </si>
  <si>
    <t>je to povinná súčasť môjho štúdia</t>
  </si>
  <si>
    <t>stretnúť nových ľudí z iných krajín</t>
  </si>
  <si>
    <t>lepšie materiálno-technické podmienky na štúdium</t>
  </si>
  <si>
    <t>domáca vysoká škola neuznáva kredity získané v zahraničí</t>
  </si>
  <si>
    <t>administratívna náročnosť</t>
  </si>
  <si>
    <t>nedostatočné štipendium/grant na pokrytie nákladov</t>
  </si>
  <si>
    <t>strata práce a príjmu na Slovensku</t>
  </si>
  <si>
    <t>moja nedostatočná znalosť cudzieho jazyka</t>
  </si>
  <si>
    <t>slabá ponuka škôl/stáží v zahraničí</t>
  </si>
  <si>
    <t>moja nedostatočná pripravenosť na mobilitu/stáž v zahraničí</t>
  </si>
  <si>
    <t>zmena ponuky predmetov po príchode do zahraničia</t>
  </si>
  <si>
    <t>nedostatočná komunikácia školy/zamestnávateľa v zahraničí</t>
  </si>
  <si>
    <t>odlúčenie od rodiny/priateľov</t>
  </si>
  <si>
    <t>získanie víz/povolenia na pobyt</t>
  </si>
  <si>
    <t>moje znevýhodnenie/špecifické potreby</t>
  </si>
  <si>
    <t>nedostatok informácií o pobytoch a stážach v zahraničí</t>
  </si>
  <si>
    <t>nevnímam žiadne problémy</t>
  </si>
  <si>
    <t>Áno, získam bakalársky titul</t>
  </si>
  <si>
    <t>Áno, ale nezískam titul (napr. zanechanie, vylúčenie zo štúdia)</t>
  </si>
  <si>
    <t>Nie, preruším si štúdium</t>
  </si>
  <si>
    <t>Nie, predĺžim si štúdium (nadštandardná dĺžka)</t>
  </si>
  <si>
    <t>Dostatočná</t>
  </si>
  <si>
    <t>Nedostatočná</t>
  </si>
  <si>
    <t>Prax/stáž som (zatiaľ) neabsolvoval/a</t>
  </si>
  <si>
    <t>začať štúdium na magisterskom/inžinierskom stupni</t>
  </si>
  <si>
    <t>pracovať</t>
  </si>
  <si>
    <t>začať iné štúdium na bakalárskom stupni</t>
  </si>
  <si>
    <t>nepokračovať v štúdiu z iných dôvodov</t>
  </si>
  <si>
    <t>ešte neviem</t>
  </si>
  <si>
    <t>lepšie odborné a teoretické znalosti</t>
  </si>
  <si>
    <t>spochybnenie užitočnosti toho, čo sa v škole učím</t>
  </si>
  <si>
    <t>všeobecné pracovné návyky (napr. zodpovednosť, schopnosť organizovať si čas)</t>
  </si>
  <si>
    <t>mäkké zručnosti (napr. práca v tíme, komunikačné zručnosti)</t>
  </si>
  <si>
    <t>viac praktických odborných zručností</t>
  </si>
  <si>
    <t>spoznanie svojich kvalít a nedostatkov</t>
  </si>
  <si>
    <t>ujasnenie si čo chcem v pracovnom živote robiť</t>
  </si>
  <si>
    <t>zníženie obáv zo vstupu na trh práce</t>
  </si>
  <si>
    <t>nové kontakty</t>
  </si>
  <si>
    <t>na ROVNAKEJ VYSOKEJ ŠKOLE/FAKULTE</t>
  </si>
  <si>
    <t>na Slovensku</t>
  </si>
  <si>
    <t>v krajine pôvodu (ak nie Slovensko)</t>
  </si>
  <si>
    <t>v inej krajine EÚ (nie krajina pôvodu)</t>
  </si>
  <si>
    <t>v inej krajine mimo EÚ (nie krajina pôvodu)</t>
  </si>
  <si>
    <t>v ROVNAKOM študijnom ODBORE ako moje bakalárske štúdium (NADVÄZUJÚCI študijný PROGRAM) </t>
  </si>
  <si>
    <t>v ROVNAKOM študijnom ODBORE ako moje bakalárske štúdium (INÝ študijný PROGRAM) </t>
  </si>
  <si>
    <t>pracovať v študovanej oblasti</t>
  </si>
  <si>
    <t>pracovať v inej oblasti</t>
  </si>
  <si>
    <t>chcem si udržať status študenta</t>
  </si>
  <si>
    <t>učitelia ma nabádajú k pokračovaniu</t>
  </si>
  <si>
    <t>rodina a známi ma nabádajú k pokračovaniu</t>
  </si>
  <si>
    <t>chcem sa ďalej rozvíjať v svojom odbore</t>
  </si>
  <si>
    <t>na magisterský/inžiniersky stupeň ma zoberú automaticky</t>
  </si>
  <si>
    <t>obávam sa, že si nenájdem prácu</t>
  </si>
  <si>
    <t>nízka uplatniteľnosť absolventov</t>
  </si>
  <si>
    <t>moja vysoká škola neponúka nadväzujúci študijný program</t>
  </si>
  <si>
    <t>chcem ísť na školu s lepším renomé</t>
  </si>
  <si>
    <t>lepšie sociálne zabezpečenie (internát, štipendiá)</t>
  </si>
  <si>
    <t>chcem vyskúšať inú školu</t>
  </si>
  <si>
    <t>chcem vyskúšať inú lokalitu</t>
  </si>
  <si>
    <t>osobné dôvody</t>
  </si>
  <si>
    <t>odporúčania môjho okolia a známych ísť inam</t>
  </si>
  <si>
    <t>súčasná škola nereagovala na moje podnety</t>
  </si>
  <si>
    <t>Áno, získam titul za magisterské/inžinierske/spojené štúdium</t>
  </si>
  <si>
    <t>začať doktorandské štúdium</t>
  </si>
  <si>
    <t>začať iné štúdium na bakalárskom, magisterskom alebo inžinierskom stupni</t>
  </si>
  <si>
    <t>ujasnenie si, čo chcem v pracovnom živote robiť</t>
  </si>
  <si>
    <t>v ROVNAKOM študijnom ODBORE ako moje magisterské/inžinierske/spojené štúdium (NADVÄZUJÚCI študijný PROGRAM)</t>
  </si>
  <si>
    <t>v ROVNAKOM študijnom ODBORE ako moje magisterské/inžinierske/spojené štúdium (INÝ študijný PROGRAM)</t>
  </si>
  <si>
    <t>v ROVNAKOM študijnom ODBORE ako moje magisterské/inžinierske/spojené štúdium</t>
  </si>
  <si>
    <t>v INOM študijnom ODBORE než moje magisterské/inžinerske/spojené štúdium</t>
  </si>
  <si>
    <t>škola/budúci školiteľ ma nabáda k štúdiu na doktorandskom stupni</t>
  </si>
  <si>
    <t>chcem sa prioritne venovať vedeckej/umeleckej činnosti</t>
  </si>
  <si>
    <t>chcem učiť na vysokej škole</t>
  </si>
  <si>
    <t>flexibilita v tom, kedy a kde pracujem (na svojom doktoráte)</t>
  </si>
  <si>
    <t>chcem sa ďalej venovať téme, ktorá ma zaujala</t>
  </si>
  <si>
    <t>zvýšenie uplatniteľnosti</t>
  </si>
  <si>
    <t>skúsil/a som prax a tá ma nenapĺňala</t>
  </si>
  <si>
    <t>možnosť využívať vybavenie školy na výskum/umeleckú tvorbu</t>
  </si>
  <si>
    <t>je to jednoduchšie ako nájsť si prácu</t>
  </si>
  <si>
    <t>chcem pokračovať v spolupráci s konkrétnym učiteľom (budúcim školiteľom)</t>
  </si>
  <si>
    <t>budúci školiteľ vypísal tému dizertačnej práce po vzájomnej dohode</t>
  </si>
  <si>
    <t>je to prirodzené</t>
  </si>
  <si>
    <t>nemusím prechádzať náročným prijímacím konaním</t>
  </si>
  <si>
    <t>iná škola, na ktorú by som chcel/a ísť, preferuje vlastných absolventov</t>
  </si>
  <si>
    <t>iná vysoká škola neponúkala študijný program na treťom stupni v mojej oblasti štúdia</t>
  </si>
  <si>
    <t>vysoká uplatniteľnosť absolventov</t>
  </si>
  <si>
    <t>lepšie materiálne a finančné podmienky na umeleckú/vedeckú činnosť</t>
  </si>
  <si>
    <t>výška štipendia a podpory nad rámec štipendia</t>
  </si>
  <si>
    <t>možnosť zapojiť sa do medzinárodnej tvorivej činnosti</t>
  </si>
  <si>
    <t>kvôli ponúkanej téme dizertačnej práce</t>
  </si>
  <si>
    <t>vyššia kvalita rozvoja vedeckých/umeleckých zručností (napr. písanie článkov, zber dát)</t>
  </si>
  <si>
    <t>účasť na mobilite</t>
  </si>
  <si>
    <t>náročnosť štúdia</t>
  </si>
  <si>
    <t>škola/učiteľ ma tlačí do opakovania predmetov</t>
  </si>
  <si>
    <t>počas pandémie mi škola neumožnila absolvovať študijné povinnosti</t>
  </si>
  <si>
    <t>dobré mzdové ohodnotenie</t>
  </si>
  <si>
    <t>dobrá životná úroveň</t>
  </si>
  <si>
    <t>kariérne príležitosti a vyhliadky (napr. možnosť kariérneho a osobnostného rastu)</t>
  </si>
  <si>
    <t>pracovné podmienky (napr. vybavenie a technický stav pracovísk)</t>
  </si>
  <si>
    <t>kvalita verejných služieb (napr. zdravotníctvo)</t>
  </si>
  <si>
    <t>možnosť podieľať sa na zmene, ktorá významne ovplyvní Slovensko</t>
  </si>
  <si>
    <t>byť s rodinou/partnerom/partnerkou/priateľmi</t>
  </si>
  <si>
    <t>spoločenské a kultúrne prostredie (napr. mentalita, otvorenosť)</t>
  </si>
  <si>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</si>
  <si>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</si>
  <si>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</si>
  <si>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</si>
  <si>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</si>
  <si>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</si>
  <si>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</si>
  <si>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</si>
  <si>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</si>
  <si>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</si>
  <si>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</si>
  <si>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</si>
  <si>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</si>
  <si>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</si>
  <si>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</si>
  <si>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</si>
  <si>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</si>
  <si>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</si>
  <si>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</si>
  <si>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</si>
  <si>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</si>
  <si>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</si>
  <si>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</si>
  <si>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</si>
  <si>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</si>
  <si>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</si>
  <si>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</si>
  <si>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</si>
  <si>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</si>
  <si>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</si>
  <si>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</si>
  <si>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</si>
  <si>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</si>
  <si>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</si>
  <si>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</si>
  <si>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</si>
  <si>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</si>
  <si>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</si>
  <si>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</si>
  <si>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</si>
  <si>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</si>
  <si>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</si>
  <si>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</si>
  <si>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</si>
  <si>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</si>
  <si>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</si>
  <si>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</si>
  <si>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</si>
  <si>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</si>
  <si>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</si>
  <si>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</si>
  <si>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</si>
  <si>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</si>
  <si>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54</t>
  </si>
  <si>
    <t>55</t>
  </si>
  <si>
    <t>56</t>
  </si>
  <si>
    <t>57</t>
  </si>
  <si>
    <t>58</t>
  </si>
  <si>
    <t>60</t>
  </si>
  <si>
    <t>61</t>
  </si>
  <si>
    <t>62</t>
  </si>
  <si>
    <t>63</t>
  </si>
  <si>
    <t>64</t>
  </si>
  <si>
    <t>65</t>
  </si>
  <si>
    <t>66</t>
  </si>
  <si>
    <t>69</t>
  </si>
  <si>
    <t>70</t>
  </si>
  <si>
    <t>72</t>
  </si>
  <si>
    <t>75</t>
  </si>
  <si>
    <t>77</t>
  </si>
  <si>
    <t>78</t>
  </si>
  <si>
    <t>80</t>
  </si>
  <si>
    <t>84</t>
  </si>
  <si>
    <t>85</t>
  </si>
  <si>
    <t>90</t>
  </si>
  <si>
    <t>96</t>
  </si>
  <si>
    <t>100</t>
  </si>
  <si>
    <t>110</t>
  </si>
  <si>
    <t>115</t>
  </si>
  <si>
    <t>120</t>
  </si>
  <si>
    <t>128</t>
  </si>
  <si>
    <t>130</t>
  </si>
  <si>
    <t>140</t>
  </si>
  <si>
    <t>146</t>
  </si>
  <si>
    <t>150</t>
  </si>
  <si>
    <t>157</t>
  </si>
  <si>
    <t>160</t>
  </si>
  <si>
    <t>162</t>
  </si>
  <si>
    <t>165</t>
  </si>
  <si>
    <t>167</t>
  </si>
  <si>
    <t>168</t>
  </si>
  <si>
    <t>akademického senátu fakulty</t>
  </si>
  <si>
    <t>akademického senátu vysokej školy</t>
  </si>
  <si>
    <t>študentskej rady vysokých škôl (ŠRVŠ)</t>
  </si>
  <si>
    <t>orgánu kvality (napr. rada kvality, programová rada)</t>
  </si>
  <si>
    <t>disciplinárnej komisie pre študentov</t>
  </si>
  <si>
    <t>študentského spolku/organizácie</t>
  </si>
  <si>
    <t>zapájam sa do spravovania školy individuálne - mimo organizácií</t>
  </si>
  <si>
    <t>email od Slovenskej akreditačnej agentúry pre vysoké školstvo</t>
  </si>
  <si>
    <t>od mojej vysokej školy/fakulty</t>
  </si>
  <si>
    <t>Qod študentskej organizácie/spolku</t>
  </si>
  <si>
    <t>od kamarátov/známych</t>
  </si>
  <si>
    <t>cez sociálne siete</t>
  </si>
  <si>
    <t>iné</t>
  </si>
  <si>
    <t>web prieskumu</t>
  </si>
  <si>
    <t>médiá (televízia, noviny, rádio, online médiá)</t>
  </si>
  <si>
    <t>pracovné podmienky (napr. vybavenie a  technický stav pracovísk)</t>
  </si>
  <si>
    <t>áno, plánujem vycestovať na obmedzený čas</t>
  </si>
  <si>
    <t>áno, ale neviem kedy sa vrátim</t>
  </si>
  <si>
    <t>nie, neplánujem sa vrátiť</t>
  </si>
  <si>
    <t>zatiaľ neviem</t>
  </si>
  <si>
    <r>
      <t xml:space="preserve">Nasledujúci </t>
    </r>
    <r>
      <rPr>
        <b/>
        <sz val="11"/>
        <color rgb="FF002060"/>
        <rFont val="Arial"/>
        <family val="2"/>
        <charset val="238"/>
      </rPr>
      <t xml:space="preserve">prehľad vám pomôže pri orientácii </t>
    </r>
    <r>
      <rPr>
        <sz val="11"/>
        <color rgb="FF002060"/>
        <rFont val="Arial"/>
        <family val="2"/>
        <charset val="238"/>
      </rPr>
      <t>v odpovediach vašich študentov. 
Je zoradený podľa poradia otázok v záložke "</t>
    </r>
    <r>
      <rPr>
        <b/>
        <sz val="11"/>
        <color rgb="FF002060"/>
        <rFont val="Arial"/>
        <family val="2"/>
        <charset val="238"/>
      </rPr>
      <t>Hyperlinks</t>
    </r>
    <r>
      <rPr>
        <sz val="11"/>
        <color rgb="FF002060"/>
        <rFont val="Arial"/>
        <family val="2"/>
        <charset val="238"/>
      </rPr>
      <t xml:space="preserve">". V nej sa cez jednoduchý klik – na ktorúkoľvek otázku – dostanete priamo na prislúchajúce odpovede. </t>
    </r>
    <r>
      <rPr>
        <sz val="11"/>
        <color theme="4" tint="-0.499984740745262"/>
        <rFont val="Arial"/>
        <family val="2"/>
      </rPr>
      <t>Pre každú otázku je (takto) určená jedna záložka (sheet)</t>
    </r>
  </si>
  <si>
    <t>Otázky z danej oblasti sa začínajú kódom:</t>
  </si>
  <si>
    <t>Kto odpovedal na otázku</t>
  </si>
  <si>
    <t xml:space="preserve">                             Zameranie jednotlivých sekcií dotazníka</t>
  </si>
  <si>
    <t>Q1 — Celkové 
zhodnotenie štúdia</t>
  </si>
  <si>
    <t xml:space="preserve"> 
Všetci respondenti okrem prvákov </t>
  </si>
  <si>
    <t>Úvodná otázka sa týkala zvyšovania kvality poskytovaného vzdelávania (Q1_3_1). 
Nepýtali sme sa prvákov bakalárskeho/spojeného štúdia, pretože zo svojej skúsenosti ešte nemohli porovnávať</t>
  </si>
  <si>
    <t xml:space="preserve">Všetci respondenti </t>
  </si>
  <si>
    <t>Otázku o odporúčaní danej vysokej školy (Q1_3_2) zodpovedali všetci respondenti</t>
  </si>
  <si>
    <t>Q4 — Základný blok otázok</t>
  </si>
  <si>
    <r>
      <t>Všetci respondenti</t>
    </r>
    <r>
      <rPr>
        <b/>
        <vertAlign val="superscript"/>
        <sz val="10"/>
        <color theme="4" tint="-0.499984740745262"/>
        <rFont val="Arial"/>
        <family val="2"/>
        <charset val="238"/>
      </rPr>
      <t xml:space="preserve"> </t>
    </r>
    <r>
      <rPr>
        <b/>
        <vertAlign val="superscript"/>
        <sz val="12"/>
        <color theme="4" tint="-0.499984740745262"/>
        <rFont val="Arial"/>
        <family val="2"/>
        <charset val="238"/>
      </rPr>
      <t>a</t>
    </r>
  </si>
  <si>
    <t>Nasleduje pohľad študentov na ich učiteľov, metódy a obsah vzdelávania, organizáciu štúdia, hodnotenie, služby pre študentov či zapájanie sa do života školy. 
Táto oblasť predstavuje najväčší blok otázok. Ide o sekciu, ktorá obsahuje kľúčové informácie o štúdiu. Preto je (v rámci prehľadu otázok) predradená tematickým sekciám, resp. sekciám, ktoré vypĺňala len časť respondentov (prváci, končiaci študenti, externí študenti, zahraniční študenti, študenti so špecifickými potrebami, študenti, ktorí absolvovali/absolvujú mobilitu).</t>
  </si>
  <si>
    <t>Q5, Q6 — Tematický blok otázok</t>
  </si>
  <si>
    <r>
      <t>Všetci respondenti</t>
    </r>
    <r>
      <rPr>
        <b/>
        <vertAlign val="superscript"/>
        <sz val="10"/>
        <color theme="4" tint="-0.499984740745262"/>
        <rFont val="Arial"/>
        <family val="2"/>
        <charset val="238"/>
      </rPr>
      <t xml:space="preserve"> </t>
    </r>
    <r>
      <rPr>
        <b/>
        <vertAlign val="superscript"/>
        <sz val="12"/>
        <color theme="4" tint="-0.499984740745262"/>
        <rFont val="Arial"/>
        <family val="2"/>
        <charset val="238"/>
      </rPr>
      <t>b</t>
    </r>
  </si>
  <si>
    <t xml:space="preserve"> – Pandémia: ako ju škola zvládla a jej dôsledky pre vzdelávanie.
 – Akademická etika: vzdelávanie, prevencia a postihy etických priestupkov, ako aj rozšírenosť konkrétnych praktík podvádzania.</t>
  </si>
  <si>
    <t>Blok pre špecifické skupiny študentov</t>
  </si>
  <si>
    <t>Q2</t>
  </si>
  <si>
    <t>Prváci Bc. a spojeného štúdia</t>
  </si>
  <si>
    <t>Otázky pre respondentov, ktorí začínali bakalársky stupeň alebo spojené štúdium –  mapovali napr. skúsenosť s prijímacími pohovormi a adaptáciu na štúdium na VŠ.</t>
  </si>
  <si>
    <t>Q3</t>
  </si>
  <si>
    <t>Prváci Mgr./Ing.</t>
  </si>
  <si>
    <t>Otázky pre respondentov, ktorí začínali magisterský/inžiniersky stupeň  –.mapovali napríklad skúsenosť s prijímacími pohovormi či dôvody pokračovania v štúdiu na vyššom stupni.</t>
  </si>
  <si>
    <t>prv_</t>
  </si>
  <si>
    <t>Prváci spolu</t>
  </si>
  <si>
    <t xml:space="preserve">Viaceré otázky boli rovnaké pre obidve spomínané skupiny respondentov, ktoré začínali aktuálny stupeň štúdia. Preto ich odpovede mohli byť vyhodnocované spolu. </t>
  </si>
  <si>
    <t>Q7</t>
  </si>
  <si>
    <t>Vypĺňali len študenti, ktorí chceli odpovedať na dané otázky</t>
  </si>
  <si>
    <t>Q8</t>
  </si>
  <si>
    <t>Externí študenti</t>
  </si>
  <si>
    <t>Špeciálnou skupinou respondentov sú externí študenti. Mali možnosť sa vyjadriť napríklad ku kvalite a podmienkam výučby.</t>
  </si>
  <si>
    <t>Q9</t>
  </si>
  <si>
    <t>Zahraniční študenti</t>
  </si>
  <si>
    <t>Q10</t>
  </si>
  <si>
    <t>Vypĺňali študenti, ktorí majú 
osobnú skúsenosť s mobilitou, 
alebo si ju v čase prieskumu vybavovali</t>
  </si>
  <si>
    <t>Q11</t>
  </si>
  <si>
    <t xml:space="preserve">Končiaci bakalári </t>
  </si>
  <si>
    <t>Q12</t>
  </si>
  <si>
    <t>Končiaci magistri/inžinieri</t>
  </si>
  <si>
    <t>konc_</t>
  </si>
  <si>
    <t>Končiaci spolu</t>
  </si>
  <si>
    <t xml:space="preserve">Viaceré otázky boli rovnaké pre obidve spomínané skupiny respondentov, ktoré končili aktuálny stupeň štúdia. Preto ich odpovede mohli byť vyhodnocované spolu. </t>
  </si>
  <si>
    <t>Záverečná časť dotazníka</t>
  </si>
  <si>
    <r>
      <t>Q13</t>
    </r>
    <r>
      <rPr>
        <b/>
        <vertAlign val="superscript"/>
        <sz val="10"/>
        <color theme="4" tint="-0.499984740745262"/>
        <rFont val="Arial"/>
        <family val="2"/>
        <charset val="238"/>
      </rPr>
      <t>c</t>
    </r>
  </si>
  <si>
    <t>Táto sekcia sa venuje zárobkovej činnosti počas štúdia a zapájaniu študentov do spravovania školy. Prináša aj informácie o tom, ako sa študenti dozvedeli o dotazníku. 
Odpoveď na poslednú z uvedených oblastí môže byť užitočná pri organizovaní vašich dotazníkov, lebo hovorí o vhodnom komunikačnom kanáli na distribúciu dotazníkov. Otázky o zárobkovej činnosti študentov nájdete na posledných riadkoch záložky Hyperlinks, ako aj v jej strede (medzi blokmi Q6 a Q2). 
Zárobková činnosť študentov (či nepracuje, pracuje menej ako 20 hodín, viac ako 20 hodín) zároveň vystupuje ako triediaca charakteristika vo väčšine tabuliek.</t>
  </si>
  <si>
    <r>
      <rPr>
        <vertAlign val="superscript"/>
        <sz val="12"/>
        <color theme="1"/>
        <rFont val="Arial"/>
        <family val="2"/>
        <charset val="238"/>
      </rPr>
      <t>a</t>
    </r>
    <r>
      <rPr>
        <sz val="10"/>
        <color theme="1"/>
        <rFont val="Arial"/>
        <family val="2"/>
        <charset val="238"/>
      </rPr>
      <t xml:space="preserve"> výnimku predstavujú otázky Q4_7_5 a Q4_7_6, na ktoré odpovedali len prváci prvého stupňa, a otázky Q5_2_1 až Q5_2_1, kde odpovedali všetci okrem prvákov prvého stupňa </t>
    </r>
  </si>
  <si>
    <r>
      <rPr>
        <vertAlign val="superscript"/>
        <sz val="12"/>
        <color theme="1"/>
        <rFont val="Arial"/>
        <family val="2"/>
        <charset val="238"/>
      </rPr>
      <t>b</t>
    </r>
    <r>
      <rPr>
        <sz val="10"/>
        <color theme="1"/>
        <rFont val="Arial"/>
        <family val="2"/>
        <charset val="238"/>
      </rPr>
      <t xml:space="preserve"> okrem otázok Q5_2_1 až Q5_2_3, kde odpovedali všetci okrem prvákov prvého stupňa </t>
    </r>
  </si>
  <si>
    <r>
      <rPr>
        <vertAlign val="superscript"/>
        <sz val="12"/>
        <rFont val="Arial"/>
        <family val="2"/>
        <charset val="238"/>
      </rPr>
      <t>c</t>
    </r>
    <r>
      <rPr>
        <sz val="12"/>
        <rFont val="Arial"/>
        <family val="2"/>
        <charset val="238"/>
      </rPr>
      <t xml:space="preserve"> </t>
    </r>
    <r>
      <rPr>
        <sz val="10"/>
        <rFont val="Arial"/>
        <family val="2"/>
        <charset val="238"/>
      </rPr>
      <t>sekcia obsahuje aj otázku Q13_1_1 (o prínose štúdia), ktorá bola otvorená — určená na spontánne odpovede študentov. Preto nie je súčasťou kvantitatívnych dát.</t>
    </r>
  </si>
  <si>
    <t xml:space="preserve">Poznámky: </t>
  </si>
  <si>
    <t xml:space="preserve">                                      1)</t>
  </si>
  <si>
    <r>
      <t xml:space="preserve">Na rôzne otázky odpovedá rôzny počet respondentov — treba si preto všímať údaj </t>
    </r>
    <r>
      <rPr>
        <b/>
        <sz val="10"/>
        <color theme="1"/>
        <rFont val="Arial"/>
        <family val="2"/>
      </rPr>
      <t>Total Count v stĺpci B</t>
    </r>
    <r>
      <rPr>
        <sz val="10"/>
        <color theme="1"/>
        <rFont val="Arial"/>
        <family val="2"/>
        <charset val="238"/>
      </rPr>
      <t>, ktorý definuje veľkosť vzorky pri danej položke</t>
    </r>
  </si>
  <si>
    <r>
      <t xml:space="preserve">výsledky otázok, na ktoré odpovedal </t>
    </r>
    <r>
      <rPr>
        <b/>
        <sz val="10"/>
        <rFont val="Arial"/>
        <family val="2"/>
        <charset val="238"/>
      </rPr>
      <t>malý počet respondentov</t>
    </r>
    <r>
      <rPr>
        <sz val="10"/>
        <rFont val="Arial"/>
        <family val="2"/>
        <charset val="238"/>
      </rPr>
      <t xml:space="preserve">, podliehali špeciálnemu režimu: </t>
    </r>
  </si>
  <si>
    <t>– menej ako 10 respondentov: výsledky boli vymazané, lebo ich štatistické vyhodnotenie by bolo problematické.</t>
  </si>
  <si>
    <t>– 10 — 25 respondentov: výsledky boli ponechané, ale ich podfarbenie (tmavoružovou) upozorňuje, že stále ide len o malú vzorku a výsledok treba brať len ako indikatívny.</t>
  </si>
  <si>
    <t xml:space="preserve">                                     2)</t>
  </si>
  <si>
    <r>
      <t xml:space="preserve">tabuľky obsahujú </t>
    </r>
    <r>
      <rPr>
        <b/>
        <sz val="10"/>
        <rFont val="Arial"/>
        <family val="2"/>
        <charset val="238"/>
      </rPr>
      <t>riadkové percentá</t>
    </r>
    <r>
      <rPr>
        <sz val="10"/>
        <rFont val="Arial"/>
        <family val="2"/>
        <charset val="238"/>
      </rPr>
      <t xml:space="preserve"> (Row %) pre celok aj pre rôzne skupiny respondentov.</t>
    </r>
  </si>
  <si>
    <t xml:space="preserve">Napríklad pri otázke </t>
  </si>
  <si>
    <t>odpovedalo "Rozhodne súhlasím"</t>
  </si>
  <si>
    <t>všetkých respondentov z vašej školy</t>
  </si>
  <si>
    <t>vašich prvákov, ktorí sa zúčastnili na prieskume</t>
  </si>
  <si>
    <t xml:space="preserve">                                     3)</t>
  </si>
  <si>
    <t>Vysvetlivky k údajom škálových otázok:</t>
  </si>
  <si>
    <r>
      <rPr>
        <b/>
        <sz val="10"/>
        <rFont val="Arial"/>
        <family val="2"/>
        <charset val="238"/>
      </rPr>
      <t>Low 2 box</t>
    </r>
    <r>
      <rPr>
        <sz val="10"/>
        <rFont val="Arial"/>
        <family val="2"/>
        <charset val="238"/>
      </rPr>
      <t>: Súčet dvoch najmenej súhlasných odpovedí. Napr.: "Rozhodne nesúhlasím + Skôr nesúhlasím" resp. "Takmer žiadne predmety + Menšina predmetov" či "Takmer žiadni učitelia + Menšina učiteľov"</t>
    </r>
  </si>
  <si>
    <t>údaje v percentách</t>
  </si>
  <si>
    <t>Vysoká hodnota pri "Low 2 box": nemusí vždy znamenať, že je niečo zlé. Napríklad v otázke:</t>
  </si>
  <si>
    <t>je dobré, keď je Low 2 box čo najvyšší. Napríklad pre vašu školu má hodnotu</t>
  </si>
  <si>
    <t xml:space="preserve">čo je súčtom percentuálnych bodov odpovedí "Takmer žiadni učitelia" a "Menšina učiteľov" </t>
  </si>
  <si>
    <r>
      <rPr>
        <b/>
        <sz val="10"/>
        <rFont val="Arial"/>
        <family val="2"/>
        <charset val="238"/>
      </rPr>
      <t>Top 2 box</t>
    </r>
    <r>
      <rPr>
        <sz val="10"/>
        <rFont val="Arial"/>
        <family val="2"/>
        <charset val="238"/>
      </rPr>
      <t>: Súčet dvoch najviac súhlasných hodnotení. Napr.: "Rozhodne súhlasím + Skôr súhlasím" resp. "Väčšina predmetov + Takmer všetky predmety" či "Väčšina učiteľov + Takmer všetci učitelia"</t>
    </r>
  </si>
  <si>
    <t>Vysoká hodnota nemusí vždy znamenať dobrý výsledok, ako ukazuje príklad vyššie pri Low 2 box. Ale pri želaných javoch je vysoká hodnota Top 2 box dobrým výsledkom — ako ukazuje nasledujúci príklad:</t>
  </si>
  <si>
    <t xml:space="preserve">je žiadúce, aby miera súhlasu bola čo najvyššia. </t>
  </si>
  <si>
    <t>v tejto otázke má Top 2 box pre vašu školu hodnotu</t>
  </si>
  <si>
    <r>
      <rPr>
        <b/>
        <sz val="10"/>
        <rFont val="Arial"/>
        <family val="2"/>
        <charset val="238"/>
      </rPr>
      <t xml:space="preserve">priemer: </t>
    </r>
    <r>
      <rPr>
        <sz val="10"/>
        <rFont val="Arial"/>
        <family val="2"/>
        <charset val="238"/>
      </rPr>
      <t>Priemerné "bodové" ohodnotenie. Čím výraznejší súhlas, tým vyššia hodnota. Preto odpoveď "Rozhodne nesúhlasím" má hodnotu 1 a "Rozhodne súhlasím" hodnotu 4.</t>
    </r>
  </si>
  <si>
    <t>údaje v bodoch od 1 do 4</t>
  </si>
  <si>
    <t xml:space="preserve">Pri iných škálach je to podobné: odpoveď "Takmer žiadni učitelia" má hodnotu 1 a "Takmer všetci učitelia" hodnotu 4. </t>
  </si>
  <si>
    <t xml:space="preserve">Rovnaké pravidlo sa používa v prípade predmetov: odpoveď "Takmer žiadne predmety" má hodnotu 1 a "Takmer všetky predmety" hodnotu 4. </t>
  </si>
  <si>
    <t>Odpovede mimo krajných hodnôt majú zodpovedajúce bodové ohodnotenia (2 resp. 3)</t>
  </si>
  <si>
    <r>
      <rPr>
        <b/>
        <sz val="10"/>
        <rFont val="Arial"/>
        <family val="2"/>
        <charset val="238"/>
      </rPr>
      <t>Index pre jednotlivé otázky</t>
    </r>
    <r>
      <rPr>
        <sz val="10"/>
        <rFont val="Arial"/>
        <family val="2"/>
        <charset val="238"/>
      </rPr>
      <t xml:space="preserve">: Priemerné "bodové" ohodnotenie prepočítané na hodnoty od 0 do 100. </t>
    </r>
  </si>
  <si>
    <t>údaje v bodoch od 0 do 100</t>
  </si>
  <si>
    <t>0 = najnižší súhlas a 100 = úplný súhlas resp. 0 = Takmer žiadni učitelia a 100 = Takmer všetci učitelia či 0 =Takmer žiadne predmety a 100 = Takmer všetky predmety</t>
  </si>
  <si>
    <r>
      <rPr>
        <b/>
        <sz val="10"/>
        <rFont val="Arial"/>
        <family val="2"/>
      </rPr>
      <t>Spoločný index pre skupinu otázok</t>
    </r>
    <r>
      <rPr>
        <sz val="10"/>
        <rFont val="Arial"/>
        <family val="2"/>
      </rPr>
      <t xml:space="preserve">: takýto index sa v tabuľkách (v tomto súbore) nevyskytuje, ale môžete sa s ním stretnúť v iných materiáloch, napríklad v interaktívnej aplikácii na webstránke s výstupmi z prieskumu. </t>
    </r>
  </si>
  <si>
    <t>Ak spoločný index pomenúva jav, ktorý je žiaduci:  (napr. pozitívny prístup k študentom), potom je potrebné si podrobne všímať otázky, ktoré do neho vstupujú.</t>
  </si>
  <si>
    <t>V prípade, že niektorá otázka mapuje nežiaduci jav (napr. Q4_4_6: Učitelia zvýhodňujú niektorých študentov — nerovný prístup), treba dať pozor na jej hodnoty vstupujúce do výpočtu spoločného indexu.</t>
  </si>
  <si>
    <t>"Ošetria" sa tak, že pred výpočtom spoločného indexu sa škála "otočí" nasledovne: odpoveď "Takmer žiadni učitelia" bude mať najviac a "Takmer všetci učitelia" najmenej bodov.</t>
  </si>
  <si>
    <t>Je to logické, pretože nerovný prístup ťažko môže prispievať k celkovo pozitívnemu prístupu ku študentom. Čím menej nerovného prístupu, tým lepšie.</t>
  </si>
  <si>
    <t xml:space="preserve">                                     4)</t>
  </si>
  <si>
    <t>Ďalšie poznámky</t>
  </si>
  <si>
    <r>
      <rPr>
        <b/>
        <sz val="10"/>
        <rFont val="Arial"/>
        <family val="2"/>
        <charset val="238"/>
      </rPr>
      <t xml:space="preserve">Count: </t>
    </r>
    <r>
      <rPr>
        <sz val="10"/>
        <rFont val="Arial"/>
        <family val="2"/>
        <charset val="238"/>
      </rPr>
      <t>znamená počet respondentov</t>
    </r>
  </si>
  <si>
    <r>
      <rPr>
        <b/>
        <sz val="10"/>
        <rFont val="Arial"/>
        <family val="2"/>
        <charset val="238"/>
      </rPr>
      <t>V stĺpci A</t>
    </r>
    <r>
      <rPr>
        <sz val="10"/>
        <rFont val="Arial"/>
        <family val="2"/>
      </rPr>
      <t xml:space="preserve"> je triedenie podľa toho, ako na danú otázku odpovedala istá skupina respondentov. </t>
    </r>
  </si>
  <si>
    <r>
      <rPr>
        <b/>
        <sz val="10"/>
        <rFont val="Arial"/>
        <family val="2"/>
        <charset val="238"/>
      </rPr>
      <t>V druhom riadku je vždy uvedená škála</t>
    </r>
    <r>
      <rPr>
        <sz val="10"/>
        <rFont val="Arial"/>
        <family val="2"/>
      </rPr>
      <t>. Táto môže byť pri rôznych otázkach rôzna. Ukážky rôznych škál nájdete vyššie pri opisoch "Top 2 box" a "Low 2 box"</t>
    </r>
  </si>
  <si>
    <r>
      <t xml:space="preserve">Pri </t>
    </r>
    <r>
      <rPr>
        <b/>
        <sz val="10"/>
        <rFont val="Arial"/>
        <family val="2"/>
        <charset val="238"/>
      </rPr>
      <t xml:space="preserve">možnosti viacnásobného výberu </t>
    </r>
    <r>
      <rPr>
        <sz val="10"/>
        <rFont val="Arial"/>
        <family val="2"/>
        <charset val="238"/>
      </rPr>
      <t>súčet percent môže presiahnuť 100. Takouto otázkou je napríklad: Q2_3_1_1: Čo ti NAJVIAC pomohlo zvyknúť si na vysokoškolské prostredie?  | Označ max. 3</t>
    </r>
  </si>
  <si>
    <t>Výsledky uvedenej otázky hovoria o tom, aký podiel študentov si vybral danú položku ako jednu z troch najdôležitejších.</t>
  </si>
  <si>
    <t xml:space="preserve">Pri podobnom type otázok môžeme zároveň nájsť znak $ na začiatku označenia jeho záložky, napr.: $Q2_3_1. Tento znak je potrebný, aby fungoval hyperlink, preto je dôležité ho nevymazávať. </t>
  </si>
  <si>
    <r>
      <rPr>
        <b/>
        <sz val="10"/>
        <rFont val="Arial"/>
        <family val="2"/>
        <charset val="238"/>
      </rPr>
      <t>KAT</t>
    </r>
    <r>
      <rPr>
        <sz val="10"/>
        <rFont val="Arial"/>
        <family val="2"/>
        <charset val="238"/>
      </rPr>
      <t xml:space="preserve">: označuje rozdelenie odpovedí na kategórie a bolo použité pri počte odpracovaných hodín týždenne (ako zárobkovej činnosti). </t>
    </r>
  </si>
  <si>
    <t xml:space="preserve">                                    5)</t>
  </si>
  <si>
    <t>Doplňujúce informácie</t>
  </si>
  <si>
    <t xml:space="preserve">Výsledky prieskumu na celonárodnej úrovni nájdete na: https://prieskum.saavs.sk/ </t>
  </si>
  <si>
    <t xml:space="preserve">V prípade otázok vás poprosíme napísať na: </t>
  </si>
  <si>
    <t>prieskum@saavs.sk</t>
  </si>
  <si>
    <t>Odpovede vypovedali o tom, ako sa študuje ľuďom so špecifickými potrebami.</t>
  </si>
  <si>
    <t>Hlavné dôvody štúdia na Slovensku, ponúknutá podpora pri príchode na Slovensko či ovládanie slovenčiny patrili do "zahraničnej sekcie" dotazníka.</t>
  </si>
  <si>
    <t>Výsledky z tejto sekcie približujú motivátory praxe/stáže a/alebo študijného pobytu v zahraničí, ako aj hlavné problémy súvisiace s mobilitami.</t>
  </si>
  <si>
    <t>Otázky pre respondentov, ktorí končili magisterský/inžiniersky stupeň alebo spojené štúdium  – mapovali napríklad záverečnú prácu, jej vedenie zo strany školiteľa, ako aj skúsenosti s praxou.</t>
  </si>
  <si>
    <t>Otázky pre respondentov, ktorí končili bakalársky stupeň štúdia – mapovali napríklad záverečnú prácu, jej vedenie zo strany školiteľa, ako aj skúsenosti s praxou.</t>
  </si>
  <si>
    <t>Preto sa dá povedať, že neaktuálne študijné materiály sú na vašej škole podľa vašich študentov skôr výnimkou</t>
  </si>
  <si>
    <t>čo zároveň znamená, že väčšina respondentov z vašej školy rozhodne alebo skôr súhlasí s uvedeným výrokom (=že majú prístup ku kvalitným odborným textom a databázam)</t>
  </si>
  <si>
    <t>Výsledky prieskumu Akademická štvrťhodinka - 2021
(správa pre vysokú školu)</t>
  </si>
  <si>
    <t>©Slovenská akreditačná agentúra pre vysoké školstvo, 2021</t>
  </si>
  <si>
    <t>Počet študentov (Centrálny register študentov - CRŠ):</t>
  </si>
  <si>
    <t>(CRŠ k 30.4.2021)</t>
  </si>
  <si>
    <t>Počet oslovených študentov:</t>
  </si>
  <si>
    <t>(cez e-mail)</t>
  </si>
  <si>
    <t>Počet respondentov za vašu školu:</t>
  </si>
  <si>
    <t>Základný demografický prehľad odpovedí</t>
  </si>
  <si>
    <t>Populácia (CRŠ)</t>
  </si>
  <si>
    <t>Prieskum AŠ</t>
  </si>
  <si>
    <t>% zastúpenie v prieskume</t>
  </si>
  <si>
    <r>
      <t>Pohlavie</t>
    </r>
    <r>
      <rPr>
        <b/>
        <vertAlign val="superscript"/>
        <sz val="11"/>
        <color rgb="FF002060"/>
        <rFont val="Lexend"/>
        <charset val="238"/>
      </rPr>
      <t>1</t>
    </r>
  </si>
  <si>
    <t>muž</t>
  </si>
  <si>
    <t>žena</t>
  </si>
  <si>
    <r>
      <t>* nechcem sa vyjadriť (alebo iné)</t>
    </r>
    <r>
      <rPr>
        <vertAlign val="superscript"/>
        <sz val="11"/>
        <color rgb="FF002060"/>
        <rFont val="Lexend"/>
        <charset val="238"/>
      </rPr>
      <t>1</t>
    </r>
  </si>
  <si>
    <t>NA</t>
  </si>
  <si>
    <t/>
  </si>
  <si>
    <t>Veková štruktúra</t>
  </si>
  <si>
    <t>20-</t>
  </si>
  <si>
    <t>21-22</t>
  </si>
  <si>
    <t>23-24</t>
  </si>
  <si>
    <t>25-26</t>
  </si>
  <si>
    <t>27+</t>
  </si>
  <si>
    <t>ŽU - Rektorát</t>
  </si>
  <si>
    <t>Stupeň</t>
  </si>
  <si>
    <t>I. (bakalár)</t>
  </si>
  <si>
    <t>II. (magister/inžinier)</t>
  </si>
  <si>
    <t>spojené štúdium (napr. lekárstvo, teológia)</t>
  </si>
  <si>
    <t>denná</t>
  </si>
  <si>
    <t>externá</t>
  </si>
  <si>
    <r>
      <t>Stav štúdia</t>
    </r>
    <r>
      <rPr>
        <b/>
        <vertAlign val="superscript"/>
        <sz val="11"/>
        <color rgb="FF002060"/>
        <rFont val="Lexend"/>
        <charset val="238"/>
      </rPr>
      <t>2</t>
    </r>
  </si>
  <si>
    <t>prváci</t>
  </si>
  <si>
    <t>ostatní</t>
  </si>
  <si>
    <t>končiaci</t>
  </si>
  <si>
    <r>
      <t>Zahraniční študenti</t>
    </r>
    <r>
      <rPr>
        <b/>
        <vertAlign val="superscript"/>
        <sz val="11"/>
        <color rgb="FF002060"/>
        <rFont val="Lexend"/>
        <charset val="238"/>
      </rPr>
      <t>3</t>
    </r>
  </si>
  <si>
    <t>nie SK občianstvo</t>
  </si>
  <si>
    <t>z toho: tí čo mali pobyt pred štúdiom mimo SR</t>
  </si>
  <si>
    <r>
      <t>Študenti so špecifickými potrebami</t>
    </r>
    <r>
      <rPr>
        <b/>
        <vertAlign val="superscript"/>
        <sz val="11"/>
        <color rgb="FF002060"/>
        <rFont val="Lexend"/>
        <charset val="238"/>
      </rPr>
      <t>4</t>
    </r>
  </si>
  <si>
    <t>štatút</t>
  </si>
  <si>
    <t>bez štatútu</t>
  </si>
  <si>
    <t>Študijné odbory</t>
  </si>
  <si>
    <t>bezpečnostné vedy</t>
  </si>
  <si>
    <t>doprava</t>
  </si>
  <si>
    <t>ekologické a environmentálne vedy</t>
  </si>
  <si>
    <t>ekonómia a manažment</t>
  </si>
  <si>
    <t>elektrotechnika</t>
  </si>
  <si>
    <t>geodézia a kartografia</t>
  </si>
  <si>
    <t>informatika</t>
  </si>
  <si>
    <t>kybernetika</t>
  </si>
  <si>
    <t>matematika</t>
  </si>
  <si>
    <t>mediálne a komunikačné štúdiá</t>
  </si>
  <si>
    <t>stavebníctvo</t>
  </si>
  <si>
    <t>strojárstvo</t>
  </si>
  <si>
    <t>učiteľstvo a pedagogické vedy</t>
  </si>
  <si>
    <t>Odpoveď na otázku ako sa respondenti dozvedeli o prieskume?</t>
  </si>
  <si>
    <t>Celé Slovensko</t>
  </si>
  <si>
    <t>Daná škola</t>
  </si>
  <si>
    <t>13147 (65,8 %)</t>
  </si>
  <si>
    <t>622 (69 %)</t>
  </si>
  <si>
    <t>9367 (46,9 %)</t>
  </si>
  <si>
    <t>366 (40,6 %)</t>
  </si>
  <si>
    <t>2618 (13,1 %)</t>
  </si>
  <si>
    <t>121 (13,4 %)</t>
  </si>
  <si>
    <t>1198 (6 %)</t>
  </si>
  <si>
    <t>44 (4,9 %)</t>
  </si>
  <si>
    <t>od študentskej organizácie/spolku</t>
  </si>
  <si>
    <t>884 (4,4 %)</t>
  </si>
  <si>
    <t>18 (2 %)</t>
  </si>
  <si>
    <t>197 (1 %)</t>
  </si>
  <si>
    <t>10 (1,1 %)</t>
  </si>
  <si>
    <t>663 (3,3 %)</t>
  </si>
  <si>
    <t>25 (2,8 %)</t>
  </si>
  <si>
    <t>259 (1,3 %)</t>
  </si>
  <si>
    <t>11 (1,2 %)</t>
  </si>
  <si>
    <t>Zapojenie študentov do života školy (som členom...)</t>
  </si>
  <si>
    <t>formálne orgány (Študentská časť AS, Študentská časť AS fakulty, ŠRVŠ, Disciplinárna komisia pre študentov, rada kvality)</t>
  </si>
  <si>
    <t>444 (2,2 %)</t>
  </si>
  <si>
    <t>21 (2,3 %)</t>
  </si>
  <si>
    <t>členstvo v študentskej organizácii/spolku</t>
  </si>
  <si>
    <t>1412 (7,1 %)</t>
  </si>
  <si>
    <t>52 (5,8 %)</t>
  </si>
  <si>
    <t>zapájam sa do spravovania školy individuálne – mimo organizácií</t>
  </si>
  <si>
    <t>580 (2,9 %)</t>
  </si>
  <si>
    <t>17852 (89,3 %)</t>
  </si>
  <si>
    <t>821 (91 %)</t>
  </si>
  <si>
    <r>
      <rPr>
        <b/>
        <sz val="11"/>
        <color rgb="FF002060"/>
        <rFont val="Lexend"/>
        <charset val="238"/>
      </rPr>
      <t>Poznámky</t>
    </r>
    <r>
      <rPr>
        <sz val="11"/>
        <color rgb="FF002060"/>
        <rFont val="Lexend"/>
        <charset val="238"/>
      </rPr>
      <t xml:space="preserve">
</t>
    </r>
    <r>
      <rPr>
        <vertAlign val="superscript"/>
        <sz val="10"/>
        <color rgb="FF002060"/>
        <rFont val="Lexend"/>
        <charset val="238"/>
      </rPr>
      <t xml:space="preserve">1 </t>
    </r>
    <r>
      <rPr>
        <sz val="10"/>
        <color rgb="FF002060"/>
        <rFont val="Lexend"/>
        <charset val="238"/>
      </rPr>
      <t xml:space="preserve">Študenti, ktorí vypĺňali dotazník pomocou otvoreného odkazu, teda ich osobné údaje neboli načítané z Centrálneho registra študentov (CRŠ), mali pri otázke o ich pohlaví zvoliť si možnosť "nechcem sa vyjadriť/iné". Vzhľadom na fakt, že väčšina študentov vstupovala do dotazníka cez unikátny link a ich dáta boli z CRŠ doplnené automaticky, nemohli si zvoliť túto možnosť, takže nemožno brať tento údaj za smerodajný.
</t>
    </r>
    <r>
      <rPr>
        <vertAlign val="superscript"/>
        <sz val="10"/>
        <color rgb="FF002060"/>
        <rFont val="Lexend"/>
        <charset val="238"/>
      </rPr>
      <t xml:space="preserve">2 </t>
    </r>
    <r>
      <rPr>
        <sz val="10"/>
        <color rgb="FF002060"/>
        <rFont val="Lexend"/>
        <charset val="238"/>
      </rPr>
      <t xml:space="preserve">Stav štúdia zohľadňuje počet rokov štúdia a štandardnú dĺžku daného študíjneho programu, teda do skupiny prvákov sú zahrnutí len študenti v prvom roku štúdia, pri končiacich študentov všetci tí, ktorých rok štúdia je vyšší alebo rovný štandardnej dĺžke štúdia. Je teda možné, že sa medzi nimi vyskytujú aj študenti, ktorí napríklad predlžujú štúdium, podľa údajov z CRŠ sme ich zaradili do končiacich, ale v skutočnosti budú končiť neskôr. 
</t>
    </r>
    <r>
      <rPr>
        <vertAlign val="superscript"/>
        <sz val="10"/>
        <color rgb="FF002060"/>
        <rFont val="Lexend"/>
        <charset val="238"/>
      </rPr>
      <t xml:space="preserve">3 </t>
    </r>
    <r>
      <rPr>
        <sz val="10"/>
        <color rgb="FF002060"/>
        <rFont val="Lexend"/>
        <charset val="238"/>
      </rPr>
      <t xml:space="preserve">V prípade zahraničných študentov sme využívali dve klasifikácie. CRŠ a štatistiky v školstve majú k dispozícii údaje o primárnom občianstve, teda prvou kategóriou sú študenti, ktorých občianstvo nie je slovenské. V druhej kategórii sme pridali podmienku života najmä mimo Slovenskej republiky počas 5 rokov pred nástupom na štúdium, teda žili najmä v inej krajine (ide o podskupinu prvej kategórie). Dôvodom je, že nás zaujímali študenti, ktorí reálne prišli na Slovensko kvôli VŠ vzdelaniu a mohli sme sa ich pýtať na otázky spojené s príchodom na Slovensko, s ich adaptáciou, či integráciou počas štúdia.
</t>
    </r>
    <r>
      <rPr>
        <vertAlign val="superscript"/>
        <sz val="10"/>
        <color rgb="FF002060"/>
        <rFont val="Lexend"/>
        <charset val="238"/>
      </rPr>
      <t xml:space="preserve">4 </t>
    </r>
    <r>
      <rPr>
        <sz val="10"/>
        <color rgb="FF002060"/>
        <rFont val="Lexend"/>
        <charset val="238"/>
      </rPr>
      <t>Všetkých študentov sme sa pýtali na to, či chcú odpovedať na otázky súvisiace s ich špecifickými potrebami, ak také majú. Tí, ktorí chceli potom odpovedali na otázku, či majú alebo nemajú priznaný štatút študenta so špecifickými potrebami, prípadne či si o neho žiadali. V kategórii "štatút" sú zahrnutí respondeti, ktorí majú priznaní štatút študenta so špecifickými potrebami, pri skupine respondentov bez štatútu ide o študentov, ktorí sa sami identifikovali ako študenti so špecifickými potrebami, ale štatút im nebol priznaný alebo si oň ani nepožiadali.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</si>
</sst>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3">
    <font>
      <sz val="10"/>
      <color theme="1"/>
      <name val="Arial"/>
      <family val="2"/>
      <charset val="238"/>
    </font>
    <font>
      <sz val="10"/>
      <color theme="1"/>
      <name val="Arial"/>
      <family val="2"/>
      <charset val="238"/>
    </font>
    <font>
      <b/>
      <sz val="10"/>
      <color theme="1"/>
      <name val="Arial"/>
      <family val="2"/>
      <charset val="238"/>
    </font>
    <font>
      <sz val="10"/>
      <name val="Arial"/>
      <family val="2"/>
      <charset val="238"/>
    </font>
    <font>
      <sz val="10"/>
      <name val="Arial"/>
      <family val="2"/>
    </font>
    <font>
      <sz val="10"/>
      <color indexed="8"/>
      <name val="Arial"/>
      <family val="2"/>
      <charset val="238"/>
    </font>
    <font>
      <u/>
      <sz val="10"/>
      <color theme="10"/>
      <name val="Arial"/>
      <family val="2"/>
      <charset val="238"/>
    </font>
    <font>
      <sz val="11"/>
      <color theme="1"/>
      <name val="Lexend"/>
      <charset val="238"/>
    </font>
    <font>
      <b/>
      <sz val="11"/>
      <color rgb="FF233682"/>
      <name val="Lexend"/>
      <charset val="238"/>
    </font>
    <font>
      <b/>
      <sz val="10"/>
      <color theme="4" tint="-0.499984740745262"/>
      <name val="Arial"/>
      <family val="2"/>
      <charset val="238"/>
    </font>
    <font>
      <b/>
      <sz val="11"/>
      <color theme="1" tint="4.9989318521683403E-2"/>
      <name val="Arial"/>
      <family val="2"/>
      <charset val="238"/>
    </font>
    <font>
      <sz val="11"/>
      <color rgb="FF002060"/>
      <name val="Arial"/>
      <family val="2"/>
      <charset val="238"/>
    </font>
    <font>
      <b/>
      <sz val="11"/>
      <color rgb="FF002060"/>
      <name val="Arial"/>
      <family val="2"/>
      <charset val="238"/>
    </font>
    <font>
      <b/>
      <vertAlign val="superscript"/>
      <sz val="10"/>
      <color theme="4" tint="-0.499984740745262"/>
      <name val="Arial"/>
      <family val="2"/>
      <charset val="238"/>
    </font>
    <font>
      <vertAlign val="superscript"/>
      <sz val="12"/>
      <color theme="1"/>
      <name val="Arial"/>
      <family val="2"/>
      <charset val="238"/>
    </font>
    <font>
      <b/>
      <vertAlign val="superscript"/>
      <sz val="12"/>
      <color theme="4" tint="-0.499984740745262"/>
      <name val="Arial"/>
      <family val="2"/>
      <charset val="238"/>
    </font>
    <font>
      <b/>
      <sz val="11"/>
      <name val="Arial"/>
      <family val="2"/>
      <charset val="238"/>
    </font>
    <font>
      <sz val="10"/>
      <color rgb="FF000000"/>
      <name val="Arial"/>
      <family val="2"/>
      <charset val="238"/>
    </font>
    <font>
      <sz val="10"/>
      <color rgb="FF000000"/>
      <name val="Arial"/>
      <family val="2"/>
    </font>
    <font>
      <sz val="10"/>
      <color rgb="FFFF0000"/>
      <name val="Arial"/>
      <family val="2"/>
    </font>
    <font>
      <b/>
      <sz val="10"/>
      <name val="Arial"/>
      <family val="2"/>
    </font>
    <font>
      <vertAlign val="superscript"/>
      <sz val="12"/>
      <name val="Arial"/>
      <family val="2"/>
      <charset val="238"/>
    </font>
    <font>
      <sz val="12"/>
      <name val="Arial"/>
      <family val="2"/>
      <charset val="238"/>
    </font>
    <font>
      <sz val="11"/>
      <color theme="4" tint="-0.499984740745262"/>
      <name val="Arial"/>
      <family val="2"/>
    </font>
    <font>
      <b/>
      <sz val="10"/>
      <name val="Arial"/>
      <family val="2"/>
      <charset val="238"/>
    </font>
    <font>
      <sz val="11"/>
      <color rgb="FFFF0000"/>
      <name val="Arial"/>
      <family val="2"/>
    </font>
    <font>
      <sz val="11"/>
      <name val="Lexend"/>
      <charset val="238"/>
    </font>
    <font>
      <b/>
      <sz val="11"/>
      <color theme="4" tint="-0.499984740745262"/>
      <name val="Arial"/>
      <family val="2"/>
      <charset val="238"/>
    </font>
    <font>
      <b/>
      <sz val="10"/>
      <color theme="1"/>
      <name val="Arial"/>
      <family val="2"/>
    </font>
    <font>
      <b/>
      <sz val="10"/>
      <color theme="4" tint="-0.499984740745262"/>
      <name val="Arial"/>
      <family val="2"/>
    </font>
    <font>
      <b/>
      <sz val="16"/>
      <color rgb="FF233682"/>
      <name val="Lexend"/>
      <charset val="238"/>
    </font>
    <font>
      <i/>
      <sz val="11"/>
      <color rgb="FF233682"/>
      <name val="Lexend"/>
      <charset val="238"/>
    </font>
    <font>
      <b/>
      <sz val="16"/>
      <color theme="0"/>
      <name val="Lexend"/>
      <charset val="238"/>
    </font>
    <font>
      <sz val="11"/>
      <color rgb="FF233682"/>
      <name val="Lexend"/>
      <charset val="238"/>
    </font>
    <font>
      <sz val="11"/>
      <color rgb="FF002060"/>
      <name val="Lexend"/>
      <charset val="238"/>
    </font>
    <font>
      <b/>
      <sz val="11"/>
      <color theme="1"/>
      <name val="Lexend"/>
      <charset val="238"/>
    </font>
    <font>
      <i/>
      <sz val="11"/>
      <color rgb="FF002060"/>
      <name val="Lexend"/>
      <charset val="238"/>
    </font>
    <font>
      <b/>
      <sz val="11"/>
      <color rgb="FF002060"/>
      <name val="Lexend"/>
      <charset val="238"/>
    </font>
    <font>
      <b/>
      <vertAlign val="superscript"/>
      <sz val="11"/>
      <color rgb="FF002060"/>
      <name val="Lexend"/>
      <charset val="238"/>
    </font>
    <font>
      <vertAlign val="superscript"/>
      <sz val="11"/>
      <color rgb="FF002060"/>
      <name val="Lexend"/>
      <charset val="238"/>
    </font>
    <font>
      <sz val="11"/>
      <name val="Calibri"/>
      <family val="2"/>
      <scheme val="minor"/>
    </font>
    <font>
      <vertAlign val="superscript"/>
      <sz val="10"/>
      <color rgb="FF002060"/>
      <name val="Lexend"/>
      <charset val="238"/>
    </font>
    <font>
      <sz val="10"/>
      <color rgb="FF002060"/>
      <name val="Lexend"/>
      <charset val="238"/>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EAEAEA"/>
        <bgColor indexed="64"/>
      </patternFill>
    </fill>
    <fill>
      <patternFill patternType="solid">
        <fgColor rgb="FFFFFFFF"/>
        <bgColor indexed="64"/>
      </patternFill>
    </fill>
    <fill>
      <patternFill patternType="solid">
        <fgColor theme="2"/>
        <bgColor indexed="64"/>
      </patternFill>
    </fill>
    <fill>
      <patternFill patternType="solid">
        <fgColor rgb="FF233682"/>
        <bgColor indexed="64"/>
      </patternFill>
    </fill>
    <fill>
      <patternFill patternType="solid">
        <fgColor rgb="FFFFFF00"/>
        <bgColor indexed="64"/>
      </patternFill>
    </fill>
    <fill>
      <patternFill patternType="solid">
        <fgColor rgb="FFFF0000"/>
        <bgColor indexed="64"/>
      </patternFill>
    </fill>
  </fills>
  <borders count="25">
    <border>
      <left/>
      <right/>
      <top/>
      <bottom/>
      <diagonal/>
    </border>
    <border>
      <left/>
      <right/>
      <top style="medium">
        <color indexed="64"/>
      </top>
      <bottom/>
      <diagonal/>
    </border>
    <border>
      <left/>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233682"/>
      </left>
      <right/>
      <top style="double">
        <color rgb="FF233682"/>
      </top>
      <bottom/>
      <diagonal/>
    </border>
    <border>
      <left/>
      <right/>
      <top style="double">
        <color rgb="FF233682"/>
      </top>
      <bottom/>
      <diagonal/>
    </border>
    <border>
      <left/>
      <right style="double">
        <color rgb="FF233682"/>
      </right>
      <top style="double">
        <color rgb="FF233682"/>
      </top>
      <bottom/>
      <diagonal/>
    </border>
    <border>
      <left style="double">
        <color rgb="FF233682"/>
      </left>
      <right/>
      <top/>
      <bottom/>
      <diagonal/>
    </border>
    <border>
      <left/>
      <right style="double">
        <color rgb="FF233682"/>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233682"/>
      </left>
      <right/>
      <top/>
      <bottom style="double">
        <color rgb="FF233682"/>
      </bottom>
      <diagonal/>
    </border>
    <border>
      <left/>
      <right/>
      <top/>
      <bottom style="double">
        <color rgb="FF233682"/>
      </bottom>
      <diagonal/>
    </border>
    <border>
      <left/>
      <right style="double">
        <color rgb="FF233682"/>
      </right>
      <top/>
      <bottom style="double">
        <color rgb="FF233682"/>
      </bottom>
      <diagonal/>
    </border>
    <border>
      <left style="double">
        <color rgb="FF233682"/>
      </left>
      <right/>
      <top style="double">
        <color rgb="FF233682"/>
      </top>
      <bottom style="double">
        <color rgb="FF233682"/>
      </bottom>
      <diagonal/>
    </border>
    <border>
      <left/>
      <right/>
      <top style="double">
        <color rgb="FF233682"/>
      </top>
      <bottom style="double">
        <color rgb="FF233682"/>
      </bottom>
      <diagonal/>
    </border>
    <border>
      <left/>
      <right style="double">
        <color rgb="FF233682"/>
      </right>
      <top style="double">
        <color rgb="FF233682"/>
      </top>
      <bottom style="double">
        <color rgb="FF233682"/>
      </bottom>
      <diagonal/>
    </border>
  </borders>
  <cellStyleXfs count="8">
    <xf numFmtId="0" fontId="0" fillId="0" borderId="0"/>
    <xf numFmtId="0" fontId="3" fillId="0" borderId="0"/>
    <xf numFmtId="0" fontId="4" fillId="0" borderId="0"/>
    <xf numFmtId="0" fontId="3" fillId="0" borderId="0"/>
    <xf numFmtId="0" fontId="3" fillId="0" borderId="0"/>
    <xf numFmtId="0" fontId="6" fillId="0" borderId="0" applyNumberFormat="0" applyFill="0" applyBorder="0" applyAlignment="0" applyProtection="0"/>
    <xf numFmtId="9" fontId="1" fillId="0" borderId="0" applyFont="0" applyFill="0" applyBorder="0" applyAlignment="0" applyProtection="0"/>
    <xf numFmtId="0" fontId="3" fillId="0" borderId="0"/>
  </cellStyleXfs>
  <cellXfs count="148">
    <xf numFmtId="0" fontId="0" fillId="0" borderId="0" xfId="0"/>
    <xf numFmtId="164" fontId="2" fillId="0" borderId="1" xfId="1" applyNumberFormat="1" applyFont="1" applyBorder="1" applyAlignment="1">
      <alignment horizontal="center"/>
    </xf>
    <xf numFmtId="164" fontId="1" fillId="0" borderId="0" xfId="1" applyNumberFormat="1" applyFont="1" applyAlignment="1">
      <alignment horizontal="center"/>
    </xf>
    <xf numFmtId="164" fontId="1" fillId="0" borderId="0" xfId="1" applyNumberFormat="1" applyFont="1" applyAlignment="1">
      <alignment horizontal="center" wrapText="1"/>
    </xf>
    <xf numFmtId="164" fontId="1" fillId="0" borderId="3" xfId="1" applyNumberFormat="1" applyFont="1" applyBorder="1" applyAlignment="1">
      <alignment horizontal="center"/>
    </xf>
    <xf numFmtId="164" fontId="2" fillId="2" borderId="0" xfId="1" applyNumberFormat="1" applyFont="1" applyFill="1" applyAlignment="1">
      <alignment vertical="top" wrapText="1"/>
    </xf>
    <xf numFmtId="1" fontId="1" fillId="0" borderId="0" xfId="1" applyNumberFormat="1" applyFont="1" applyAlignment="1">
      <alignment vertical="top"/>
    </xf>
    <xf numFmtId="165" fontId="1" fillId="0" borderId="0" xfId="1" applyNumberFormat="1" applyFont="1" applyAlignment="1">
      <alignment vertical="top"/>
    </xf>
    <xf numFmtId="164" fontId="1" fillId="0" borderId="0" xfId="1" applyNumberFormat="1" applyFont="1" applyAlignment="1">
      <alignment vertical="top"/>
    </xf>
    <xf numFmtId="164" fontId="1" fillId="0" borderId="0" xfId="1" applyNumberFormat="1" applyFont="1" applyAlignment="1">
      <alignment vertical="top" wrapText="1"/>
    </xf>
    <xf numFmtId="164" fontId="2" fillId="2" borderId="0" xfId="1" applyNumberFormat="1" applyFont="1" applyFill="1" applyAlignment="1">
      <alignment vertical="top"/>
    </xf>
    <xf numFmtId="164" fontId="1" fillId="0" borderId="2" xfId="1" applyNumberFormat="1" applyFont="1" applyBorder="1" applyAlignment="1">
      <alignment vertical="top" wrapText="1"/>
    </xf>
    <xf numFmtId="1" fontId="1" fillId="0" borderId="2" xfId="1" applyNumberFormat="1" applyFont="1" applyBorder="1" applyAlignment="1">
      <alignment vertical="top"/>
    </xf>
    <xf numFmtId="165" fontId="1" fillId="0" borderId="2" xfId="1" applyNumberFormat="1" applyFont="1" applyBorder="1" applyAlignment="1">
      <alignment vertical="top"/>
    </xf>
    <xf numFmtId="0" fontId="1" fillId="0" borderId="0" xfId="0" applyFont="1" applyAlignment="1">
      <alignment horizontal="left" vertical="center"/>
    </xf>
    <xf numFmtId="164" fontId="1" fillId="0" borderId="3" xfId="1" applyNumberFormat="1" applyFont="1" applyBorder="1" applyAlignment="1">
      <alignment horizontal="center" wrapText="1"/>
    </xf>
    <xf numFmtId="2" fontId="1" fillId="0" borderId="0" xfId="1" applyNumberFormat="1" applyFont="1" applyAlignment="1">
      <alignment vertical="top"/>
    </xf>
    <xf numFmtId="165" fontId="1" fillId="0" borderId="0" xfId="1" applyNumberFormat="1" applyFont="1"/>
    <xf numFmtId="2" fontId="1" fillId="0" borderId="2" xfId="1" applyNumberFormat="1" applyFont="1" applyBorder="1" applyAlignment="1">
      <alignment vertical="top"/>
    </xf>
    <xf numFmtId="164" fontId="1" fillId="0" borderId="2" xfId="1" applyNumberFormat="1" applyFont="1" applyBorder="1" applyAlignment="1">
      <alignment vertical="top"/>
    </xf>
    <xf numFmtId="164" fontId="1" fillId="0" borderId="0" xfId="1" applyNumberFormat="1" applyFont="1" applyAlignment="1">
      <alignment horizontal="left" vertical="center"/>
    </xf>
    <xf numFmtId="164" fontId="1" fillId="0" borderId="1" xfId="2" applyNumberFormat="1" applyFont="1" applyBorder="1" applyAlignment="1">
      <alignment horizontal="center"/>
    </xf>
    <xf numFmtId="164" fontId="1" fillId="0" borderId="0" xfId="2" applyNumberFormat="1" applyFont="1" applyAlignment="1">
      <alignment horizontal="center" wrapText="1"/>
    </xf>
    <xf numFmtId="164" fontId="1" fillId="0" borderId="3" xfId="2" applyNumberFormat="1" applyFont="1" applyBorder="1" applyAlignment="1">
      <alignment horizontal="center" wrapText="1"/>
    </xf>
    <xf numFmtId="164" fontId="5" fillId="0" borderId="1" xfId="3" applyNumberFormat="1" applyFont="1" applyBorder="1" applyAlignment="1">
      <alignment horizontal="center"/>
    </xf>
    <xf numFmtId="164" fontId="5" fillId="0" borderId="0" xfId="3" applyNumberFormat="1" applyFont="1" applyAlignment="1">
      <alignment horizontal="center" wrapText="1"/>
    </xf>
    <xf numFmtId="164" fontId="5" fillId="0" borderId="3" xfId="3" applyNumberFormat="1" applyFont="1" applyBorder="1" applyAlignment="1">
      <alignment horizontal="center" wrapText="1"/>
    </xf>
    <xf numFmtId="164" fontId="5" fillId="0" borderId="1" xfId="4" applyNumberFormat="1" applyFont="1" applyBorder="1" applyAlignment="1">
      <alignment horizontal="center"/>
    </xf>
    <xf numFmtId="164" fontId="5" fillId="0" borderId="0" xfId="4" applyNumberFormat="1" applyFont="1" applyAlignment="1">
      <alignment horizontal="center" wrapText="1"/>
    </xf>
    <xf numFmtId="164" fontId="5" fillId="0" borderId="3" xfId="4" applyNumberFormat="1" applyFont="1" applyBorder="1" applyAlignment="1">
      <alignment horizontal="center" wrapText="1"/>
    </xf>
    <xf numFmtId="0" fontId="6" fillId="0" borderId="0" xfId="5"/>
    <xf numFmtId="0" fontId="0" fillId="0" borderId="0" xfId="0"/>
    <xf numFmtId="164" fontId="1" fillId="0" borderId="0" xfId="1" applyNumberFormat="1" applyFont="1" applyAlignment="1">
      <alignment horizontal="center" wrapText="1"/>
    </xf>
    <xf numFmtId="0" fontId="7" fillId="3" borderId="6" xfId="0" applyFont="1" applyFill="1" applyBorder="1"/>
    <xf numFmtId="0" fontId="7" fillId="3" borderId="7" xfId="0" applyFont="1" applyFill="1" applyBorder="1"/>
    <xf numFmtId="0" fontId="7" fillId="3" borderId="8" xfId="0" applyFont="1" applyFill="1" applyBorder="1"/>
    <xf numFmtId="0" fontId="8" fillId="3" borderId="9" xfId="0" applyFont="1" applyFill="1" applyBorder="1"/>
    <xf numFmtId="0" fontId="0" fillId="3" borderId="0" xfId="0" applyFill="1"/>
    <xf numFmtId="0" fontId="0" fillId="5" borderId="0" xfId="0" applyFill="1"/>
    <xf numFmtId="0" fontId="8" fillId="5" borderId="9" xfId="0" applyFont="1" applyFill="1" applyBorder="1"/>
    <xf numFmtId="0" fontId="7" fillId="5" borderId="10" xfId="0" applyFont="1" applyFill="1" applyBorder="1"/>
    <xf numFmtId="0" fontId="9" fillId="3" borderId="11" xfId="0" applyFont="1" applyFill="1" applyBorder="1" applyAlignment="1">
      <alignment horizontal="center" vertical="center"/>
    </xf>
    <xf numFmtId="0" fontId="0" fillId="3" borderId="0" xfId="0" applyFill="1" applyAlignment="1">
      <alignment horizontal="left" vertical="center"/>
    </xf>
    <xf numFmtId="164" fontId="2" fillId="3" borderId="0" xfId="1" applyNumberFormat="1" applyFont="1" applyFill="1" applyAlignment="1">
      <alignment horizontal="left" vertical="center"/>
    </xf>
    <xf numFmtId="0" fontId="11" fillId="3" borderId="0" xfId="0" applyFont="1" applyFill="1" applyAlignment="1">
      <alignment horizontal="center" wrapText="1"/>
    </xf>
    <xf numFmtId="0" fontId="3" fillId="3" borderId="0" xfId="0" applyFont="1" applyFill="1"/>
    <xf numFmtId="0" fontId="3" fillId="3" borderId="0" xfId="0" applyFont="1" applyFill="1" applyAlignment="1">
      <alignment horizontal="left" vertical="center"/>
    </xf>
    <xf numFmtId="0" fontId="11" fillId="3" borderId="0" xfId="0" applyFont="1" applyFill="1"/>
    <xf numFmtId="0" fontId="7" fillId="3" borderId="0" xfId="0" applyFont="1" applyFill="1"/>
    <xf numFmtId="0" fontId="26" fillId="5" borderId="10" xfId="0" applyFont="1" applyFill="1" applyBorder="1"/>
    <xf numFmtId="0" fontId="3" fillId="3" borderId="0" xfId="0" applyFont="1" applyFill="1" applyAlignment="1">
      <alignment horizontal="center"/>
    </xf>
    <xf numFmtId="0" fontId="3" fillId="5" borderId="0" xfId="0" applyFont="1" applyFill="1"/>
    <xf numFmtId="9" fontId="3" fillId="3" borderId="0" xfId="6" applyFont="1" applyFill="1" applyBorder="1" applyAlignment="1">
      <alignment horizontal="right"/>
    </xf>
    <xf numFmtId="0" fontId="24" fillId="3" borderId="0" xfId="0" applyFont="1" applyFill="1" applyAlignment="1">
      <alignment horizontal="left" vertical="center"/>
    </xf>
    <xf numFmtId="0" fontId="3" fillId="0" borderId="0" xfId="0" applyFont="1" applyAlignment="1">
      <alignment horizontal="left" vertical="center"/>
    </xf>
    <xf numFmtId="0" fontId="24" fillId="3" borderId="0" xfId="0" applyFont="1" applyFill="1"/>
    <xf numFmtId="0" fontId="9" fillId="6" borderId="11" xfId="0" applyFont="1" applyFill="1" applyBorder="1" applyAlignment="1">
      <alignment horizontal="center" vertical="center"/>
    </xf>
    <xf numFmtId="0" fontId="9" fillId="0" borderId="11" xfId="0" applyFont="1" applyBorder="1" applyAlignment="1">
      <alignment horizontal="center" vertical="center"/>
    </xf>
    <xf numFmtId="0" fontId="9" fillId="4" borderId="11" xfId="0" applyFont="1" applyFill="1" applyBorder="1" applyAlignment="1">
      <alignment horizontal="center" vertical="center" wrapText="1"/>
    </xf>
    <xf numFmtId="0" fontId="9" fillId="4" borderId="11" xfId="0" applyFont="1" applyFill="1" applyBorder="1" applyAlignment="1">
      <alignment horizontal="center" vertical="center"/>
    </xf>
    <xf numFmtId="0" fontId="16"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0" fillId="3" borderId="5" xfId="0" applyFont="1" applyFill="1" applyBorder="1" applyAlignment="1">
      <alignment horizontal="left" vertical="center"/>
    </xf>
    <xf numFmtId="0" fontId="0" fillId="6" borderId="16" xfId="0" applyFill="1" applyBorder="1" applyAlignment="1">
      <alignment vertical="center" wrapText="1"/>
    </xf>
    <xf numFmtId="0" fontId="0" fillId="6" borderId="16" xfId="0" applyFill="1" applyBorder="1" applyAlignment="1">
      <alignment vertical="center"/>
    </xf>
    <xf numFmtId="0" fontId="9" fillId="3" borderId="15" xfId="0" applyFont="1" applyFill="1" applyBorder="1" applyAlignment="1">
      <alignment horizontal="center" vertical="center"/>
    </xf>
    <xf numFmtId="0" fontId="17" fillId="3" borderId="16" xfId="0" applyFont="1" applyFill="1" applyBorder="1" applyAlignment="1">
      <alignment vertical="center" wrapText="1"/>
    </xf>
    <xf numFmtId="0" fontId="9" fillId="4" borderId="15" xfId="0" applyFont="1" applyFill="1" applyBorder="1" applyAlignment="1">
      <alignment horizontal="center" vertical="center"/>
    </xf>
    <xf numFmtId="0" fontId="0" fillId="4" borderId="16" xfId="0" applyFill="1" applyBorder="1" applyAlignment="1">
      <alignment vertical="center" wrapText="1"/>
    </xf>
    <xf numFmtId="0" fontId="9" fillId="6" borderId="15" xfId="0" applyFont="1" applyFill="1" applyBorder="1" applyAlignment="1">
      <alignment horizontal="center" vertical="center"/>
    </xf>
    <xf numFmtId="0" fontId="3" fillId="3" borderId="16" xfId="0" applyFont="1" applyFill="1" applyBorder="1" applyAlignment="1">
      <alignment vertical="center" wrapText="1"/>
    </xf>
    <xf numFmtId="0" fontId="9" fillId="0" borderId="15" xfId="0" applyFont="1" applyBorder="1" applyAlignment="1">
      <alignment horizontal="center" vertical="center"/>
    </xf>
    <xf numFmtId="0" fontId="9" fillId="6" borderId="17" xfId="0" applyFont="1" applyFill="1" applyBorder="1" applyAlignment="1">
      <alignment horizontal="center" vertical="center"/>
    </xf>
    <xf numFmtId="0" fontId="9" fillId="6" borderId="12" xfId="0" applyFont="1" applyFill="1" applyBorder="1" applyAlignment="1">
      <alignment horizontal="center" vertical="center"/>
    </xf>
    <xf numFmtId="0" fontId="18" fillId="6" borderId="18" xfId="0" applyFont="1" applyFill="1" applyBorder="1" applyAlignment="1">
      <alignment vertical="center" wrapText="1"/>
    </xf>
    <xf numFmtId="0" fontId="4" fillId="3" borderId="16" xfId="0" applyFont="1" applyFill="1" applyBorder="1" applyAlignment="1">
      <alignment vertical="center" wrapText="1"/>
    </xf>
    <xf numFmtId="0" fontId="4" fillId="6" borderId="16" xfId="0" applyFont="1" applyFill="1" applyBorder="1" applyAlignment="1">
      <alignment vertical="center" wrapText="1"/>
    </xf>
    <xf numFmtId="0" fontId="4" fillId="0" borderId="16" xfId="0" applyFont="1" applyBorder="1" applyAlignment="1">
      <alignment vertical="center"/>
    </xf>
    <xf numFmtId="0" fontId="29" fillId="3" borderId="15" xfId="0" applyFont="1" applyFill="1" applyBorder="1" applyAlignment="1">
      <alignment horizontal="center" vertical="center"/>
    </xf>
    <xf numFmtId="0" fontId="29" fillId="3" borderId="11" xfId="0" applyFont="1" applyFill="1" applyBorder="1" applyAlignment="1">
      <alignment horizontal="center" vertical="center" wrapText="1"/>
    </xf>
    <xf numFmtId="0" fontId="29" fillId="6" borderId="15" xfId="0" applyFont="1" applyFill="1" applyBorder="1" applyAlignment="1">
      <alignment horizontal="center" vertical="center"/>
    </xf>
    <xf numFmtId="0" fontId="29" fillId="6" borderId="11" xfId="0" applyFont="1" applyFill="1" applyBorder="1" applyAlignment="1">
      <alignment horizontal="center" vertical="center"/>
    </xf>
    <xf numFmtId="0" fontId="29" fillId="6" borderId="11" xfId="0" applyFont="1" applyFill="1" applyBorder="1" applyAlignment="1">
      <alignment horizontal="center" vertical="center" wrapText="1"/>
    </xf>
    <xf numFmtId="0" fontId="29" fillId="0" borderId="15" xfId="0" applyFont="1" applyBorder="1" applyAlignment="1">
      <alignment horizontal="center" vertical="center"/>
    </xf>
    <xf numFmtId="0" fontId="29" fillId="0" borderId="11" xfId="0" applyFont="1" applyBorder="1" applyAlignment="1">
      <alignment horizontal="center" vertical="center"/>
    </xf>
    <xf numFmtId="9" fontId="3" fillId="3" borderId="0" xfId="6" applyFont="1" applyFill="1" applyAlignment="1">
      <alignment horizontal="left" vertical="center"/>
    </xf>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7" fillId="0" borderId="0" xfId="0" applyFont="1"/>
    <xf numFmtId="0" fontId="7" fillId="0" borderId="10" xfId="0" applyFont="1" applyBorder="1"/>
    <xf numFmtId="0" fontId="8" fillId="0" borderId="9" xfId="0" applyFont="1" applyBorder="1" applyAlignment="1">
      <alignment wrapText="1"/>
    </xf>
    <xf numFmtId="0" fontId="33" fillId="0" borderId="0" xfId="0" applyFont="1"/>
    <xf numFmtId="0" fontId="7" fillId="0" borderId="9" xfId="0" applyFont="1" applyBorder="1" applyAlignment="1">
      <alignment wrapText="1"/>
    </xf>
    <xf numFmtId="0" fontId="34" fillId="0" borderId="0" xfId="0" applyFont="1"/>
    <xf numFmtId="0" fontId="8" fillId="0" borderId="9" xfId="0" applyFont="1" applyBorder="1"/>
    <xf numFmtId="0" fontId="35" fillId="0" borderId="9" xfId="0" applyFont="1" applyBorder="1"/>
    <xf numFmtId="0" fontId="34" fillId="0" borderId="9" xfId="0" applyFont="1" applyBorder="1"/>
    <xf numFmtId="0" fontId="36" fillId="0" borderId="0" xfId="0" applyFont="1"/>
    <xf numFmtId="0" fontId="36" fillId="0" borderId="10" xfId="0" applyFont="1" applyBorder="1"/>
    <xf numFmtId="0" fontId="37" fillId="0" borderId="9" xfId="0" applyFont="1" applyBorder="1"/>
    <xf numFmtId="0" fontId="34" fillId="0" borderId="10" xfId="0" applyFont="1" applyBorder="1"/>
    <xf numFmtId="0" fontId="34" fillId="0" borderId="9" xfId="0" applyFont="1" applyBorder="1" applyAlignment="1">
      <alignment horizontal="left" indent="2"/>
    </xf>
    <xf numFmtId="165" fontId="34" fillId="0" borderId="10" xfId="6" applyNumberFormat="1" applyFont="1" applyBorder="1"/>
    <xf numFmtId="0" fontId="34" fillId="0" borderId="0" xfId="0" applyFont="1" applyAlignment="1">
      <alignment horizontal="right"/>
    </xf>
    <xf numFmtId="0" fontId="36" fillId="0" borderId="9" xfId="0" applyFont="1" applyBorder="1" applyAlignment="1">
      <alignment horizontal="left" indent="2"/>
    </xf>
    <xf numFmtId="0" fontId="37" fillId="0" borderId="9" xfId="0" applyFont="1" applyBorder="1" applyAlignment="1">
      <alignment wrapText="1"/>
    </xf>
    <xf numFmtId="0" fontId="40" fillId="0" borderId="0" xfId="0" applyFont="1"/>
    <xf numFmtId="0" fontId="34" fillId="0" borderId="9" xfId="0" applyFont="1" applyBorder="1" applyAlignment="1">
      <alignment horizontal="left" wrapText="1" indent="2"/>
    </xf>
    <xf numFmtId="0" fontId="34" fillId="0" borderId="19" xfId="0" applyFont="1" applyBorder="1" applyAlignment="1">
      <alignment horizontal="left" indent="2"/>
    </xf>
    <xf numFmtId="0" fontId="34" fillId="0" borderId="20" xfId="0" applyFont="1" applyBorder="1" applyAlignment="1">
      <alignment horizontal="right"/>
    </xf>
    <xf numFmtId="165" fontId="34" fillId="0" borderId="21" xfId="6" applyNumberFormat="1" applyFont="1" applyBorder="1"/>
    <xf numFmtId="0" fontId="0" fillId="0" borderId="0" xfId="0" applyAlignment="1">
      <alignment horizontal="left" indent="2"/>
    </xf>
    <xf numFmtId="164" fontId="5" fillId="0" borderId="0" xfId="7" applyNumberFormat="1" applyFont="1" applyAlignment="1">
      <alignment horizontal="center" wrapText="1"/>
    </xf>
    <xf numFmtId="0" fontId="30" fillId="0" borderId="9" xfId="0" applyFont="1" applyBorder="1" applyAlignment="1">
      <alignment horizontal="center" vertical="center" wrapText="1"/>
    </xf>
    <xf numFmtId="0" fontId="30" fillId="0" borderId="0" xfId="0" applyFont="1" applyAlignment="1">
      <alignment horizontal="center" vertical="center"/>
    </xf>
    <xf numFmtId="0" fontId="30" fillId="0" borderId="10" xfId="0" applyFont="1" applyBorder="1" applyAlignment="1">
      <alignment horizontal="center" vertical="center"/>
    </xf>
    <xf numFmtId="0" fontId="31" fillId="0" borderId="9" xfId="0" applyFont="1" applyBorder="1" applyAlignment="1">
      <alignment horizontal="center"/>
    </xf>
    <xf numFmtId="0" fontId="31" fillId="0" borderId="0" xfId="0" applyFont="1" applyAlignment="1">
      <alignment horizontal="center"/>
    </xf>
    <xf numFmtId="0" fontId="31" fillId="0" borderId="10" xfId="0" applyFont="1" applyBorder="1" applyAlignment="1">
      <alignment horizontal="center"/>
    </xf>
    <xf numFmtId="0" fontId="32" fillId="7" borderId="9" xfId="0" applyFont="1" applyFill="1" applyBorder="1" applyAlignment="1">
      <alignment horizontal="center"/>
    </xf>
    <xf numFmtId="0" fontId="32" fillId="7" borderId="0" xfId="0" applyFont="1" applyFill="1" applyAlignment="1">
      <alignment horizontal="center"/>
    </xf>
    <xf numFmtId="0" fontId="32" fillId="7" borderId="10" xfId="0" applyFont="1" applyFill="1" applyBorder="1" applyAlignment="1">
      <alignment horizontal="center"/>
    </xf>
    <xf numFmtId="0" fontId="34" fillId="0" borderId="22" xfId="0" applyFont="1" applyBorder="1" applyAlignment="1">
      <alignment horizontal="left" vertical="top" wrapText="1"/>
    </xf>
    <xf numFmtId="0" fontId="34" fillId="0" borderId="23" xfId="0" applyFont="1" applyBorder="1" applyAlignment="1">
      <alignment horizontal="left" vertical="top" wrapText="1"/>
    </xf>
    <xf numFmtId="0" fontId="34" fillId="0" borderId="24" xfId="0" applyFont="1" applyBorder="1" applyAlignment="1">
      <alignment horizontal="left" vertical="top" wrapText="1"/>
    </xf>
    <xf numFmtId="0" fontId="3" fillId="3" borderId="0" xfId="0" applyFont="1" applyFill="1" applyAlignment="1">
      <alignment horizontal="left" vertical="center" wrapText="1"/>
    </xf>
    <xf numFmtId="0" fontId="3" fillId="3" borderId="0" xfId="0" applyFont="1" applyFill="1" applyAlignment="1">
      <alignment wrapText="1"/>
    </xf>
    <xf numFmtId="0" fontId="3" fillId="3" borderId="10" xfId="0" applyFont="1" applyFill="1" applyBorder="1" applyAlignment="1">
      <alignment wrapText="1"/>
    </xf>
    <xf numFmtId="0" fontId="3" fillId="0" borderId="0" xfId="0" applyFont="1" applyAlignment="1">
      <alignment wrapText="1"/>
    </xf>
    <xf numFmtId="0" fontId="3" fillId="0" borderId="10" xfId="0" applyFont="1" applyBorder="1" applyAlignment="1">
      <alignment wrapText="1"/>
    </xf>
    <xf numFmtId="0" fontId="11" fillId="3" borderId="0" xfId="0" applyFont="1" applyFill="1" applyAlignment="1">
      <alignment horizontal="center" wrapText="1"/>
    </xf>
    <xf numFmtId="0" fontId="11" fillId="3" borderId="0" xfId="0" applyFont="1" applyFill="1" applyAlignment="1">
      <alignment horizontal="center"/>
    </xf>
    <xf numFmtId="0" fontId="27" fillId="3" borderId="13" xfId="0" applyFont="1" applyFill="1" applyBorder="1" applyAlignment="1">
      <alignment horizontal="center" vertical="center"/>
    </xf>
    <xf numFmtId="0" fontId="27" fillId="3" borderId="0" xfId="0" applyFont="1" applyFill="1" applyAlignment="1">
      <alignment horizontal="center" vertical="center"/>
    </xf>
    <xf numFmtId="0" fontId="27" fillId="3" borderId="14" xfId="0" applyFont="1" applyFill="1" applyBorder="1" applyAlignment="1">
      <alignment horizontal="center" vertical="center"/>
    </xf>
    <xf numFmtId="0" fontId="9" fillId="4" borderId="15" xfId="0" applyFont="1" applyFill="1" applyBorder="1" applyAlignment="1">
      <alignment horizontal="center" vertical="center" wrapText="1"/>
    </xf>
    <xf numFmtId="0" fontId="25" fillId="3" borderId="0" xfId="0" applyFont="1" applyFill="1" applyAlignment="1">
      <alignment horizontal="center"/>
    </xf>
    <xf numFmtId="0" fontId="19" fillId="0" borderId="0" xfId="0" applyFont="1" applyAlignment="1">
      <alignment horizontal="center"/>
    </xf>
    <xf numFmtId="164" fontId="1" fillId="8" borderId="0" xfId="1" applyNumberFormat="1" applyFont="1" applyFill="1" applyAlignment="1">
      <alignment vertical="top" wrapText="1"/>
    </xf>
    <xf numFmtId="1" fontId="1" fillId="8" borderId="0" xfId="1" applyNumberFormat="1" applyFont="1" applyFill="1" applyAlignment="1">
      <alignment vertical="top"/>
    </xf>
    <xf numFmtId="165" fontId="1" fillId="8" borderId="0" xfId="1" applyNumberFormat="1" applyFont="1" applyFill="1" applyAlignment="1">
      <alignment vertical="top"/>
    </xf>
    <xf numFmtId="2" fontId="1" fillId="8" borderId="0" xfId="1" applyNumberFormat="1" applyFont="1" applyFill="1" applyAlignment="1">
      <alignment vertical="top"/>
    </xf>
    <xf numFmtId="164" fontId="1" fillId="8" borderId="0" xfId="1" applyNumberFormat="1" applyFont="1" applyFill="1" applyAlignment="1">
      <alignment vertical="top"/>
    </xf>
    <xf numFmtId="0" fontId="1" fillId="8" borderId="0" xfId="0" applyFont="1" applyFill="1" applyAlignment="1">
      <alignment horizontal="left" vertical="center"/>
    </xf>
    <xf numFmtId="164" fontId="2" fillId="8" borderId="1" xfId="1" applyNumberFormat="1" applyFont="1" applyFill="1" applyBorder="1" applyAlignment="1">
      <alignment horizontal="center"/>
    </xf>
    <xf numFmtId="165" fontId="1" fillId="9" borderId="0" xfId="1" applyNumberFormat="1" applyFont="1" applyFill="1" applyAlignment="1">
      <alignment vertical="top"/>
    </xf>
  </cellXfs>
  <cellStyles count="8">
    <cellStyle name="Hypertextové prepojenie" xfId="5" builtinId="8"/>
    <cellStyle name="Normálna" xfId="0" builtinId="0"/>
    <cellStyle name="Normálna_Hárok1" xfId="2"/>
    <cellStyle name="Normálna_Hárok1 2" xfId="1"/>
    <cellStyle name="Normálna_Hárok3" xfId="4"/>
    <cellStyle name="Normálna_Hárok5" xfId="3"/>
    <cellStyle name="Normálna_Hárok70" xfId="7"/>
    <cellStyle name="Percentá" xfId="6" builtinId="5"/>
  </cellStyles>
  <dxfs count="2132">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ill>
        <patternFill patternType="none">
          <bgColor auto="1"/>
        </patternFill>
      </fill>
    </dxf>
    <dxf>
      <fill>
        <patternFill>
          <bgColor theme="2"/>
        </patternFill>
      </fill>
    </dxf>
    <dxf>
      <fill>
        <patternFill>
          <bgColor rgb="FFFF9999"/>
        </patternFill>
      </fill>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customXml" Target="../customXml/item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externalLink" Target="externalLinks/externalLink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customXml" Target="../customXml/item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customXml" Target="../customXml/item2.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2810510</xdr:colOff>
      <xdr:row>1</xdr:row>
      <xdr:rowOff>198076</xdr:rowOff>
    </xdr:from>
    <xdr:to>
      <xdr:col>3</xdr:col>
      <xdr:colOff>273050</xdr:colOff>
      <xdr:row>1</xdr:row>
      <xdr:rowOff>1185267</xdr:rowOff>
    </xdr:to>
    <xdr:pic>
      <xdr:nvPicPr>
        <xdr:cNvPr id="2" name="Picture 1">
          <a:extLst>
            <a:ext uri="{FF2B5EF4-FFF2-40B4-BE49-F238E27FC236}">
              <a16:creationId xmlns:a16="http://schemas.microsoft.com/office/drawing/2014/main" id="{46AD04C5-9D41-437F-81AC-E46EC62F92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61360" y="363176"/>
          <a:ext cx="3672840" cy="987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eter%20Ma&#328;o\Downloads\Copy%20of%20Vysok&#225;%20&#353;kola%20mana&#382;mentu_tabulky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Úvod"/>
      <sheetName val="Sprievodca tabuľkami"/>
      <sheetName val="Hyperlinks"/>
      <sheetName val="Q1_3_1"/>
      <sheetName val="Q1_3_2"/>
      <sheetName val="Q4_1_1"/>
      <sheetName val="Q4_1_2"/>
      <sheetName val="Q4_1_3"/>
      <sheetName val="Q4_1_4"/>
      <sheetName val="Q4_1_5"/>
      <sheetName val="Q4_2_1"/>
      <sheetName val="Q4_2_2"/>
      <sheetName val="Q4_2_3"/>
      <sheetName val="Q4_2_4"/>
      <sheetName val="Q4_2_5"/>
      <sheetName val="Q4_2_6"/>
      <sheetName val="Q4_2_7"/>
      <sheetName val="Q4_3_1"/>
      <sheetName val="Q4_3_2"/>
      <sheetName val="Q4_3_3"/>
      <sheetName val="Q4_3_4"/>
      <sheetName val="Q4_3_5"/>
      <sheetName val="Q4_3_6"/>
      <sheetName val="Q4_3_7"/>
      <sheetName val="Q4_4_1"/>
      <sheetName val="Q4_4_2"/>
      <sheetName val="Q4_4_3"/>
      <sheetName val="Q4_4_4"/>
      <sheetName val="Q4_4_5"/>
      <sheetName val="Q4_4_6"/>
      <sheetName val="Q4_4_7"/>
      <sheetName val="Q4_5_1"/>
      <sheetName val="Q4_5_2"/>
      <sheetName val="Q4_5_3"/>
      <sheetName val="Q4_5_4"/>
      <sheetName val="Q4_5_5"/>
      <sheetName val="Q4_5_6"/>
      <sheetName val="Q4_5_7"/>
      <sheetName val="Q4_6_1"/>
      <sheetName val="Q4_6_2"/>
      <sheetName val="Q4_6_3"/>
      <sheetName val="Q4_6_4"/>
      <sheetName val="Q4_6_5"/>
      <sheetName val="Q4_6_6"/>
      <sheetName val="Q4_7_1"/>
      <sheetName val="Q4_7_2"/>
      <sheetName val="Q4_7_3"/>
      <sheetName val="Q4_7_4"/>
      <sheetName val="Q4_7_7"/>
      <sheetName val="Q4_8_1"/>
      <sheetName val="Q4_8_2"/>
      <sheetName val="Q4_8_3"/>
      <sheetName val="Q4_8_4"/>
      <sheetName val="Q4_9_1"/>
      <sheetName val="Q4_9_2"/>
      <sheetName val="Q4_9_3"/>
      <sheetName val="Q4_9_4"/>
      <sheetName val="Q4_10_1"/>
      <sheetName val="Q4_10_2"/>
      <sheetName val="Q4_10_3"/>
      <sheetName val="Q4_10_4"/>
      <sheetName val="Q4_10_5"/>
      <sheetName val="Q5_1_1"/>
      <sheetName val="Q5_1_2"/>
      <sheetName val="Q5_1_3"/>
      <sheetName val="Q5_1_4"/>
      <sheetName val="Q5_2_1"/>
      <sheetName val="Q5_2_2"/>
      <sheetName val="Q5_2_3"/>
      <sheetName val="Q5_2_4"/>
      <sheetName val="Q5_2_5"/>
      <sheetName val="$Q6_1"/>
      <sheetName val="Q6_2_1"/>
      <sheetName val="Q6_2_2"/>
      <sheetName val="Q6_2_3"/>
      <sheetName val="Q6_2_4"/>
      <sheetName val="Q13_2_1_KAT2"/>
      <sheetName val="Q13_2_2_upr"/>
      <sheetName val="$Q2_1_1"/>
      <sheetName val="$Q2_1_2"/>
      <sheetName val="$Q2_1_3"/>
      <sheetName val="Q2_2_1"/>
      <sheetName val="Q2_2_2"/>
      <sheetName val="Q2_2_3"/>
      <sheetName val="Q2_2_4"/>
      <sheetName val="$Q2_3_1"/>
      <sheetName val="Q3_1_1"/>
      <sheetName val="$Q3_1_1_1"/>
      <sheetName val="Q3_1_2_A"/>
      <sheetName val="Q3_1_2_B"/>
      <sheetName val="$Q3_1_3"/>
      <sheetName val="Q3_2_1"/>
      <sheetName val="Q3_2_2"/>
      <sheetName val="Q3_2_3"/>
      <sheetName val="Q3_2_5"/>
      <sheetName val="Q3_3_1"/>
      <sheetName val="Q3_3_2"/>
      <sheetName val="Q3_3_3"/>
      <sheetName val="Q3_3_4"/>
      <sheetName val="Q3_3_5"/>
      <sheetName val="Q3_3_6"/>
      <sheetName val="Q3_2_4"/>
      <sheetName val="$prv_1"/>
      <sheetName val="prv_2_1"/>
      <sheetName val="prv_2_2"/>
      <sheetName val="prv_2_3"/>
      <sheetName val="prv_2_4"/>
      <sheetName val="Q4_7_5"/>
      <sheetName val="Q4_7_6"/>
      <sheetName val="$Q8_1_1"/>
      <sheetName val="Q8_2_1"/>
      <sheetName val="Q8_2_2"/>
      <sheetName val="Q8_2_3"/>
      <sheetName val="Q8_2_4"/>
      <sheetName val="Q8_3_1"/>
      <sheetName val="Q8_3_2"/>
      <sheetName val="Q11_1_1"/>
      <sheetName val="Q11_2_1"/>
      <sheetName val="Q11_3_1"/>
      <sheetName val="Q11_3_2"/>
      <sheetName val="Q11_3_3"/>
      <sheetName val="Q11_4_1_A"/>
      <sheetName val="Q11_6_1"/>
      <sheetName val="Q11_6_2"/>
      <sheetName val="Q11_6_3"/>
      <sheetName val="Q11_6_4"/>
      <sheetName val="Q11_4_1_B"/>
      <sheetName val="Q11_4_1_C"/>
      <sheetName val="konc_1_1"/>
      <sheetName val="konc_2_1"/>
      <sheetName val="konc_3_1"/>
      <sheetName val="konc_3_2"/>
      <sheetName val="konc_3_3"/>
      <sheetName val="konc_6_1"/>
      <sheetName val="konc_6_2"/>
      <sheetName val="konc_6_3"/>
      <sheetName val="konc_6_4"/>
      <sheetName val="Q13_2_1"/>
      <sheetName val="$Q13_2_3"/>
      <sheetName val="$Q13_3_4"/>
    </sheetNames>
    <sheetDataSet>
      <sheetData sheetId="0"/>
      <sheetData sheetId="1"/>
      <sheetData sheetId="2"/>
      <sheetData sheetId="3"/>
      <sheetData sheetId="4"/>
      <sheetData sheetId="5"/>
      <sheetData sheetId="6">
        <row r="1">
          <cell r="B1" t="str">
            <v xml:space="preserve">Q4_1_2: Škola mi umožňuje vyberať si predmety podľa vlastných preferencií. </v>
          </cell>
        </row>
      </sheetData>
      <sheetData sheetId="7"/>
      <sheetData sheetId="8">
        <row r="1">
          <cell r="B1" t="str">
            <v xml:space="preserve">Q4_1_4: Škola mi poskytuje prístup ku kvalitným odborným textom a databázam. </v>
          </cell>
        </row>
      </sheetData>
      <sheetData sheetId="9"/>
      <sheetData sheetId="10"/>
      <sheetData sheetId="11"/>
      <sheetData sheetId="12"/>
      <sheetData sheetId="13"/>
      <sheetData sheetId="14"/>
      <sheetData sheetId="15"/>
      <sheetData sheetId="16"/>
      <sheetData sheetId="17"/>
      <sheetData sheetId="18">
        <row r="1">
          <cell r="B1" t="str">
            <v xml:space="preserve">Q4_3_2: Učitelia používajú neaktuálne študijné materiály.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2"/>
  <sheetViews>
    <sheetView workbookViewId="0">
      <selection activeCell="H6" sqref="H6"/>
    </sheetView>
  </sheetViews>
  <sheetFormatPr defaultColWidth="8.77734375" defaultRowHeight="13.2"/>
  <cols>
    <col min="1" max="1" width="6.44140625" style="31" customWidth="1"/>
    <col min="2" max="2" width="68.109375" style="31" customWidth="1"/>
    <col min="3" max="4" width="20.77734375" style="31" customWidth="1"/>
    <col min="5" max="5" width="26.88671875" style="31" customWidth="1"/>
    <col min="6" max="16384" width="8.77734375" style="31"/>
  </cols>
  <sheetData>
    <row r="1" spans="2:5" ht="13.8" thickBot="1"/>
    <row r="2" spans="2:5" ht="112.2" customHeight="1" thickTop="1">
      <c r="B2" s="86"/>
      <c r="C2" s="87"/>
      <c r="D2" s="87"/>
      <c r="E2" s="88"/>
    </row>
    <row r="3" spans="2:5" ht="62.4" customHeight="1">
      <c r="B3" s="115" t="s">
        <v>790</v>
      </c>
      <c r="C3" s="116"/>
      <c r="D3" s="116"/>
      <c r="E3" s="117"/>
    </row>
    <row r="4" spans="2:5" ht="13.8">
      <c r="B4" s="89"/>
      <c r="C4" s="90"/>
      <c r="D4" s="90"/>
      <c r="E4" s="91"/>
    </row>
    <row r="5" spans="2:5" ht="14.4">
      <c r="B5" s="118" t="s">
        <v>791</v>
      </c>
      <c r="C5" s="119"/>
      <c r="D5" s="119"/>
      <c r="E5" s="120"/>
    </row>
    <row r="6" spans="2:5" ht="13.8">
      <c r="B6" s="89"/>
      <c r="C6" s="90"/>
      <c r="D6" s="90"/>
      <c r="E6" s="91"/>
    </row>
    <row r="7" spans="2:5" ht="36.6" customHeight="1">
      <c r="B7" s="121" t="s">
        <v>236</v>
      </c>
      <c r="C7" s="122"/>
      <c r="D7" s="122"/>
      <c r="E7" s="123"/>
    </row>
    <row r="8" spans="2:5" ht="13.8">
      <c r="B8" s="89"/>
      <c r="C8" s="90"/>
      <c r="D8" s="90"/>
      <c r="E8" s="91"/>
    </row>
    <row r="9" spans="2:5" ht="13.8">
      <c r="B9" s="92" t="s">
        <v>792</v>
      </c>
      <c r="C9" s="93">
        <v>7230</v>
      </c>
      <c r="D9" s="93" t="s">
        <v>793</v>
      </c>
      <c r="E9" s="91"/>
    </row>
    <row r="10" spans="2:5" ht="13.8">
      <c r="B10" s="94"/>
      <c r="C10" s="95"/>
      <c r="D10" s="95"/>
      <c r="E10" s="91"/>
    </row>
    <row r="11" spans="2:5" ht="13.8">
      <c r="B11" s="92" t="s">
        <v>794</v>
      </c>
      <c r="C11" s="93">
        <v>7190</v>
      </c>
      <c r="D11" s="93" t="s">
        <v>795</v>
      </c>
      <c r="E11" s="91"/>
    </row>
    <row r="12" spans="2:5" ht="13.8">
      <c r="B12" s="89"/>
      <c r="C12" s="95"/>
      <c r="D12" s="95"/>
      <c r="E12" s="91"/>
    </row>
    <row r="13" spans="2:5" ht="13.8">
      <c r="B13" s="96" t="s">
        <v>796</v>
      </c>
      <c r="C13" s="93">
        <v>902</v>
      </c>
      <c r="D13" s="95"/>
      <c r="E13" s="91"/>
    </row>
    <row r="14" spans="2:5" ht="13.8">
      <c r="B14" s="97"/>
      <c r="C14" s="90"/>
      <c r="D14" s="90"/>
      <c r="E14" s="91"/>
    </row>
    <row r="15" spans="2:5" ht="21">
      <c r="B15" s="121" t="s">
        <v>797</v>
      </c>
      <c r="C15" s="122"/>
      <c r="D15" s="122"/>
      <c r="E15" s="123"/>
    </row>
    <row r="16" spans="2:5" ht="13.8">
      <c r="B16" s="97"/>
      <c r="C16" s="90"/>
      <c r="D16" s="90"/>
      <c r="E16" s="91"/>
    </row>
    <row r="17" spans="2:5" ht="14.4">
      <c r="B17" s="98"/>
      <c r="C17" s="99" t="s">
        <v>798</v>
      </c>
      <c r="D17" s="99" t="s">
        <v>799</v>
      </c>
      <c r="E17" s="100" t="s">
        <v>800</v>
      </c>
    </row>
    <row r="18" spans="2:5" ht="16.2">
      <c r="B18" s="101" t="s">
        <v>801</v>
      </c>
      <c r="C18" s="95"/>
      <c r="D18" s="95"/>
      <c r="E18" s="102"/>
    </row>
    <row r="19" spans="2:5" ht="13.8">
      <c r="B19" s="103" t="s">
        <v>802</v>
      </c>
      <c r="C19" s="95">
        <v>4757</v>
      </c>
      <c r="D19" s="95">
        <v>527</v>
      </c>
      <c r="E19" s="104">
        <v>0.11078410763085979</v>
      </c>
    </row>
    <row r="20" spans="2:5" ht="13.8">
      <c r="B20" s="103" t="s">
        <v>803</v>
      </c>
      <c r="C20" s="95">
        <v>2473</v>
      </c>
      <c r="D20" s="95">
        <v>375</v>
      </c>
      <c r="E20" s="104">
        <v>0.151637687019814</v>
      </c>
    </row>
    <row r="21" spans="2:5" ht="16.2">
      <c r="B21" s="103" t="s">
        <v>804</v>
      </c>
      <c r="C21" s="105" t="s">
        <v>805</v>
      </c>
      <c r="D21" s="95">
        <v>0</v>
      </c>
      <c r="E21" s="104" t="s">
        <v>806</v>
      </c>
    </row>
    <row r="22" spans="2:5" ht="13.8">
      <c r="B22" s="103"/>
      <c r="C22" s="105"/>
      <c r="D22" s="95"/>
      <c r="E22" s="104"/>
    </row>
    <row r="23" spans="2:5" ht="13.8">
      <c r="B23" s="101" t="s">
        <v>807</v>
      </c>
      <c r="C23" s="95"/>
      <c r="D23" s="95"/>
      <c r="E23" s="104" t="s">
        <v>806</v>
      </c>
    </row>
    <row r="24" spans="2:5" ht="13.8">
      <c r="B24" s="103" t="s">
        <v>808</v>
      </c>
      <c r="C24" s="95">
        <v>870</v>
      </c>
      <c r="D24" s="95">
        <v>121</v>
      </c>
      <c r="E24" s="104">
        <v>0.13908045977011493</v>
      </c>
    </row>
    <row r="25" spans="2:5" ht="13.8">
      <c r="B25" s="103" t="s">
        <v>809</v>
      </c>
      <c r="C25" s="95">
        <v>2604</v>
      </c>
      <c r="D25" s="95">
        <v>346</v>
      </c>
      <c r="E25" s="104">
        <v>0.13287250384024576</v>
      </c>
    </row>
    <row r="26" spans="2:5" ht="13.8">
      <c r="B26" s="103" t="s">
        <v>810</v>
      </c>
      <c r="C26" s="95">
        <v>2212</v>
      </c>
      <c r="D26" s="95">
        <v>273</v>
      </c>
      <c r="E26" s="104">
        <v>0.12341772151898735</v>
      </c>
    </row>
    <row r="27" spans="2:5" ht="13.8">
      <c r="B27" s="103" t="s">
        <v>811</v>
      </c>
      <c r="C27" s="95">
        <v>935</v>
      </c>
      <c r="D27" s="95">
        <v>102</v>
      </c>
      <c r="E27" s="104">
        <v>0.10909090909090909</v>
      </c>
    </row>
    <row r="28" spans="2:5" ht="13.8">
      <c r="B28" s="103" t="s">
        <v>812</v>
      </c>
      <c r="C28" s="95">
        <v>609</v>
      </c>
      <c r="D28" s="95">
        <v>60</v>
      </c>
      <c r="E28" s="104">
        <v>9.8522167487684734E-2</v>
      </c>
    </row>
    <row r="29" spans="2:5" ht="13.8">
      <c r="B29" s="98"/>
      <c r="C29" s="95"/>
      <c r="D29" s="95"/>
      <c r="E29" s="104" t="s">
        <v>806</v>
      </c>
    </row>
    <row r="30" spans="2:5" ht="13.8">
      <c r="B30" s="101" t="s">
        <v>249</v>
      </c>
      <c r="C30" s="95"/>
      <c r="D30" s="95"/>
      <c r="E30" s="104" t="s">
        <v>806</v>
      </c>
    </row>
    <row r="31" spans="2:5" ht="13.8">
      <c r="B31" s="103" t="s">
        <v>250</v>
      </c>
      <c r="C31" s="95">
        <v>709</v>
      </c>
      <c r="D31" s="95">
        <v>95</v>
      </c>
      <c r="E31" s="104">
        <v>0.13399153737658676</v>
      </c>
    </row>
    <row r="32" spans="2:5" ht="13.8">
      <c r="B32" s="103" t="s">
        <v>251</v>
      </c>
      <c r="C32" s="95">
        <v>1012</v>
      </c>
      <c r="D32" s="95">
        <v>159</v>
      </c>
      <c r="E32" s="104">
        <v>0.15711462450592886</v>
      </c>
    </row>
    <row r="33" spans="2:5" ht="13.8">
      <c r="B33" s="103" t="s">
        <v>252</v>
      </c>
      <c r="C33" s="95">
        <v>546</v>
      </c>
      <c r="D33" s="95">
        <v>59</v>
      </c>
      <c r="E33" s="104">
        <v>0.10805860805860806</v>
      </c>
    </row>
    <row r="34" spans="2:5" ht="13.8">
      <c r="B34" s="103" t="s">
        <v>253</v>
      </c>
      <c r="C34" s="95">
        <v>2009</v>
      </c>
      <c r="D34" s="95">
        <v>234</v>
      </c>
      <c r="E34" s="104">
        <v>0.11647585863613738</v>
      </c>
    </row>
    <row r="35" spans="2:5" ht="13.8">
      <c r="B35" s="103" t="s">
        <v>254</v>
      </c>
      <c r="C35" s="95">
        <v>1440</v>
      </c>
      <c r="D35" s="95">
        <v>161</v>
      </c>
      <c r="E35" s="104">
        <v>0.11180555555555556</v>
      </c>
    </row>
    <row r="36" spans="2:5" ht="13.8">
      <c r="B36" s="103" t="s">
        <v>813</v>
      </c>
      <c r="C36" s="95">
        <v>45</v>
      </c>
      <c r="D36" s="95">
        <v>7</v>
      </c>
      <c r="E36" s="104">
        <v>0.15555555555555556</v>
      </c>
    </row>
    <row r="37" spans="2:5" ht="13.8">
      <c r="B37" s="103" t="s">
        <v>255</v>
      </c>
      <c r="C37" s="95">
        <v>509</v>
      </c>
      <c r="D37" s="95">
        <v>65</v>
      </c>
      <c r="E37" s="104">
        <v>0.12770137524557956</v>
      </c>
    </row>
    <row r="38" spans="2:5" ht="13.8">
      <c r="B38" s="103" t="s">
        <v>256</v>
      </c>
      <c r="C38" s="95">
        <v>960</v>
      </c>
      <c r="D38" s="95">
        <v>122</v>
      </c>
      <c r="E38" s="104">
        <v>0.12708333333333333</v>
      </c>
    </row>
    <row r="39" spans="2:5" ht="13.8">
      <c r="B39" s="103"/>
      <c r="C39" s="95">
        <v>0</v>
      </c>
      <c r="D39" s="95">
        <v>0</v>
      </c>
      <c r="E39" s="104" t="s">
        <v>806</v>
      </c>
    </row>
    <row r="40" spans="2:5" ht="13.8">
      <c r="B40" s="101" t="s">
        <v>814</v>
      </c>
      <c r="C40" s="95"/>
      <c r="D40" s="95"/>
      <c r="E40" s="104" t="s">
        <v>806</v>
      </c>
    </row>
    <row r="41" spans="2:5" ht="13.8">
      <c r="B41" s="103" t="s">
        <v>815</v>
      </c>
      <c r="C41" s="95">
        <v>4988</v>
      </c>
      <c r="D41" s="95">
        <v>625</v>
      </c>
      <c r="E41" s="104">
        <v>0.12530072173215717</v>
      </c>
    </row>
    <row r="42" spans="2:5" ht="13.8">
      <c r="B42" s="103" t="s">
        <v>816</v>
      </c>
      <c r="C42" s="95">
        <v>2242</v>
      </c>
      <c r="D42" s="95">
        <v>277</v>
      </c>
      <c r="E42" s="104">
        <v>0.12355040142729706</v>
      </c>
    </row>
    <row r="43" spans="2:5" ht="13.8">
      <c r="B43" s="103" t="s">
        <v>817</v>
      </c>
      <c r="C43" s="95">
        <v>0</v>
      </c>
      <c r="D43" s="95">
        <v>0</v>
      </c>
      <c r="E43" s="104" t="s">
        <v>806</v>
      </c>
    </row>
    <row r="44" spans="2:5" ht="13.8">
      <c r="B44" s="103"/>
      <c r="C44" s="95"/>
      <c r="D44" s="95"/>
      <c r="E44" s="104" t="s">
        <v>806</v>
      </c>
    </row>
    <row r="45" spans="2:5" ht="13.8">
      <c r="B45" s="101" t="s">
        <v>279</v>
      </c>
      <c r="C45" s="95"/>
      <c r="D45" s="95"/>
      <c r="E45" s="104" t="s">
        <v>806</v>
      </c>
    </row>
    <row r="46" spans="2:5" ht="13.8">
      <c r="B46" s="103" t="s">
        <v>818</v>
      </c>
      <c r="C46" s="95">
        <v>6735</v>
      </c>
      <c r="D46" s="95">
        <v>863</v>
      </c>
      <c r="E46" s="104">
        <v>0.1281365998515219</v>
      </c>
    </row>
    <row r="47" spans="2:5" ht="13.8">
      <c r="B47" s="103" t="s">
        <v>819</v>
      </c>
      <c r="C47" s="95">
        <v>495</v>
      </c>
      <c r="D47" s="95">
        <v>39</v>
      </c>
      <c r="E47" s="104">
        <v>7.8787878787878782E-2</v>
      </c>
    </row>
    <row r="48" spans="2:5" ht="13.8">
      <c r="B48" s="98"/>
      <c r="C48" s="95"/>
      <c r="D48" s="95"/>
      <c r="E48" s="104" t="s">
        <v>806</v>
      </c>
    </row>
    <row r="49" spans="2:5" ht="16.2">
      <c r="B49" s="101" t="s">
        <v>820</v>
      </c>
      <c r="C49" s="95"/>
      <c r="D49" s="95"/>
      <c r="E49" s="104" t="s">
        <v>806</v>
      </c>
    </row>
    <row r="50" spans="2:5" ht="13.8">
      <c r="B50" s="103" t="s">
        <v>821</v>
      </c>
      <c r="C50" s="95">
        <v>3559</v>
      </c>
      <c r="D50" s="95">
        <v>400</v>
      </c>
      <c r="E50" s="104">
        <v>0.11239112110143298</v>
      </c>
    </row>
    <row r="51" spans="2:5" ht="13.8">
      <c r="B51" s="103" t="s">
        <v>822</v>
      </c>
      <c r="C51" s="95">
        <v>1493</v>
      </c>
      <c r="D51" s="95">
        <v>218</v>
      </c>
      <c r="E51" s="104">
        <v>0.14601473543201607</v>
      </c>
    </row>
    <row r="52" spans="2:5" ht="13.8">
      <c r="B52" s="103" t="s">
        <v>823</v>
      </c>
      <c r="C52" s="95">
        <v>2178</v>
      </c>
      <c r="D52" s="95">
        <v>284</v>
      </c>
      <c r="E52" s="104">
        <v>0.13039485766758493</v>
      </c>
    </row>
    <row r="53" spans="2:5" ht="13.8">
      <c r="B53" s="98"/>
      <c r="C53" s="95"/>
      <c r="D53" s="95"/>
      <c r="E53" s="104" t="s">
        <v>806</v>
      </c>
    </row>
    <row r="54" spans="2:5" ht="16.2">
      <c r="B54" s="101" t="s">
        <v>824</v>
      </c>
      <c r="C54" s="95"/>
      <c r="D54" s="95"/>
      <c r="E54" s="102"/>
    </row>
    <row r="55" spans="2:5" ht="13.8">
      <c r="B55" s="103" t="s">
        <v>825</v>
      </c>
      <c r="C55" s="95">
        <v>211</v>
      </c>
      <c r="D55" s="95">
        <v>32</v>
      </c>
      <c r="E55" s="104">
        <v>0.15165876777251186</v>
      </c>
    </row>
    <row r="56" spans="2:5" ht="14.4">
      <c r="B56" s="106" t="s">
        <v>826</v>
      </c>
      <c r="C56" s="105" t="s">
        <v>805</v>
      </c>
      <c r="D56" s="95">
        <v>30</v>
      </c>
      <c r="E56" s="104"/>
    </row>
    <row r="57" spans="2:5" ht="13.8">
      <c r="B57" s="98"/>
      <c r="C57" s="95"/>
      <c r="D57" s="95"/>
      <c r="E57" s="104"/>
    </row>
    <row r="58" spans="2:5" ht="16.2">
      <c r="B58" s="101" t="s">
        <v>827</v>
      </c>
      <c r="C58" s="95"/>
      <c r="D58" s="95"/>
      <c r="E58" s="104" t="s">
        <v>806</v>
      </c>
    </row>
    <row r="59" spans="2:5" ht="13.8">
      <c r="B59" s="103" t="s">
        <v>828</v>
      </c>
      <c r="C59" s="95">
        <v>56</v>
      </c>
      <c r="D59" s="95">
        <v>15</v>
      </c>
      <c r="E59" s="104">
        <v>0.26785714285714285</v>
      </c>
    </row>
    <row r="60" spans="2:5" ht="13.8">
      <c r="B60" s="103" t="s">
        <v>829</v>
      </c>
      <c r="C60" s="105" t="s">
        <v>805</v>
      </c>
      <c r="D60" s="95">
        <v>30</v>
      </c>
      <c r="E60" s="104" t="s">
        <v>806</v>
      </c>
    </row>
    <row r="61" spans="2:5" ht="13.8">
      <c r="B61" s="98"/>
      <c r="C61" s="95"/>
      <c r="D61" s="95"/>
      <c r="E61" s="102"/>
    </row>
    <row r="62" spans="2:5" ht="13.8">
      <c r="B62" s="101" t="s">
        <v>830</v>
      </c>
      <c r="C62" s="95"/>
      <c r="D62" s="95"/>
      <c r="E62" s="102"/>
    </row>
    <row r="63" spans="2:5" ht="13.8">
      <c r="B63" s="103" t="s">
        <v>831</v>
      </c>
      <c r="C63" s="95">
        <v>709</v>
      </c>
      <c r="D63" s="95">
        <v>95</v>
      </c>
      <c r="E63" s="104">
        <v>0.13399153737658676</v>
      </c>
    </row>
    <row r="64" spans="2:5" ht="13.8">
      <c r="B64" s="103" t="s">
        <v>832</v>
      </c>
      <c r="C64" s="95">
        <v>961</v>
      </c>
      <c r="D64" s="95">
        <v>116</v>
      </c>
      <c r="E64" s="104">
        <v>0.12070759625390219</v>
      </c>
    </row>
    <row r="65" spans="2:7" ht="13.8">
      <c r="B65" s="103" t="s">
        <v>833</v>
      </c>
      <c r="C65" s="95">
        <v>45</v>
      </c>
      <c r="D65" s="95">
        <v>7</v>
      </c>
      <c r="E65" s="104">
        <v>0.15555555555555556</v>
      </c>
    </row>
    <row r="66" spans="2:7" ht="13.8">
      <c r="B66" s="103" t="s">
        <v>834</v>
      </c>
      <c r="C66" s="95">
        <v>1451</v>
      </c>
      <c r="D66" s="95">
        <v>177</v>
      </c>
      <c r="E66" s="104">
        <v>0.12198483804272915</v>
      </c>
    </row>
    <row r="67" spans="2:7" ht="13.8">
      <c r="B67" s="103" t="s">
        <v>835</v>
      </c>
      <c r="C67" s="95">
        <v>444</v>
      </c>
      <c r="D67" s="95">
        <v>67</v>
      </c>
      <c r="E67" s="104">
        <v>0.15090090090090091</v>
      </c>
    </row>
    <row r="68" spans="2:7" ht="13.8">
      <c r="B68" s="103" t="s">
        <v>836</v>
      </c>
      <c r="C68" s="95">
        <v>40</v>
      </c>
      <c r="D68" s="95">
        <v>4</v>
      </c>
      <c r="E68" s="104">
        <v>0.1</v>
      </c>
    </row>
    <row r="69" spans="2:7" ht="13.8">
      <c r="B69" s="103" t="s">
        <v>837</v>
      </c>
      <c r="C69" s="95">
        <v>1441</v>
      </c>
      <c r="D69" s="95">
        <v>168</v>
      </c>
      <c r="E69" s="104">
        <v>0.11658570437196392</v>
      </c>
    </row>
    <row r="70" spans="2:7" ht="13.8">
      <c r="B70" s="103" t="s">
        <v>838</v>
      </c>
      <c r="C70" s="95">
        <v>164</v>
      </c>
      <c r="D70" s="95">
        <v>26</v>
      </c>
      <c r="E70" s="104">
        <v>0.15853658536585366</v>
      </c>
    </row>
    <row r="71" spans="2:7" ht="13.8">
      <c r="B71" s="103" t="s">
        <v>839</v>
      </c>
      <c r="C71" s="95">
        <v>1</v>
      </c>
      <c r="D71" s="95">
        <v>1</v>
      </c>
      <c r="E71" s="104">
        <v>1</v>
      </c>
    </row>
    <row r="72" spans="2:7" ht="13.8">
      <c r="B72" s="103" t="s">
        <v>840</v>
      </c>
      <c r="C72" s="95">
        <v>237</v>
      </c>
      <c r="D72" s="95">
        <v>22</v>
      </c>
      <c r="E72" s="104">
        <v>9.2827004219409287E-2</v>
      </c>
    </row>
    <row r="73" spans="2:7" ht="13.8">
      <c r="B73" s="103" t="s">
        <v>841</v>
      </c>
      <c r="C73" s="95">
        <v>469</v>
      </c>
      <c r="D73" s="95">
        <v>61</v>
      </c>
      <c r="E73" s="104">
        <v>0.13006396588486141</v>
      </c>
    </row>
    <row r="74" spans="2:7" ht="13.8">
      <c r="B74" s="103" t="s">
        <v>842</v>
      </c>
      <c r="C74" s="95">
        <v>960</v>
      </c>
      <c r="D74" s="95">
        <v>122</v>
      </c>
      <c r="E74" s="104">
        <v>0.12708333333333333</v>
      </c>
    </row>
    <row r="75" spans="2:7" ht="13.8">
      <c r="B75" s="103" t="s">
        <v>843</v>
      </c>
      <c r="C75" s="95">
        <v>308</v>
      </c>
      <c r="D75" s="95">
        <v>36</v>
      </c>
      <c r="E75" s="104">
        <v>0.11688311688311688</v>
      </c>
    </row>
    <row r="76" spans="2:7" ht="13.8">
      <c r="B76" s="103"/>
      <c r="C76" s="95">
        <v>0</v>
      </c>
      <c r="D76" s="95">
        <v>0</v>
      </c>
      <c r="E76" s="104" t="s">
        <v>806</v>
      </c>
    </row>
    <row r="77" spans="2:7" ht="22.8" customHeight="1">
      <c r="B77" s="107" t="s">
        <v>844</v>
      </c>
      <c r="C77" s="99" t="s">
        <v>845</v>
      </c>
      <c r="D77" s="99" t="s">
        <v>846</v>
      </c>
      <c r="E77" s="104"/>
    </row>
    <row r="78" spans="2:7" ht="14.4">
      <c r="B78" s="103" t="s">
        <v>673</v>
      </c>
      <c r="C78" s="105" t="s">
        <v>847</v>
      </c>
      <c r="D78" s="105" t="s">
        <v>848</v>
      </c>
      <c r="E78" s="104" t="s">
        <v>806</v>
      </c>
      <c r="G78" s="108"/>
    </row>
    <row r="79" spans="2:7" ht="14.4">
      <c r="B79" s="103" t="s">
        <v>674</v>
      </c>
      <c r="C79" s="105" t="s">
        <v>849</v>
      </c>
      <c r="D79" s="105" t="s">
        <v>850</v>
      </c>
      <c r="E79" s="104" t="s">
        <v>806</v>
      </c>
      <c r="G79" s="108"/>
    </row>
    <row r="80" spans="2:7" ht="14.4">
      <c r="B80" s="103" t="s">
        <v>677</v>
      </c>
      <c r="C80" s="105" t="s">
        <v>851</v>
      </c>
      <c r="D80" s="105" t="s">
        <v>852</v>
      </c>
      <c r="E80" s="104" t="s">
        <v>806</v>
      </c>
      <c r="G80" s="108"/>
    </row>
    <row r="81" spans="2:7" ht="14.4">
      <c r="B81" s="103" t="s">
        <v>676</v>
      </c>
      <c r="C81" s="105" t="s">
        <v>853</v>
      </c>
      <c r="D81" s="105" t="s">
        <v>854</v>
      </c>
      <c r="E81" s="104" t="s">
        <v>806</v>
      </c>
      <c r="G81" s="108"/>
    </row>
    <row r="82" spans="2:7" ht="14.4">
      <c r="B82" s="103" t="s">
        <v>855</v>
      </c>
      <c r="C82" s="105" t="s">
        <v>856</v>
      </c>
      <c r="D82" s="105" t="s">
        <v>857</v>
      </c>
      <c r="E82" s="104" t="s">
        <v>806</v>
      </c>
      <c r="G82" s="108"/>
    </row>
    <row r="83" spans="2:7" ht="14.4">
      <c r="B83" s="103" t="s">
        <v>680</v>
      </c>
      <c r="C83" s="105" t="s">
        <v>858</v>
      </c>
      <c r="D83" s="105" t="s">
        <v>859</v>
      </c>
      <c r="E83" s="104" t="s">
        <v>806</v>
      </c>
      <c r="G83" s="108"/>
    </row>
    <row r="84" spans="2:7" ht="14.4">
      <c r="B84" s="103" t="s">
        <v>678</v>
      </c>
      <c r="C84" s="105" t="s">
        <v>860</v>
      </c>
      <c r="D84" s="105" t="s">
        <v>861</v>
      </c>
      <c r="E84" s="104" t="s">
        <v>806</v>
      </c>
      <c r="G84" s="108"/>
    </row>
    <row r="85" spans="2:7" ht="14.4">
      <c r="B85" s="103" t="s">
        <v>679</v>
      </c>
      <c r="C85" s="105" t="s">
        <v>862</v>
      </c>
      <c r="D85" s="105" t="s">
        <v>863</v>
      </c>
      <c r="E85" s="104" t="s">
        <v>806</v>
      </c>
      <c r="G85" s="108"/>
    </row>
    <row r="86" spans="2:7" ht="13.8">
      <c r="B86" s="103"/>
      <c r="C86" s="95"/>
      <c r="D86" s="95"/>
      <c r="E86" s="104"/>
    </row>
    <row r="87" spans="2:7" ht="14.4">
      <c r="B87" s="101" t="s">
        <v>864</v>
      </c>
      <c r="C87" s="99" t="s">
        <v>845</v>
      </c>
      <c r="D87" s="99" t="s">
        <v>846</v>
      </c>
      <c r="E87" s="104"/>
    </row>
    <row r="88" spans="2:7" ht="27.6">
      <c r="B88" s="109" t="s">
        <v>865</v>
      </c>
      <c r="C88" s="105" t="s">
        <v>866</v>
      </c>
      <c r="D88" s="105" t="s">
        <v>867</v>
      </c>
      <c r="E88" s="104"/>
    </row>
    <row r="89" spans="2:7" ht="13.8">
      <c r="B89" s="103" t="s">
        <v>868</v>
      </c>
      <c r="C89" s="105" t="s">
        <v>869</v>
      </c>
      <c r="D89" s="105" t="s">
        <v>870</v>
      </c>
      <c r="E89" s="104"/>
    </row>
    <row r="90" spans="2:7" ht="13.8">
      <c r="B90" s="103" t="s">
        <v>871</v>
      </c>
      <c r="C90" s="105" t="s">
        <v>872</v>
      </c>
      <c r="D90" s="105" t="s">
        <v>857</v>
      </c>
      <c r="E90" s="104"/>
    </row>
    <row r="91" spans="2:7" ht="14.4" thickBot="1">
      <c r="B91" s="110" t="s">
        <v>333</v>
      </c>
      <c r="C91" s="111" t="s">
        <v>873</v>
      </c>
      <c r="D91" s="111" t="s">
        <v>874</v>
      </c>
      <c r="E91" s="112" t="s">
        <v>806</v>
      </c>
    </row>
    <row r="92" spans="2:7" ht="14.4" thickTop="1" thickBot="1"/>
    <row r="93" spans="2:7" ht="328.2" customHeight="1" thickTop="1" thickBot="1">
      <c r="B93" s="124" t="s">
        <v>875</v>
      </c>
      <c r="C93" s="125"/>
      <c r="D93" s="125"/>
      <c r="E93" s="126"/>
    </row>
    <row r="94" spans="2:7" ht="13.8" thickTop="1"/>
    <row r="99" spans="2:4">
      <c r="B99" s="113"/>
      <c r="D99" s="114"/>
    </row>
    <row r="100" spans="2:4">
      <c r="B100" s="113"/>
      <c r="D100" s="114"/>
    </row>
    <row r="101" spans="2:4">
      <c r="B101" s="113"/>
    </row>
    <row r="102" spans="2:4">
      <c r="B102" s="113"/>
    </row>
    <row r="103" spans="2:4">
      <c r="B103" s="113"/>
    </row>
    <row r="104" spans="2:4">
      <c r="B104" s="113"/>
    </row>
    <row r="105" spans="2:4">
      <c r="B105" s="113"/>
    </row>
    <row r="106" spans="2:4">
      <c r="B106" s="113"/>
    </row>
    <row r="107" spans="2:4">
      <c r="B107" s="114"/>
    </row>
    <row r="109" spans="2:4">
      <c r="B109" s="113"/>
    </row>
    <row r="110" spans="2:4">
      <c r="B110" s="113"/>
    </row>
    <row r="111" spans="2:4">
      <c r="B111" s="113"/>
    </row>
    <row r="112" spans="2:4">
      <c r="B112" s="113"/>
    </row>
  </sheetData>
  <mergeCells count="5">
    <mergeCell ref="B3:E3"/>
    <mergeCell ref="B5:E5"/>
    <mergeCell ref="B7:E7"/>
    <mergeCell ref="B15:E15"/>
    <mergeCell ref="B93:E93"/>
  </mergeCells>
  <conditionalFormatting sqref="C78:D86 C19:D76">
    <cfRule type="cellIs" dxfId="2131" priority="8" operator="equal">
      <formula>0</formula>
    </cfRule>
  </conditionalFormatting>
  <conditionalFormatting sqref="C88:D90">
    <cfRule type="cellIs" dxfId="2130" priority="7" operator="equal">
      <formula>0</formula>
    </cfRule>
  </conditionalFormatting>
  <conditionalFormatting sqref="C91">
    <cfRule type="cellIs" dxfId="2129" priority="6" operator="equal">
      <formula>0</formula>
    </cfRule>
  </conditionalFormatting>
  <conditionalFormatting sqref="D91">
    <cfRule type="cellIs" dxfId="2128" priority="5" operator="equal">
      <formula>0</formula>
    </cfRule>
  </conditionalFormatting>
  <conditionalFormatting sqref="D77">
    <cfRule type="cellIs" dxfId="2127" priority="4" operator="equal">
      <formula>0</formula>
    </cfRule>
  </conditionalFormatting>
  <conditionalFormatting sqref="C77">
    <cfRule type="cellIs" dxfId="2126" priority="3" operator="equal">
      <formula>0</formula>
    </cfRule>
  </conditionalFormatting>
  <conditionalFormatting sqref="D87">
    <cfRule type="cellIs" dxfId="2125" priority="2" operator="equal">
      <formula>0</formula>
    </cfRule>
  </conditionalFormatting>
  <conditionalFormatting sqref="C87">
    <cfRule type="cellIs" dxfId="2124" priority="1" operator="equal">
      <formula>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Q12" sqref="Q12"/>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5.6541019955654102E-2</v>
      </c>
      <c r="D4" s="7">
        <v>0.1574279379157428</v>
      </c>
      <c r="E4" s="7">
        <v>0.49889135254988914</v>
      </c>
      <c r="F4" s="7">
        <v>0.28713968957871394</v>
      </c>
      <c r="G4" s="7"/>
      <c r="H4" s="7"/>
      <c r="I4" s="7">
        <f t="shared" ref="I4" si="0">IF(SUM(C4:F4)=0,"",SUM(C4:D4))</f>
        <v>0.21396895787139691</v>
      </c>
      <c r="J4" s="7">
        <f t="shared" ref="J4" si="1">IF(SUM(C4:F4)=0,"",SUM(E4:F4))</f>
        <v>0.78603104212860309</v>
      </c>
      <c r="K4" s="16">
        <f t="shared" ref="K4" si="2">IF(SUM(C4:F4)=0,"",(C4*1+D4*2+E4*3+F4*4)/SUM(C4:F4))</f>
        <v>3.0166297117516629</v>
      </c>
      <c r="L4" s="8">
        <f t="shared" ref="L4" si="3">IF(K4="","",((K4-1)*33.333333))</f>
        <v>67.220989719512204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5.6541019955654102E-2</v>
      </c>
      <c r="D7" s="142">
        <v>0.1574279379157428</v>
      </c>
      <c r="E7" s="142">
        <v>0.49889135254988914</v>
      </c>
      <c r="F7" s="142">
        <v>0.28713968957871394</v>
      </c>
      <c r="G7" s="142"/>
      <c r="H7" s="142"/>
      <c r="I7" s="142">
        <f t="shared" ref="I7" si="4">IF(SUM(C7:F7)=0,"",SUM(C7:D7))</f>
        <v>0.21396895787139691</v>
      </c>
      <c r="J7" s="142">
        <f t="shared" ref="J7" si="5">IF(SUM(C7:F7)=0,"",SUM(E7:F7))</f>
        <v>0.78603104212860309</v>
      </c>
      <c r="K7" s="143">
        <f t="shared" ref="K7" si="6">IF(SUM(C7:F7)=0,"",(C7*1+D7*2+E7*3+F7*4)/SUM(C7:F7))</f>
        <v>3.0166297117516629</v>
      </c>
      <c r="L7" s="144">
        <f t="shared" ref="L7" si="7">IF(K7="","",((K7-1)*33.333333))</f>
        <v>67.220989719512204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0.11578947368421053</v>
      </c>
      <c r="D10" s="7">
        <v>0.17894736842105263</v>
      </c>
      <c r="E10" s="7">
        <v>0.5368421052631579</v>
      </c>
      <c r="F10" s="7">
        <v>0.16842105263157894</v>
      </c>
      <c r="G10" s="7"/>
      <c r="H10" s="7"/>
      <c r="I10" s="7">
        <f t="shared" ref="I10:I16" si="8">IF(SUM(C10:F10)=0,"",SUM(C10:D10))</f>
        <v>0.29473684210526319</v>
      </c>
      <c r="J10" s="7">
        <f t="shared" ref="J10:J16" si="9">IF(SUM(C10:F10)=0,"",SUM(E10:F10))</f>
        <v>0.70526315789473681</v>
      </c>
      <c r="K10" s="16">
        <f t="shared" ref="K10:K16" si="10">IF(SUM(C10:F10)=0,"",(C10*1+D10*2+E10*3+F10*4)/SUM(C10:F10))</f>
        <v>2.7578947368421054</v>
      </c>
      <c r="L10" s="8">
        <f t="shared" ref="L10:L16" si="11">IF(K10="","",((K10-1)*33.333333))</f>
        <v>58.596490642105273</v>
      </c>
      <c r="M10" s="7"/>
      <c r="N10" s="7"/>
      <c r="O10" s="7"/>
      <c r="P10" s="7"/>
      <c r="Q10" s="7"/>
      <c r="R10" s="7"/>
      <c r="S10" s="7"/>
      <c r="T10" s="7"/>
      <c r="U10" s="7"/>
      <c r="V10" s="7"/>
      <c r="W10" s="7"/>
      <c r="X10" s="7"/>
      <c r="Y10" s="7"/>
      <c r="Z10" s="7"/>
    </row>
    <row r="11" spans="1:26" ht="13.2" customHeight="1">
      <c r="A11" s="9" t="s">
        <v>251</v>
      </c>
      <c r="B11" s="6">
        <v>159</v>
      </c>
      <c r="C11" s="7">
        <v>8.8050314465408799E-2</v>
      </c>
      <c r="D11" s="7">
        <v>0.20754716981132076</v>
      </c>
      <c r="E11" s="7">
        <v>0.47169811320754718</v>
      </c>
      <c r="F11" s="7">
        <v>0.23270440251572327</v>
      </c>
      <c r="G11" s="7"/>
      <c r="H11" s="7"/>
      <c r="I11" s="7">
        <f t="shared" si="8"/>
        <v>0.29559748427672955</v>
      </c>
      <c r="J11" s="7">
        <f t="shared" si="9"/>
        <v>0.70440251572327051</v>
      </c>
      <c r="K11" s="16">
        <f t="shared" si="10"/>
        <v>2.8490566037735849</v>
      </c>
      <c r="L11" s="8">
        <f t="shared" si="11"/>
        <v>61.635219509433966</v>
      </c>
      <c r="M11" s="7"/>
      <c r="N11" s="7"/>
      <c r="O11" s="7"/>
      <c r="P11" s="7"/>
      <c r="Q11" s="7"/>
      <c r="R11" s="7"/>
      <c r="S11" s="7"/>
      <c r="T11" s="7"/>
      <c r="U11" s="7"/>
      <c r="V11" s="7"/>
      <c r="W11" s="7"/>
      <c r="X11" s="7"/>
      <c r="Y11" s="7"/>
      <c r="Z11" s="7"/>
    </row>
    <row r="12" spans="1:26" ht="13.2" customHeight="1">
      <c r="A12" s="9" t="s">
        <v>252</v>
      </c>
      <c r="B12" s="6">
        <v>59</v>
      </c>
      <c r="C12" s="7">
        <v>6.7796610169491525E-2</v>
      </c>
      <c r="D12" s="7">
        <v>0.1864406779661017</v>
      </c>
      <c r="E12" s="7">
        <v>0.52542372881355937</v>
      </c>
      <c r="F12" s="7">
        <v>0.22033898305084743</v>
      </c>
      <c r="G12" s="7"/>
      <c r="H12" s="7"/>
      <c r="I12" s="7">
        <f t="shared" si="8"/>
        <v>0.25423728813559321</v>
      </c>
      <c r="J12" s="7">
        <f t="shared" si="9"/>
        <v>0.74576271186440679</v>
      </c>
      <c r="K12" s="16">
        <f t="shared" si="10"/>
        <v>2.898305084745763</v>
      </c>
      <c r="L12" s="8">
        <f t="shared" si="11"/>
        <v>63.276835525423742</v>
      </c>
      <c r="M12" s="7"/>
      <c r="N12" s="7"/>
      <c r="O12" s="7"/>
      <c r="P12" s="7"/>
      <c r="Q12" s="7"/>
      <c r="R12" s="7"/>
      <c r="S12" s="7"/>
      <c r="T12" s="7"/>
      <c r="U12" s="7"/>
      <c r="V12" s="7"/>
      <c r="W12" s="7"/>
      <c r="X12" s="7"/>
      <c r="Y12" s="7"/>
      <c r="Z12" s="7"/>
    </row>
    <row r="13" spans="1:26" ht="13.2" customHeight="1">
      <c r="A13" s="9" t="s">
        <v>253</v>
      </c>
      <c r="B13" s="6">
        <v>234</v>
      </c>
      <c r="C13" s="7">
        <v>4.7008547008547008E-2</v>
      </c>
      <c r="D13" s="7">
        <v>0.1752136752136752</v>
      </c>
      <c r="E13" s="7">
        <v>0.5</v>
      </c>
      <c r="F13" s="7">
        <v>0.27777777777777779</v>
      </c>
      <c r="G13" s="7"/>
      <c r="H13" s="7"/>
      <c r="I13" s="7">
        <f t="shared" si="8"/>
        <v>0.22222222222222221</v>
      </c>
      <c r="J13" s="7">
        <f t="shared" si="9"/>
        <v>0.77777777777777779</v>
      </c>
      <c r="K13" s="16">
        <f t="shared" si="10"/>
        <v>3.0085470085470085</v>
      </c>
      <c r="L13" s="8">
        <f t="shared" si="11"/>
        <v>66.951566282051289</v>
      </c>
      <c r="M13" s="7"/>
      <c r="N13" s="7"/>
      <c r="O13" s="7"/>
      <c r="P13" s="7"/>
      <c r="Q13" s="7"/>
      <c r="R13" s="7"/>
      <c r="S13" s="7"/>
      <c r="T13" s="7"/>
      <c r="U13" s="7"/>
      <c r="V13" s="7"/>
      <c r="W13" s="7"/>
      <c r="X13" s="7"/>
      <c r="Y13" s="7"/>
      <c r="Z13" s="7"/>
    </row>
    <row r="14" spans="1:26" ht="13.2" customHeight="1">
      <c r="A14" s="9" t="s">
        <v>254</v>
      </c>
      <c r="B14" s="6">
        <v>161</v>
      </c>
      <c r="C14" s="7">
        <v>1.8633540372670808E-2</v>
      </c>
      <c r="D14" s="7">
        <v>8.0745341614906832E-2</v>
      </c>
      <c r="E14" s="7">
        <v>0.47826086956521741</v>
      </c>
      <c r="F14" s="7">
        <v>0.42236024844720499</v>
      </c>
      <c r="G14" s="7"/>
      <c r="H14" s="7"/>
      <c r="I14" s="7">
        <f t="shared" si="8"/>
        <v>9.9378881987577633E-2</v>
      </c>
      <c r="J14" s="7">
        <f t="shared" si="9"/>
        <v>0.90062111801242239</v>
      </c>
      <c r="K14" s="16">
        <f t="shared" si="10"/>
        <v>3.304347826086957</v>
      </c>
      <c r="L14" s="8">
        <f t="shared" si="11"/>
        <v>76.811593434782637</v>
      </c>
      <c r="M14" s="7"/>
      <c r="N14" s="7"/>
      <c r="O14" s="7"/>
      <c r="P14" s="7"/>
      <c r="Q14" s="7"/>
      <c r="R14" s="7"/>
      <c r="S14" s="7"/>
      <c r="T14" s="7"/>
      <c r="U14" s="7"/>
      <c r="V14" s="7"/>
      <c r="W14" s="7"/>
      <c r="X14" s="7"/>
      <c r="Y14" s="7"/>
      <c r="Z14" s="7"/>
    </row>
    <row r="15" spans="1:26" ht="13.2" customHeight="1">
      <c r="A15" s="9" t="s">
        <v>255</v>
      </c>
      <c r="B15" s="6">
        <v>65</v>
      </c>
      <c r="C15" s="7">
        <v>4.6153846153846156E-2</v>
      </c>
      <c r="D15" s="7">
        <v>0.16923076923076924</v>
      </c>
      <c r="E15" s="7">
        <v>0.53846153846153844</v>
      </c>
      <c r="F15" s="7">
        <v>0.24615384615384617</v>
      </c>
      <c r="G15" s="7"/>
      <c r="H15" s="7"/>
      <c r="I15" s="7">
        <f t="shared" si="8"/>
        <v>0.2153846153846154</v>
      </c>
      <c r="J15" s="7">
        <f t="shared" si="9"/>
        <v>0.7846153846153846</v>
      </c>
      <c r="K15" s="16">
        <f t="shared" si="10"/>
        <v>2.9846153846153847</v>
      </c>
      <c r="L15" s="8">
        <f t="shared" si="11"/>
        <v>66.153845492307696</v>
      </c>
      <c r="M15" s="7"/>
      <c r="N15" s="7"/>
      <c r="O15" s="7"/>
      <c r="P15" s="7"/>
      <c r="Q15" s="7"/>
      <c r="R15" s="7"/>
      <c r="S15" s="7"/>
      <c r="T15" s="7"/>
      <c r="U15" s="7"/>
      <c r="V15" s="7"/>
      <c r="W15" s="7"/>
      <c r="X15" s="7"/>
      <c r="Y15" s="7"/>
      <c r="Z15" s="7"/>
    </row>
    <row r="16" spans="1:26" ht="13.2" customHeight="1">
      <c r="A16" s="140" t="s">
        <v>256</v>
      </c>
      <c r="B16" s="141">
        <v>122</v>
      </c>
      <c r="C16" s="142">
        <v>4.0983606557377046E-2</v>
      </c>
      <c r="D16" s="142">
        <v>0.13114754098360656</v>
      </c>
      <c r="E16" s="142">
        <v>0.50819672131147542</v>
      </c>
      <c r="F16" s="142">
        <v>0.31967213114754101</v>
      </c>
      <c r="G16" s="142"/>
      <c r="H16" s="142"/>
      <c r="I16" s="142">
        <f t="shared" si="8"/>
        <v>0.1721311475409836</v>
      </c>
      <c r="J16" s="142">
        <f t="shared" si="9"/>
        <v>0.82786885245901642</v>
      </c>
      <c r="K16" s="143">
        <f t="shared" si="10"/>
        <v>3.1065573770491808</v>
      </c>
      <c r="L16" s="144">
        <f t="shared" si="11"/>
        <v>70.218578532786907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3.8399999999999997E-2</v>
      </c>
      <c r="D19" s="7">
        <v>0.14080000000000001</v>
      </c>
      <c r="E19" s="7">
        <v>0.52480000000000004</v>
      </c>
      <c r="F19" s="7">
        <v>0.29599999999999999</v>
      </c>
      <c r="G19" s="7"/>
      <c r="H19" s="7"/>
      <c r="I19" s="7">
        <f t="shared" ref="I19:I20" si="12">IF(SUM(C19:F19)=0,"",SUM(C19:D19))</f>
        <v>0.1792</v>
      </c>
      <c r="J19" s="7">
        <f t="shared" ref="J19:J20" si="13">IF(SUM(C19:F19)=0,"",SUM(E19:F19))</f>
        <v>0.82079999999999997</v>
      </c>
      <c r="K19" s="16">
        <f t="shared" ref="K19:K20" si="14">IF(SUM(C19:F19)=0,"",(C19*1+D19*2+E19*3+F19*4)/SUM(C19:F19))</f>
        <v>3.0784000000000002</v>
      </c>
      <c r="L19" s="8">
        <f t="shared" ref="L19:L20" si="15">IF(K19="","",((K19-1)*33.333333))</f>
        <v>69.279999307200015</v>
      </c>
      <c r="M19" s="7"/>
      <c r="N19" s="7"/>
      <c r="O19" s="7"/>
      <c r="P19" s="7"/>
      <c r="Q19" s="7"/>
      <c r="R19" s="7"/>
      <c r="S19" s="7"/>
      <c r="T19" s="7"/>
      <c r="U19" s="7"/>
      <c r="V19" s="7"/>
      <c r="W19" s="7"/>
      <c r="X19" s="7"/>
      <c r="Y19" s="7"/>
      <c r="Z19" s="7"/>
    </row>
    <row r="20" spans="1:26" ht="13.2" customHeight="1">
      <c r="A20" s="9" t="s">
        <v>259</v>
      </c>
      <c r="B20" s="6">
        <v>277</v>
      </c>
      <c r="C20" s="7">
        <v>9.7472924187725629E-2</v>
      </c>
      <c r="D20" s="7">
        <v>0.19494584837545126</v>
      </c>
      <c r="E20" s="7">
        <v>0.44043321299638988</v>
      </c>
      <c r="F20" s="7">
        <v>0.26714801444043323</v>
      </c>
      <c r="G20" s="7"/>
      <c r="H20" s="7"/>
      <c r="I20" s="7">
        <f t="shared" si="12"/>
        <v>0.29241877256317689</v>
      </c>
      <c r="J20" s="7">
        <f t="shared" si="13"/>
        <v>0.70758122743682317</v>
      </c>
      <c r="K20" s="16">
        <f t="shared" si="14"/>
        <v>2.8772563176895307</v>
      </c>
      <c r="L20" s="8">
        <f t="shared" si="15"/>
        <v>62.575209963898921</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5.7500000000000002E-2</v>
      </c>
      <c r="D23" s="7">
        <v>0.1575</v>
      </c>
      <c r="E23" s="7">
        <v>0.53749999999999998</v>
      </c>
      <c r="F23" s="7">
        <v>0.2475</v>
      </c>
      <c r="G23" s="7"/>
      <c r="H23" s="7"/>
      <c r="I23" s="7">
        <f t="shared" ref="I23:I25" si="16">IF(SUM(C23:F23)=0,"",SUM(C23:D23))</f>
        <v>0.215</v>
      </c>
      <c r="J23" s="7">
        <f t="shared" ref="J23:J25" si="17">IF(SUM(C23:F23)=0,"",SUM(E23:F23))</f>
        <v>0.78499999999999992</v>
      </c>
      <c r="K23" s="16">
        <f t="shared" ref="K23:K25" si="18">IF(SUM(C23:F23)=0,"",(C23*1+D23*2+E23*3+F23*4)/SUM(C23:F23))</f>
        <v>2.9749999999999996</v>
      </c>
      <c r="L23" s="8">
        <f t="shared" ref="L23:L25" si="19">IF(K23="","",((K23-1)*33.333333))</f>
        <v>65.833332674999994</v>
      </c>
      <c r="M23" s="7"/>
      <c r="N23" s="7"/>
      <c r="O23" s="7"/>
      <c r="P23" s="7"/>
      <c r="Q23" s="7"/>
      <c r="R23" s="7"/>
      <c r="S23" s="7"/>
      <c r="T23" s="7"/>
      <c r="U23" s="7"/>
      <c r="V23" s="7"/>
      <c r="W23" s="7"/>
      <c r="X23" s="7"/>
      <c r="Y23" s="7"/>
      <c r="Z23" s="7"/>
    </row>
    <row r="24" spans="1:26" ht="13.2" customHeight="1">
      <c r="A24" s="9" t="s">
        <v>261</v>
      </c>
      <c r="B24" s="6">
        <v>218</v>
      </c>
      <c r="C24" s="7">
        <v>5.0458715596330278E-2</v>
      </c>
      <c r="D24" s="7">
        <v>0.16972477064220187</v>
      </c>
      <c r="E24" s="7">
        <v>0.47706422018348627</v>
      </c>
      <c r="F24" s="7">
        <v>0.30275229357798167</v>
      </c>
      <c r="G24" s="7"/>
      <c r="H24" s="7"/>
      <c r="I24" s="7">
        <f t="shared" si="16"/>
        <v>0.22018348623853215</v>
      </c>
      <c r="J24" s="7">
        <f t="shared" si="17"/>
        <v>0.77981651376146788</v>
      </c>
      <c r="K24" s="16">
        <f t="shared" si="18"/>
        <v>3.0321100917431192</v>
      </c>
      <c r="L24" s="8">
        <f t="shared" si="19"/>
        <v>67.737002380733955</v>
      </c>
      <c r="M24" s="7"/>
      <c r="N24" s="7"/>
      <c r="O24" s="7"/>
      <c r="P24" s="7"/>
      <c r="Q24" s="7"/>
      <c r="R24" s="7"/>
      <c r="S24" s="7"/>
      <c r="T24" s="7"/>
      <c r="U24" s="7"/>
      <c r="V24" s="7"/>
      <c r="W24" s="7"/>
      <c r="X24" s="7"/>
      <c r="Y24" s="7"/>
      <c r="Z24" s="7"/>
    </row>
    <row r="25" spans="1:26" ht="13.2" customHeight="1">
      <c r="A25" s="9" t="s">
        <v>262</v>
      </c>
      <c r="B25" s="6">
        <v>284</v>
      </c>
      <c r="C25" s="7">
        <v>5.9859154929577461E-2</v>
      </c>
      <c r="D25" s="7">
        <v>0.14788732394366197</v>
      </c>
      <c r="E25" s="7">
        <v>0.46126760563380281</v>
      </c>
      <c r="F25" s="7">
        <v>0.33098591549295775</v>
      </c>
      <c r="G25" s="7"/>
      <c r="H25" s="7"/>
      <c r="I25" s="7">
        <f t="shared" si="16"/>
        <v>0.20774647887323944</v>
      </c>
      <c r="J25" s="7">
        <f t="shared" si="17"/>
        <v>0.79225352112676051</v>
      </c>
      <c r="K25" s="16">
        <f t="shared" si="18"/>
        <v>3.063380281690141</v>
      </c>
      <c r="L25" s="8">
        <f t="shared" si="19"/>
        <v>68.779342035211272</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7.4148296593186377E-2</v>
      </c>
      <c r="D28" s="7">
        <v>0.16032064128256512</v>
      </c>
      <c r="E28" s="7">
        <v>0.49498997995991983</v>
      </c>
      <c r="F28" s="7">
        <v>0.27054108216432865</v>
      </c>
      <c r="G28" s="7"/>
      <c r="H28" s="7"/>
      <c r="I28" s="7">
        <f t="shared" ref="I28:I29" si="20">IF(SUM(C28:F28)=0,"",SUM(C28:D28))</f>
        <v>0.23446893787575152</v>
      </c>
      <c r="J28" s="7">
        <f t="shared" ref="J28:J29" si="21">IF(SUM(C28:F28)=0,"",SUM(E28:F28))</f>
        <v>0.76553106212424848</v>
      </c>
      <c r="K28" s="16">
        <f t="shared" ref="K28:K29" si="22">IF(SUM(C28:F28)=0,"",(C28*1+D28*2+E28*3+F28*4)/SUM(C28:F28))</f>
        <v>2.9619238476953909</v>
      </c>
      <c r="L28" s="8">
        <f t="shared" ref="L28:L29" si="23">IF(K28="","",((K28-1)*33.333333))</f>
        <v>65.397460935871749</v>
      </c>
      <c r="M28" s="7"/>
      <c r="N28" s="7"/>
      <c r="O28" s="7"/>
      <c r="P28" s="7"/>
      <c r="Q28" s="7"/>
      <c r="R28" s="7"/>
      <c r="S28" s="7"/>
      <c r="T28" s="7"/>
      <c r="U28" s="7"/>
      <c r="V28" s="7"/>
      <c r="W28" s="7"/>
      <c r="X28" s="7"/>
      <c r="Y28" s="7"/>
      <c r="Z28" s="7"/>
    </row>
    <row r="29" spans="1:26" ht="13.2" customHeight="1">
      <c r="A29" s="9" t="s">
        <v>265</v>
      </c>
      <c r="B29" s="6">
        <v>403</v>
      </c>
      <c r="C29" s="7">
        <v>3.4739454094292806E-2</v>
      </c>
      <c r="D29" s="7">
        <v>0.15384615384615385</v>
      </c>
      <c r="E29" s="7">
        <v>0.50372208436724564</v>
      </c>
      <c r="F29" s="7">
        <v>0.30769230769230771</v>
      </c>
      <c r="G29" s="7"/>
      <c r="H29" s="7"/>
      <c r="I29" s="7">
        <f t="shared" si="20"/>
        <v>0.18858560794044665</v>
      </c>
      <c r="J29" s="7">
        <f t="shared" si="21"/>
        <v>0.81141439205955335</v>
      </c>
      <c r="K29" s="16">
        <f t="shared" si="22"/>
        <v>3.0843672456575684</v>
      </c>
      <c r="L29" s="8">
        <f t="shared" si="23"/>
        <v>69.478907493796541</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5.8486238532110095E-2</v>
      </c>
      <c r="D32" s="7">
        <v>0.15711009174311927</v>
      </c>
      <c r="E32" s="7">
        <v>0.50229357798165142</v>
      </c>
      <c r="F32" s="7">
        <v>0.28211009174311924</v>
      </c>
      <c r="G32" s="7"/>
      <c r="H32" s="7"/>
      <c r="I32" s="7">
        <f t="shared" ref="I32:I33" si="24">IF(SUM(C32:F32)=0,"",SUM(C32:D32))</f>
        <v>0.21559633027522937</v>
      </c>
      <c r="J32" s="7">
        <f t="shared" ref="J32:J33" si="25">IF(SUM(C32:F32)=0,"",SUM(E32:F32))</f>
        <v>0.78440366972477071</v>
      </c>
      <c r="K32" s="16">
        <f t="shared" ref="K32:K33" si="26">IF(SUM(C32:F32)=0,"",(C32*1+D32*2+E32*3+F32*4)/SUM(C32:F32))</f>
        <v>3.0080275229357802</v>
      </c>
      <c r="L32" s="8">
        <f t="shared" ref="L32:L33" si="27">IF(K32="","",((K32-1)*33.333333))</f>
        <v>66.934250095183501</v>
      </c>
      <c r="M32" s="7"/>
      <c r="N32" s="7"/>
      <c r="O32" s="7"/>
      <c r="P32" s="7"/>
      <c r="Q32" s="7"/>
      <c r="R32" s="7"/>
      <c r="S32" s="7"/>
      <c r="T32" s="7"/>
      <c r="U32" s="7"/>
      <c r="V32" s="7"/>
      <c r="W32" s="7"/>
      <c r="X32" s="7"/>
      <c r="Y32" s="7"/>
      <c r="Z32" s="7"/>
    </row>
    <row r="33" spans="1:26" ht="13.2" customHeight="1">
      <c r="A33" s="9" t="s">
        <v>268</v>
      </c>
      <c r="B33" s="6">
        <v>30</v>
      </c>
      <c r="C33" s="7">
        <v>0</v>
      </c>
      <c r="D33" s="7">
        <v>0.16666666666666663</v>
      </c>
      <c r="E33" s="7">
        <v>0.4</v>
      </c>
      <c r="F33" s="7">
        <v>0.43333333333333335</v>
      </c>
      <c r="G33" s="7"/>
      <c r="H33" s="7"/>
      <c r="I33" s="7">
        <f t="shared" si="24"/>
        <v>0.16666666666666663</v>
      </c>
      <c r="J33" s="7">
        <f t="shared" si="25"/>
        <v>0.83333333333333337</v>
      </c>
      <c r="K33" s="16">
        <f t="shared" si="26"/>
        <v>3.2666666666666666</v>
      </c>
      <c r="L33" s="8">
        <f t="shared" si="27"/>
        <v>75.55555480000001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5.3675612602100353E-2</v>
      </c>
      <c r="D36" s="7">
        <v>0.15635939323220538</v>
      </c>
      <c r="E36" s="7">
        <v>0.4982497082847141</v>
      </c>
      <c r="F36" s="7">
        <v>0.29171528588098017</v>
      </c>
      <c r="G36" s="7"/>
      <c r="H36" s="7"/>
      <c r="I36" s="7">
        <f t="shared" ref="I36:I37" si="28">IF(SUM(C36:F36)=0,"",SUM(C36:D36))</f>
        <v>0.21003500583430573</v>
      </c>
      <c r="J36" s="7">
        <f t="shared" ref="J36:J37" si="29">IF(SUM(C36:F36)=0,"",SUM(E36:F36))</f>
        <v>0.78996499416569432</v>
      </c>
      <c r="K36" s="16">
        <f t="shared" ref="K36:K37" si="30">IF(SUM(C36:F36)=0,"",(C36*1+D36*2+E36*3+F36*4)/SUM(C36:F36))</f>
        <v>3.028004667444574</v>
      </c>
      <c r="L36" s="8">
        <f t="shared" ref="L36:L37" si="31">IF(K36="","",((K36-1)*33.333333))</f>
        <v>67.600154905484246</v>
      </c>
      <c r="M36" s="7"/>
      <c r="N36" s="7"/>
      <c r="O36" s="7"/>
      <c r="P36" s="7"/>
      <c r="Q36" s="7"/>
      <c r="R36" s="7"/>
      <c r="S36" s="7"/>
      <c r="T36" s="7"/>
      <c r="U36" s="7"/>
      <c r="V36" s="7"/>
      <c r="W36" s="7"/>
      <c r="X36" s="7"/>
      <c r="Y36" s="7"/>
      <c r="Z36" s="7"/>
    </row>
    <row r="37" spans="1:26" ht="13.2" customHeight="1">
      <c r="A37" s="9" t="s">
        <v>271</v>
      </c>
      <c r="B37" s="6">
        <v>45</v>
      </c>
      <c r="C37" s="7">
        <v>0.1111111111111111</v>
      </c>
      <c r="D37" s="7">
        <v>0.17777777777777778</v>
      </c>
      <c r="E37" s="7">
        <v>0.51111111111111107</v>
      </c>
      <c r="F37" s="7">
        <v>0.2</v>
      </c>
      <c r="G37" s="7"/>
      <c r="H37" s="7"/>
      <c r="I37" s="7">
        <f t="shared" si="28"/>
        <v>0.28888888888888886</v>
      </c>
      <c r="J37" s="7">
        <f t="shared" si="29"/>
        <v>0.71111111111111103</v>
      </c>
      <c r="K37" s="16">
        <f t="shared" si="30"/>
        <v>2.8</v>
      </c>
      <c r="L37" s="8">
        <f t="shared" si="31"/>
        <v>59.9999994</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4.519774011299435E-2</v>
      </c>
      <c r="D40" s="7">
        <v>0.13559322033898305</v>
      </c>
      <c r="E40" s="7">
        <v>0.52824858757062143</v>
      </c>
      <c r="F40" s="7">
        <v>0.29096045197740111</v>
      </c>
      <c r="G40" s="7"/>
      <c r="H40" s="7"/>
      <c r="I40" s="7">
        <f t="shared" ref="I40:I42" si="32">IF(SUM(C40:F40)=0,"",SUM(C40:D40))</f>
        <v>0.1807909604519774</v>
      </c>
      <c r="J40" s="7">
        <f t="shared" ref="J40:J42" si="33">IF(SUM(C40:F40)=0,"",SUM(E40:F40))</f>
        <v>0.81920903954802249</v>
      </c>
      <c r="K40" s="16">
        <f t="shared" ref="K40:K42" si="34">IF(SUM(C40:F40)=0,"",(C40*1+D40*2+E40*3+F40*4)/SUM(C40:F40))</f>
        <v>3.0649717514124291</v>
      </c>
      <c r="L40" s="8">
        <f t="shared" ref="L40:L42" si="35">IF(K40="","",((K40-1)*33.333333))</f>
        <v>68.832391025423718</v>
      </c>
      <c r="M40" s="7"/>
      <c r="N40" s="7"/>
      <c r="O40" s="7"/>
      <c r="P40" s="7"/>
      <c r="Q40" s="7"/>
      <c r="R40" s="7"/>
      <c r="S40" s="7"/>
      <c r="T40" s="7"/>
      <c r="U40" s="7"/>
      <c r="V40" s="7"/>
      <c r="W40" s="7"/>
      <c r="X40" s="7"/>
      <c r="Y40" s="7"/>
      <c r="Z40" s="7"/>
    </row>
    <row r="41" spans="1:26" ht="13.2" customHeight="1">
      <c r="A41" s="9" t="s">
        <v>274</v>
      </c>
      <c r="B41" s="6">
        <v>366</v>
      </c>
      <c r="C41" s="7">
        <v>6.2841530054644809E-2</v>
      </c>
      <c r="D41" s="7">
        <v>0.1721311475409836</v>
      </c>
      <c r="E41" s="7">
        <v>0.47814207650273216</v>
      </c>
      <c r="F41" s="7">
        <v>0.28688524590163933</v>
      </c>
      <c r="G41" s="7"/>
      <c r="H41" s="7"/>
      <c r="I41" s="7">
        <f t="shared" si="32"/>
        <v>0.2349726775956284</v>
      </c>
      <c r="J41" s="7">
        <f t="shared" si="33"/>
        <v>0.76502732240437155</v>
      </c>
      <c r="K41" s="16">
        <f t="shared" si="34"/>
        <v>2.9890710382513661</v>
      </c>
      <c r="L41" s="8">
        <f t="shared" si="35"/>
        <v>66.302367278688536</v>
      </c>
      <c r="M41" s="7"/>
      <c r="N41" s="7"/>
      <c r="O41" s="7"/>
      <c r="P41" s="7"/>
      <c r="Q41" s="7"/>
      <c r="R41" s="7"/>
      <c r="S41" s="7"/>
      <c r="T41" s="7"/>
      <c r="U41" s="7"/>
      <c r="V41" s="7"/>
      <c r="W41" s="7"/>
      <c r="X41" s="7"/>
      <c r="Y41" s="7"/>
      <c r="Z41" s="7"/>
    </row>
    <row r="42" spans="1:26" ht="13.2" customHeight="1">
      <c r="A42" s="9" t="s">
        <v>275</v>
      </c>
      <c r="B42" s="6">
        <v>182</v>
      </c>
      <c r="C42" s="7">
        <v>6.5934065934065936E-2</v>
      </c>
      <c r="D42" s="7">
        <v>0.17032967032967034</v>
      </c>
      <c r="E42" s="7">
        <v>0.48351648351648352</v>
      </c>
      <c r="F42" s="7">
        <v>0.28021978021978022</v>
      </c>
      <c r="G42" s="7"/>
      <c r="H42" s="7"/>
      <c r="I42" s="7">
        <f t="shared" si="32"/>
        <v>0.23626373626373626</v>
      </c>
      <c r="J42" s="7">
        <f t="shared" si="33"/>
        <v>0.76373626373626369</v>
      </c>
      <c r="K42" s="16">
        <f t="shared" si="34"/>
        <v>2.9780219780219781</v>
      </c>
      <c r="L42" s="8">
        <f t="shared" si="35"/>
        <v>65.934065274725285</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5.8823529411764698E-2</v>
      </c>
      <c r="D45" s="7">
        <v>0.13282732447817835</v>
      </c>
      <c r="E45" s="7">
        <v>0.47248576850094876</v>
      </c>
      <c r="F45" s="7">
        <v>0.33586337760910817</v>
      </c>
      <c r="G45" s="7"/>
      <c r="H45" s="7"/>
      <c r="I45" s="7">
        <f t="shared" ref="I45:I46" si="36">IF(SUM(C45:F45)=0,"",SUM(C45:D45))</f>
        <v>0.19165085388994305</v>
      </c>
      <c r="J45" s="7">
        <f t="shared" ref="J45:J46" si="37">IF(SUM(C45:F45)=0,"",SUM(E45:F45))</f>
        <v>0.80834914611005693</v>
      </c>
      <c r="K45" s="16">
        <f t="shared" ref="K45:K46" si="38">IF(SUM(C45:F45)=0,"",(C45*1+D45*2+E45*3+F45*4)/SUM(C45:F45))</f>
        <v>3.0853889943074004</v>
      </c>
      <c r="L45" s="8">
        <f t="shared" ref="L45:L46" si="39">IF(K45="","",((K45-1)*33.333333))</f>
        <v>69.512965781783691</v>
      </c>
      <c r="M45" s="7"/>
      <c r="N45" s="7"/>
      <c r="O45" s="7"/>
      <c r="P45" s="7"/>
      <c r="Q45" s="7"/>
      <c r="R45" s="7"/>
      <c r="S45" s="7"/>
      <c r="T45" s="7"/>
      <c r="U45" s="7"/>
      <c r="V45" s="7"/>
      <c r="W45" s="7"/>
      <c r="X45" s="7"/>
      <c r="Y45" s="7"/>
      <c r="Z45" s="7"/>
    </row>
    <row r="46" spans="1:26" ht="13.2" customHeight="1">
      <c r="A46" s="9" t="s">
        <v>278</v>
      </c>
      <c r="B46" s="6">
        <v>375</v>
      </c>
      <c r="C46" s="7">
        <v>5.3333333333333337E-2</v>
      </c>
      <c r="D46" s="7">
        <v>0.192</v>
      </c>
      <c r="E46" s="7">
        <v>0.53600000000000003</v>
      </c>
      <c r="F46" s="7">
        <v>0.21866666666666668</v>
      </c>
      <c r="G46" s="7"/>
      <c r="H46" s="7"/>
      <c r="I46" s="7">
        <f t="shared" si="36"/>
        <v>0.24533333333333335</v>
      </c>
      <c r="J46" s="7">
        <f t="shared" si="37"/>
        <v>0.75466666666666671</v>
      </c>
      <c r="K46" s="16">
        <f t="shared" si="38"/>
        <v>2.9200000000000004</v>
      </c>
      <c r="L46" s="8">
        <f t="shared" si="39"/>
        <v>63.999999360000018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5.4461181923522596E-2</v>
      </c>
      <c r="D49" s="7">
        <v>0.15874855156431056</v>
      </c>
      <c r="E49" s="7">
        <v>0.50057937427578214</v>
      </c>
      <c r="F49" s="7">
        <v>0.28621089223638468</v>
      </c>
      <c r="G49" s="7"/>
      <c r="H49" s="7"/>
      <c r="I49" s="7">
        <f t="shared" ref="I49:I50" si="40">IF(SUM(C49:F49)=0,"",SUM(C49:D49))</f>
        <v>0.21320973348783315</v>
      </c>
      <c r="J49" s="7">
        <f t="shared" ref="J49:J50" si="41">IF(SUM(C49:F49)=0,"",SUM(E49:F49))</f>
        <v>0.78679026651216688</v>
      </c>
      <c r="K49" s="16">
        <f t="shared" ref="K49:K50" si="42">IF(SUM(C49:F49)=0,"",(C49*1+D49*2+E49*3+F49*4)/SUM(C49:F49))</f>
        <v>3.0185399768250289</v>
      </c>
      <c r="L49" s="8">
        <f t="shared" ref="L49:L50" si="43">IF(K49="","",((K49-1)*33.333333))</f>
        <v>67.284665221320978</v>
      </c>
      <c r="M49" s="7"/>
      <c r="N49" s="7"/>
      <c r="O49" s="7"/>
      <c r="P49" s="7"/>
      <c r="Q49" s="7"/>
      <c r="R49" s="7"/>
      <c r="S49" s="7"/>
      <c r="T49" s="7"/>
      <c r="U49" s="7"/>
      <c r="V49" s="7"/>
      <c r="W49" s="7"/>
      <c r="X49" s="7"/>
      <c r="Y49" s="7"/>
      <c r="Z49" s="7"/>
    </row>
    <row r="50" spans="1:26" ht="13.2" customHeight="1">
      <c r="A50" s="9" t="s">
        <v>281</v>
      </c>
      <c r="B50" s="6">
        <v>39</v>
      </c>
      <c r="C50" s="7">
        <v>0.10256410256410256</v>
      </c>
      <c r="D50" s="7">
        <v>0.12820512820512819</v>
      </c>
      <c r="E50" s="7">
        <v>0.46153846153846151</v>
      </c>
      <c r="F50" s="7">
        <v>0.30769230769230771</v>
      </c>
      <c r="G50" s="7"/>
      <c r="H50" s="7"/>
      <c r="I50" s="7">
        <f t="shared" si="40"/>
        <v>0.23076923076923075</v>
      </c>
      <c r="J50" s="7">
        <f t="shared" si="41"/>
        <v>0.76923076923076916</v>
      </c>
      <c r="K50" s="16">
        <f t="shared" si="42"/>
        <v>2.9743589743589745</v>
      </c>
      <c r="L50" s="8">
        <f t="shared" si="43"/>
        <v>65.81196515384616</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9.7560975609756101E-2</v>
      </c>
      <c r="D53" s="7">
        <v>0.17073170731707318</v>
      </c>
      <c r="E53" s="7">
        <v>0.57317073170731703</v>
      </c>
      <c r="F53" s="7">
        <v>0.15853658536585366</v>
      </c>
      <c r="G53" s="7"/>
      <c r="H53" s="7"/>
      <c r="I53" s="7">
        <f t="shared" ref="I53:I56" si="44">IF(SUM(C53:F53)=0,"",SUM(C53:D53))</f>
        <v>0.26829268292682928</v>
      </c>
      <c r="J53" s="7">
        <f t="shared" ref="J53:J56" si="45">IF(SUM(C53:F53)=0,"",SUM(E53:F53))</f>
        <v>0.73170731707317072</v>
      </c>
      <c r="K53" s="16">
        <f t="shared" ref="K53:K56" si="46">IF(SUM(C53:F53)=0,"",(C53*1+D53*2+E53*3+F53*4)/SUM(C53:F53))</f>
        <v>2.7926829268292681</v>
      </c>
      <c r="L53" s="8">
        <f t="shared" ref="L53:L56" si="47">IF(K53="","",((K53-1)*33.333333))</f>
        <v>59.756096963414635</v>
      </c>
      <c r="M53" s="7"/>
      <c r="N53" s="7"/>
      <c r="O53" s="7"/>
      <c r="P53" s="7"/>
      <c r="Q53" s="7"/>
      <c r="R53" s="7"/>
      <c r="S53" s="7"/>
      <c r="T53" s="7"/>
      <c r="U53" s="7"/>
      <c r="V53" s="7"/>
      <c r="W53" s="7"/>
      <c r="X53" s="7"/>
      <c r="Y53" s="7"/>
      <c r="Z53" s="7"/>
    </row>
    <row r="54" spans="1:26" ht="13.2" customHeight="1">
      <c r="A54" s="9" t="s">
        <v>310</v>
      </c>
      <c r="B54" s="6">
        <v>13</v>
      </c>
      <c r="C54" s="7">
        <v>0.23076923076923075</v>
      </c>
      <c r="D54" s="7">
        <v>0.23076923076923075</v>
      </c>
      <c r="E54" s="7">
        <v>0.30769230769230771</v>
      </c>
      <c r="F54" s="7">
        <v>0.23076923076923075</v>
      </c>
      <c r="G54" s="7"/>
      <c r="H54" s="7"/>
      <c r="I54" s="7">
        <f t="shared" si="44"/>
        <v>0.46153846153846151</v>
      </c>
      <c r="J54" s="7">
        <f t="shared" si="45"/>
        <v>0.53846153846153844</v>
      </c>
      <c r="K54" s="16">
        <f t="shared" si="46"/>
        <v>2.5384615384615388</v>
      </c>
      <c r="L54" s="8">
        <f t="shared" si="47"/>
        <v>51.282050769230786</v>
      </c>
      <c r="M54" s="7"/>
      <c r="N54" s="7"/>
      <c r="O54" s="7"/>
      <c r="P54" s="7"/>
      <c r="Q54" s="7"/>
      <c r="R54" s="7"/>
      <c r="S54" s="7"/>
      <c r="T54" s="7"/>
      <c r="U54" s="7"/>
      <c r="V54" s="7"/>
      <c r="W54" s="7"/>
      <c r="X54" s="7"/>
      <c r="Y54" s="7"/>
      <c r="Z54" s="7"/>
    </row>
    <row r="55" spans="1:26" ht="13.2" customHeight="1">
      <c r="A55" s="9" t="s">
        <v>284</v>
      </c>
      <c r="B55" s="6">
        <v>112</v>
      </c>
      <c r="C55" s="7">
        <v>3.5714285714285712E-2</v>
      </c>
      <c r="D55" s="7">
        <v>0.13392857142857142</v>
      </c>
      <c r="E55" s="7">
        <v>0.49107142857142855</v>
      </c>
      <c r="F55" s="7">
        <v>0.3392857142857143</v>
      </c>
      <c r="G55" s="7"/>
      <c r="H55" s="7"/>
      <c r="I55" s="7">
        <f t="shared" si="44"/>
        <v>0.16964285714285715</v>
      </c>
      <c r="J55" s="7">
        <f t="shared" si="45"/>
        <v>0.83035714285714279</v>
      </c>
      <c r="K55" s="16">
        <f t="shared" si="46"/>
        <v>3.1339285714285712</v>
      </c>
      <c r="L55" s="8">
        <f t="shared" si="47"/>
        <v>71.130951669642855</v>
      </c>
      <c r="M55" s="7"/>
      <c r="N55" s="7"/>
      <c r="O55" s="7"/>
      <c r="P55" s="7"/>
      <c r="Q55" s="7"/>
      <c r="R55" s="7"/>
      <c r="S55" s="7"/>
      <c r="T55" s="7"/>
      <c r="U55" s="7"/>
      <c r="V55" s="7"/>
      <c r="W55" s="7"/>
      <c r="X55" s="7"/>
      <c r="Y55" s="7"/>
      <c r="Z55" s="7"/>
    </row>
    <row r="56" spans="1:26" ht="13.2" customHeight="1">
      <c r="A56" s="9" t="s">
        <v>311</v>
      </c>
      <c r="B56" s="6">
        <v>10</v>
      </c>
      <c r="C56" s="7">
        <v>0.1</v>
      </c>
      <c r="D56" s="7">
        <v>0.1</v>
      </c>
      <c r="E56" s="7">
        <v>0.7</v>
      </c>
      <c r="F56" s="7">
        <v>0.1</v>
      </c>
      <c r="G56" s="7"/>
      <c r="H56" s="7"/>
      <c r="I56" s="7">
        <f t="shared" si="44"/>
        <v>0.2</v>
      </c>
      <c r="J56" s="7">
        <f t="shared" si="45"/>
        <v>0.79999999999999993</v>
      </c>
      <c r="K56" s="16">
        <f t="shared" si="46"/>
        <v>2.8</v>
      </c>
      <c r="L56" s="8">
        <f t="shared" si="47"/>
        <v>59.9999994</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0.11578947368421053</v>
      </c>
      <c r="D59" s="7">
        <v>0.17894736842105263</v>
      </c>
      <c r="E59" s="7">
        <v>0.5368421052631579</v>
      </c>
      <c r="F59" s="7">
        <v>0.16842105263157894</v>
      </c>
      <c r="G59" s="7"/>
      <c r="H59" s="7"/>
      <c r="I59" s="7">
        <f t="shared" ref="I59" si="48">IF(SUM(C59:F59)=0,"",SUM(C59:D59))</f>
        <v>0.29473684210526319</v>
      </c>
      <c r="J59" s="7">
        <f t="shared" ref="J59" si="49">IF(SUM(C59:F59)=0,"",SUM(E59:F59))</f>
        <v>0.70526315789473681</v>
      </c>
      <c r="K59" s="16">
        <f t="shared" ref="K59" si="50">IF(SUM(C59:F59)=0,"",(C59*1+D59*2+E59*3+F59*4)/SUM(C59:F59))</f>
        <v>2.7578947368421054</v>
      </c>
      <c r="L59" s="8">
        <f t="shared" ref="L59" si="51">IF(K59="","",((K59-1)*33.333333))</f>
        <v>58.596490642105273</v>
      </c>
      <c r="M59" s="7"/>
      <c r="N59" s="7"/>
      <c r="O59" s="7"/>
      <c r="P59" s="7"/>
      <c r="Q59" s="7"/>
      <c r="R59" s="7"/>
      <c r="S59" s="7"/>
      <c r="T59" s="7"/>
      <c r="U59" s="7"/>
      <c r="V59" s="7"/>
      <c r="W59" s="7"/>
      <c r="X59" s="7"/>
      <c r="Y59" s="7"/>
      <c r="Z59" s="7"/>
    </row>
    <row r="60" spans="1:26" ht="13.2" customHeight="1">
      <c r="A60" s="9" t="s">
        <v>287</v>
      </c>
      <c r="B60" s="6">
        <v>116</v>
      </c>
      <c r="C60" s="7">
        <v>7.7586206896551727E-2</v>
      </c>
      <c r="D60" s="7">
        <v>0.12068965517241378</v>
      </c>
      <c r="E60" s="7">
        <v>0.45689655172413796</v>
      </c>
      <c r="F60" s="7">
        <v>0.34482758620689657</v>
      </c>
      <c r="G60" s="7"/>
      <c r="H60" s="7"/>
      <c r="I60" s="7">
        <f t="shared" ref="I60:I68" si="52">IF(SUM(C60:F60)=0,"",SUM(C60:D60))</f>
        <v>0.19827586206896552</v>
      </c>
      <c r="J60" s="7">
        <f t="shared" ref="J60:J68" si="53">IF(SUM(C60:F60)=0,"",SUM(E60:F60))</f>
        <v>0.80172413793103448</v>
      </c>
      <c r="K60" s="16">
        <f t="shared" ref="K60:K68" si="54">IF(SUM(C60:F60)=0,"",(C60*1+D60*2+E60*3+F60*4)/SUM(C60:F60))</f>
        <v>3.0689655172413794</v>
      </c>
      <c r="L60" s="8">
        <f t="shared" ref="L60:L68" si="55">IF(K60="","",((K60-1)*33.333333))</f>
        <v>68.96551655172415</v>
      </c>
      <c r="M60" s="7"/>
      <c r="N60" s="7"/>
      <c r="O60" s="7"/>
      <c r="P60" s="7"/>
      <c r="Q60" s="7"/>
      <c r="R60" s="7"/>
      <c r="S60" s="7"/>
      <c r="T60" s="7"/>
      <c r="U60" s="7"/>
      <c r="V60" s="7"/>
      <c r="W60" s="7"/>
      <c r="X60" s="7"/>
      <c r="Y60" s="7"/>
      <c r="Z60" s="7"/>
    </row>
    <row r="61" spans="1:26" ht="13.2" customHeight="1">
      <c r="A61" s="9" t="s">
        <v>288</v>
      </c>
      <c r="B61" s="6">
        <v>177</v>
      </c>
      <c r="C61" s="7">
        <v>2.2598870056497175E-2</v>
      </c>
      <c r="D61" s="7">
        <v>0.20903954802259886</v>
      </c>
      <c r="E61" s="7">
        <v>0.49152542372881358</v>
      </c>
      <c r="F61" s="7">
        <v>0.2768361581920904</v>
      </c>
      <c r="G61" s="7"/>
      <c r="H61" s="7"/>
      <c r="I61" s="7">
        <f t="shared" si="52"/>
        <v>0.23163841807909602</v>
      </c>
      <c r="J61" s="7">
        <f t="shared" si="53"/>
        <v>0.76836158192090398</v>
      </c>
      <c r="K61" s="16">
        <f t="shared" si="54"/>
        <v>3.0225988700564974</v>
      </c>
      <c r="L61" s="8">
        <f t="shared" si="55"/>
        <v>67.41996166101697</v>
      </c>
      <c r="M61" s="7"/>
      <c r="N61" s="7"/>
      <c r="O61" s="7"/>
      <c r="P61" s="7"/>
      <c r="Q61" s="7"/>
      <c r="R61" s="7"/>
      <c r="S61" s="7"/>
      <c r="T61" s="7"/>
      <c r="U61" s="7"/>
      <c r="V61" s="7"/>
      <c r="W61" s="7"/>
      <c r="X61" s="7"/>
      <c r="Y61" s="7"/>
      <c r="Z61" s="7"/>
    </row>
    <row r="62" spans="1:26" ht="13.2" customHeight="1">
      <c r="A62" s="9" t="s">
        <v>289</v>
      </c>
      <c r="B62" s="6">
        <v>67</v>
      </c>
      <c r="C62" s="7">
        <v>0.17910447761194029</v>
      </c>
      <c r="D62" s="7">
        <v>0.14925373134328357</v>
      </c>
      <c r="E62" s="7">
        <v>0.44776119402985076</v>
      </c>
      <c r="F62" s="7">
        <v>0.22388059701492538</v>
      </c>
      <c r="G62" s="7"/>
      <c r="H62" s="7"/>
      <c r="I62" s="7">
        <f t="shared" si="52"/>
        <v>0.32835820895522383</v>
      </c>
      <c r="J62" s="7">
        <f t="shared" si="53"/>
        <v>0.67164179104477617</v>
      </c>
      <c r="K62" s="16">
        <f t="shared" si="54"/>
        <v>2.716417910447761</v>
      </c>
      <c r="L62" s="8">
        <f t="shared" si="55"/>
        <v>57.2139297761194</v>
      </c>
      <c r="M62" s="7"/>
      <c r="N62" s="7"/>
      <c r="O62" s="7"/>
      <c r="P62" s="7"/>
      <c r="Q62" s="7"/>
      <c r="R62" s="7"/>
      <c r="S62" s="7"/>
      <c r="T62" s="7"/>
      <c r="U62" s="7"/>
      <c r="V62" s="7"/>
      <c r="W62" s="7"/>
      <c r="X62" s="7"/>
      <c r="Y62" s="7"/>
      <c r="Z62" s="7"/>
    </row>
    <row r="63" spans="1:26" ht="13.2" customHeight="1">
      <c r="A63" s="9" t="s">
        <v>290</v>
      </c>
      <c r="B63" s="6">
        <v>168</v>
      </c>
      <c r="C63" s="7">
        <v>1.7857142857142856E-2</v>
      </c>
      <c r="D63" s="7">
        <v>0.11904761904761903</v>
      </c>
      <c r="E63" s="7">
        <v>0.52976190476190477</v>
      </c>
      <c r="F63" s="7">
        <v>0.33333333333333326</v>
      </c>
      <c r="G63" s="7"/>
      <c r="H63" s="7"/>
      <c r="I63" s="7">
        <f t="shared" si="52"/>
        <v>0.13690476190476189</v>
      </c>
      <c r="J63" s="7">
        <f t="shared" si="53"/>
        <v>0.86309523809523803</v>
      </c>
      <c r="K63" s="16">
        <f t="shared" si="54"/>
        <v>3.1785714285714288</v>
      </c>
      <c r="L63" s="8">
        <f t="shared" si="55"/>
        <v>72.619046892857156</v>
      </c>
      <c r="M63" s="7"/>
      <c r="N63" s="7"/>
      <c r="O63" s="7"/>
      <c r="P63" s="7"/>
      <c r="Q63" s="7"/>
      <c r="R63" s="7"/>
      <c r="S63" s="7"/>
      <c r="T63" s="7"/>
      <c r="U63" s="7"/>
      <c r="V63" s="7"/>
      <c r="W63" s="7"/>
      <c r="X63" s="7"/>
      <c r="Y63" s="7"/>
      <c r="Z63" s="7"/>
    </row>
    <row r="64" spans="1:26" ht="13.2" customHeight="1">
      <c r="A64" s="9" t="s">
        <v>291</v>
      </c>
      <c r="B64" s="6">
        <v>26</v>
      </c>
      <c r="C64" s="7">
        <v>0</v>
      </c>
      <c r="D64" s="7">
        <v>0.23076923076923075</v>
      </c>
      <c r="E64" s="7">
        <v>0.38461538461538469</v>
      </c>
      <c r="F64" s="7">
        <v>0.38461538461538469</v>
      </c>
      <c r="G64" s="7"/>
      <c r="H64" s="7"/>
      <c r="I64" s="7">
        <f t="shared" si="52"/>
        <v>0.23076923076923075</v>
      </c>
      <c r="J64" s="7">
        <f t="shared" si="53"/>
        <v>0.76923076923076938</v>
      </c>
      <c r="K64" s="16">
        <f t="shared" si="54"/>
        <v>3.1538461538461542</v>
      </c>
      <c r="L64" s="8">
        <f t="shared" si="55"/>
        <v>71.794871076923101</v>
      </c>
      <c r="M64" s="7"/>
      <c r="N64" s="7"/>
      <c r="O64" s="7"/>
      <c r="P64" s="7"/>
      <c r="Q64" s="7"/>
      <c r="R64" s="7"/>
      <c r="S64" s="7"/>
      <c r="T64" s="7"/>
      <c r="U64" s="7"/>
      <c r="V64" s="7"/>
      <c r="W64" s="7"/>
      <c r="X64" s="7"/>
      <c r="Y64" s="7"/>
      <c r="Z64" s="7"/>
    </row>
    <row r="65" spans="1:26" ht="13.2" customHeight="1">
      <c r="A65" s="9" t="s">
        <v>292</v>
      </c>
      <c r="B65" s="6">
        <v>22</v>
      </c>
      <c r="C65" s="7">
        <v>9.0909090909090912E-2</v>
      </c>
      <c r="D65" s="7">
        <v>0.13636363636363635</v>
      </c>
      <c r="E65" s="7">
        <v>0.40909090909090912</v>
      </c>
      <c r="F65" s="7">
        <v>0.36363636363636365</v>
      </c>
      <c r="G65" s="7"/>
      <c r="H65" s="7"/>
      <c r="I65" s="7">
        <f t="shared" si="52"/>
        <v>0.22727272727272727</v>
      </c>
      <c r="J65" s="7">
        <f t="shared" si="53"/>
        <v>0.77272727272727271</v>
      </c>
      <c r="K65" s="16">
        <f t="shared" si="54"/>
        <v>3.0454545454545454</v>
      </c>
      <c r="L65" s="8">
        <f t="shared" si="55"/>
        <v>68.181817500000008</v>
      </c>
      <c r="M65" s="7"/>
      <c r="N65" s="7"/>
      <c r="O65" s="7"/>
      <c r="P65" s="7"/>
      <c r="Q65" s="7"/>
      <c r="R65" s="7"/>
      <c r="S65" s="7"/>
      <c r="T65" s="7"/>
      <c r="U65" s="7"/>
      <c r="V65" s="7"/>
      <c r="W65" s="7"/>
      <c r="X65" s="7"/>
      <c r="Y65" s="7"/>
      <c r="Z65" s="7"/>
    </row>
    <row r="66" spans="1:26" ht="13.2" customHeight="1">
      <c r="A66" s="9" t="s">
        <v>293</v>
      </c>
      <c r="B66" s="6">
        <v>61</v>
      </c>
      <c r="C66" s="7">
        <v>4.9180327868852458E-2</v>
      </c>
      <c r="D66" s="7">
        <v>0.14754098360655737</v>
      </c>
      <c r="E66" s="7">
        <v>0.57377049180327866</v>
      </c>
      <c r="F66" s="7">
        <v>0.22950819672131145</v>
      </c>
      <c r="G66" s="7"/>
      <c r="H66" s="7"/>
      <c r="I66" s="7">
        <f t="shared" si="52"/>
        <v>0.19672131147540983</v>
      </c>
      <c r="J66" s="7">
        <f t="shared" si="53"/>
        <v>0.80327868852459017</v>
      </c>
      <c r="K66" s="16">
        <f t="shared" si="54"/>
        <v>2.9836065573770494</v>
      </c>
      <c r="L66" s="8">
        <f t="shared" si="55"/>
        <v>66.120217918032793</v>
      </c>
      <c r="M66" s="7"/>
      <c r="N66" s="7"/>
      <c r="O66" s="7"/>
      <c r="P66" s="7"/>
      <c r="Q66" s="7"/>
      <c r="R66" s="7"/>
      <c r="S66" s="7"/>
      <c r="T66" s="7"/>
      <c r="U66" s="7"/>
      <c r="V66" s="7"/>
      <c r="W66" s="7"/>
      <c r="X66" s="7"/>
      <c r="Y66" s="7"/>
      <c r="Z66" s="7"/>
    </row>
    <row r="67" spans="1:26" ht="13.2" customHeight="1">
      <c r="A67" s="9" t="s">
        <v>294</v>
      </c>
      <c r="B67" s="6">
        <v>122</v>
      </c>
      <c r="C67" s="7">
        <v>4.0983606557377046E-2</v>
      </c>
      <c r="D67" s="7">
        <v>0.13114754098360656</v>
      </c>
      <c r="E67" s="7">
        <v>0.50819672131147542</v>
      </c>
      <c r="F67" s="7">
        <v>0.31967213114754101</v>
      </c>
      <c r="G67" s="7"/>
      <c r="H67" s="7"/>
      <c r="I67" s="7">
        <f t="shared" si="52"/>
        <v>0.1721311475409836</v>
      </c>
      <c r="J67" s="7">
        <f t="shared" si="53"/>
        <v>0.82786885245901642</v>
      </c>
      <c r="K67" s="16">
        <f t="shared" si="54"/>
        <v>3.1065573770491808</v>
      </c>
      <c r="L67" s="8">
        <f t="shared" si="55"/>
        <v>70.218578532786907</v>
      </c>
      <c r="M67" s="7"/>
      <c r="N67" s="7"/>
      <c r="O67" s="7"/>
      <c r="P67" s="7"/>
      <c r="Q67" s="7"/>
      <c r="R67" s="7"/>
      <c r="S67" s="7"/>
      <c r="T67" s="7"/>
      <c r="U67" s="7"/>
      <c r="V67" s="7"/>
      <c r="W67" s="7"/>
      <c r="X67" s="7"/>
      <c r="Y67" s="7"/>
      <c r="Z67" s="7"/>
    </row>
    <row r="68" spans="1:26" ht="13.2" customHeight="1">
      <c r="A68" s="9" t="s">
        <v>295</v>
      </c>
      <c r="B68" s="6">
        <v>36</v>
      </c>
      <c r="C68" s="7">
        <v>5.5555555555555552E-2</v>
      </c>
      <c r="D68" s="7">
        <v>0.19444444444444448</v>
      </c>
      <c r="E68" s="7">
        <v>0.61111111111111116</v>
      </c>
      <c r="F68" s="7">
        <v>0.1388888888888889</v>
      </c>
      <c r="G68" s="7"/>
      <c r="H68" s="7"/>
      <c r="I68" s="7">
        <f t="shared" si="52"/>
        <v>0.25</v>
      </c>
      <c r="J68" s="7">
        <f t="shared" si="53"/>
        <v>0.75</v>
      </c>
      <c r="K68" s="16">
        <f t="shared" si="54"/>
        <v>2.8333333333333339</v>
      </c>
      <c r="L68" s="8">
        <f t="shared" si="55"/>
        <v>61.111110500000024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0.11578947368421053</v>
      </c>
      <c r="D71" s="7">
        <v>0.17894736842105263</v>
      </c>
      <c r="E71" s="7">
        <v>0.5368421052631579</v>
      </c>
      <c r="F71" s="7">
        <v>0.16842105263157894</v>
      </c>
      <c r="G71" s="7"/>
      <c r="H71" s="7"/>
      <c r="I71" s="7">
        <f t="shared" ref="I71:I82" si="56">IF(SUM(C71:F71)=0,"",SUM(C71:D71))</f>
        <v>0.29473684210526319</v>
      </c>
      <c r="J71" s="7">
        <f t="shared" ref="J71:J82" si="57">IF(SUM(C71:F71)=0,"",SUM(E71:F71))</f>
        <v>0.70526315789473681</v>
      </c>
      <c r="K71" s="16">
        <f t="shared" ref="K71:K82" si="58">IF(SUM(C71:F71)=0,"",(C71*1+D71*2+E71*3+F71*4)/SUM(C71:F71))</f>
        <v>2.7578947368421054</v>
      </c>
      <c r="L71" s="8">
        <f t="shared" ref="L71:L82" si="59">IF(K71="","",((K71-1)*33.333333))</f>
        <v>58.596490642105273</v>
      </c>
      <c r="M71" s="7"/>
      <c r="N71" s="7"/>
      <c r="O71" s="7"/>
      <c r="P71" s="7"/>
      <c r="Q71" s="7"/>
      <c r="R71" s="7"/>
      <c r="S71" s="7"/>
      <c r="T71" s="7"/>
      <c r="U71" s="7"/>
      <c r="V71" s="7"/>
      <c r="W71" s="7"/>
      <c r="X71" s="7"/>
      <c r="Y71" s="7"/>
      <c r="Z71" s="7"/>
    </row>
    <row r="72" spans="1:26" ht="13.2" customHeight="1">
      <c r="A72" s="9" t="s">
        <v>298</v>
      </c>
      <c r="B72" s="6">
        <v>67</v>
      </c>
      <c r="C72" s="7">
        <v>0.17910447761194029</v>
      </c>
      <c r="D72" s="7">
        <v>0.14925373134328357</v>
      </c>
      <c r="E72" s="7">
        <v>0.44776119402985076</v>
      </c>
      <c r="F72" s="7">
        <v>0.22388059701492538</v>
      </c>
      <c r="G72" s="7"/>
      <c r="H72" s="7"/>
      <c r="I72" s="7">
        <f t="shared" si="56"/>
        <v>0.32835820895522383</v>
      </c>
      <c r="J72" s="7">
        <f t="shared" si="57"/>
        <v>0.67164179104477617</v>
      </c>
      <c r="K72" s="16">
        <f t="shared" si="58"/>
        <v>2.716417910447761</v>
      </c>
      <c r="L72" s="8">
        <f t="shared" si="59"/>
        <v>57.2139297761194</v>
      </c>
      <c r="M72" s="7"/>
      <c r="N72" s="7"/>
      <c r="O72" s="7"/>
      <c r="P72" s="7"/>
      <c r="Q72" s="7"/>
      <c r="R72" s="7"/>
      <c r="S72" s="7"/>
      <c r="T72" s="7"/>
      <c r="U72" s="7"/>
      <c r="V72" s="7"/>
      <c r="W72" s="7"/>
      <c r="X72" s="7"/>
      <c r="Y72" s="7"/>
      <c r="Z72" s="7"/>
    </row>
    <row r="73" spans="1:26" ht="13.2" customHeight="1">
      <c r="A73" s="9" t="s">
        <v>299</v>
      </c>
      <c r="B73" s="6">
        <v>66</v>
      </c>
      <c r="C73" s="7">
        <v>3.0303030303030304E-2</v>
      </c>
      <c r="D73" s="7">
        <v>0.25757575757575757</v>
      </c>
      <c r="E73" s="7">
        <v>0.53030303030303028</v>
      </c>
      <c r="F73" s="7">
        <v>0.18181818181818182</v>
      </c>
      <c r="G73" s="7"/>
      <c r="H73" s="7"/>
      <c r="I73" s="7">
        <f t="shared" si="56"/>
        <v>0.28787878787878785</v>
      </c>
      <c r="J73" s="7">
        <f t="shared" si="57"/>
        <v>0.71212121212121215</v>
      </c>
      <c r="K73" s="16">
        <f t="shared" si="58"/>
        <v>2.8636363636363633</v>
      </c>
      <c r="L73" s="8">
        <f t="shared" si="59"/>
        <v>62.121211499999994</v>
      </c>
      <c r="M73" s="7"/>
      <c r="N73" s="7"/>
      <c r="O73" s="7"/>
      <c r="P73" s="7"/>
      <c r="Q73" s="7"/>
      <c r="R73" s="7"/>
      <c r="S73" s="7"/>
      <c r="T73" s="7"/>
      <c r="U73" s="7"/>
      <c r="V73" s="7"/>
      <c r="W73" s="7"/>
      <c r="X73" s="7"/>
      <c r="Y73" s="7"/>
      <c r="Z73" s="7"/>
    </row>
    <row r="74" spans="1:26" ht="13.2" customHeight="1">
      <c r="A74" s="9" t="s">
        <v>300</v>
      </c>
      <c r="B74" s="6">
        <v>26</v>
      </c>
      <c r="C74" s="7">
        <v>0</v>
      </c>
      <c r="D74" s="7">
        <v>0.23076923076923075</v>
      </c>
      <c r="E74" s="7">
        <v>0.38461538461538469</v>
      </c>
      <c r="F74" s="7">
        <v>0.38461538461538469</v>
      </c>
      <c r="G74" s="7"/>
      <c r="H74" s="7"/>
      <c r="I74" s="7">
        <f t="shared" si="56"/>
        <v>0.23076923076923075</v>
      </c>
      <c r="J74" s="7">
        <f t="shared" si="57"/>
        <v>0.76923076923076938</v>
      </c>
      <c r="K74" s="16">
        <f t="shared" si="58"/>
        <v>3.1538461538461542</v>
      </c>
      <c r="L74" s="8">
        <f t="shared" si="59"/>
        <v>71.794871076923101</v>
      </c>
      <c r="M74" s="7"/>
      <c r="N74" s="7"/>
      <c r="O74" s="7"/>
      <c r="P74" s="7"/>
      <c r="Q74" s="7"/>
      <c r="R74" s="7"/>
      <c r="S74" s="7"/>
      <c r="T74" s="7"/>
      <c r="U74" s="7"/>
      <c r="V74" s="7"/>
      <c r="W74" s="7"/>
      <c r="X74" s="7"/>
      <c r="Y74" s="7"/>
      <c r="Z74" s="7"/>
    </row>
    <row r="75" spans="1:26" ht="13.2" customHeight="1">
      <c r="A75" s="9" t="s">
        <v>301</v>
      </c>
      <c r="B75" s="6">
        <v>22</v>
      </c>
      <c r="C75" s="7">
        <v>9.0909090909090912E-2</v>
      </c>
      <c r="D75" s="7">
        <v>0.13636363636363635</v>
      </c>
      <c r="E75" s="7">
        <v>0.40909090909090912</v>
      </c>
      <c r="F75" s="7">
        <v>0.36363636363636365</v>
      </c>
      <c r="G75" s="7"/>
      <c r="H75" s="7"/>
      <c r="I75" s="7">
        <f t="shared" si="56"/>
        <v>0.22727272727272727</v>
      </c>
      <c r="J75" s="7">
        <f t="shared" si="57"/>
        <v>0.77272727272727271</v>
      </c>
      <c r="K75" s="16">
        <f t="shared" si="58"/>
        <v>3.0454545454545454</v>
      </c>
      <c r="L75" s="8">
        <f t="shared" si="59"/>
        <v>68.181817500000008</v>
      </c>
      <c r="M75" s="7"/>
      <c r="N75" s="7"/>
      <c r="O75" s="7"/>
      <c r="P75" s="7"/>
      <c r="Q75" s="7"/>
      <c r="R75" s="7"/>
      <c r="S75" s="7"/>
      <c r="T75" s="7"/>
      <c r="U75" s="7"/>
      <c r="V75" s="7"/>
      <c r="W75" s="7"/>
      <c r="X75" s="7"/>
      <c r="Y75" s="7"/>
      <c r="Z75" s="7"/>
    </row>
    <row r="76" spans="1:26" ht="13.2" customHeight="1">
      <c r="A76" s="9" t="s">
        <v>302</v>
      </c>
      <c r="B76" s="6">
        <v>36</v>
      </c>
      <c r="C76" s="7">
        <v>5.5555555555555552E-2</v>
      </c>
      <c r="D76" s="7">
        <v>0.19444444444444448</v>
      </c>
      <c r="E76" s="7">
        <v>0.61111111111111116</v>
      </c>
      <c r="F76" s="7">
        <v>0.1388888888888889</v>
      </c>
      <c r="G76" s="7"/>
      <c r="H76" s="7"/>
      <c r="I76" s="7">
        <f t="shared" si="56"/>
        <v>0.25</v>
      </c>
      <c r="J76" s="7">
        <f t="shared" si="57"/>
        <v>0.75</v>
      </c>
      <c r="K76" s="16">
        <f t="shared" si="58"/>
        <v>2.8333333333333339</v>
      </c>
      <c r="L76" s="8">
        <f t="shared" si="59"/>
        <v>61.111110500000024</v>
      </c>
      <c r="M76" s="7"/>
      <c r="N76" s="7"/>
      <c r="O76" s="7"/>
      <c r="P76" s="7"/>
      <c r="Q76" s="7"/>
      <c r="R76" s="7"/>
      <c r="S76" s="7"/>
      <c r="T76" s="7"/>
      <c r="U76" s="7"/>
      <c r="V76" s="7"/>
      <c r="W76" s="7"/>
      <c r="X76" s="7"/>
      <c r="Y76" s="7"/>
      <c r="Z76" s="7"/>
    </row>
    <row r="77" spans="1:26" ht="13.2" customHeight="1">
      <c r="A77" s="9" t="s">
        <v>303</v>
      </c>
      <c r="B77" s="6">
        <v>116</v>
      </c>
      <c r="C77" s="7">
        <v>7.7586206896551727E-2</v>
      </c>
      <c r="D77" s="7">
        <v>0.12068965517241378</v>
      </c>
      <c r="E77" s="7">
        <v>0.45689655172413796</v>
      </c>
      <c r="F77" s="7">
        <v>0.34482758620689657</v>
      </c>
      <c r="G77" s="7"/>
      <c r="H77" s="7"/>
      <c r="I77" s="7">
        <f t="shared" si="56"/>
        <v>0.19827586206896552</v>
      </c>
      <c r="J77" s="7">
        <f t="shared" si="57"/>
        <v>0.80172413793103448</v>
      </c>
      <c r="K77" s="16">
        <f t="shared" si="58"/>
        <v>3.0689655172413794</v>
      </c>
      <c r="L77" s="8">
        <f t="shared" si="59"/>
        <v>68.96551655172415</v>
      </c>
      <c r="M77" s="7"/>
      <c r="N77" s="7"/>
      <c r="O77" s="7"/>
      <c r="P77" s="7"/>
      <c r="Q77" s="7"/>
      <c r="R77" s="7"/>
      <c r="S77" s="7"/>
      <c r="T77" s="7"/>
      <c r="U77" s="7"/>
      <c r="V77" s="7"/>
      <c r="W77" s="7"/>
      <c r="X77" s="7"/>
      <c r="Y77" s="7"/>
      <c r="Z77" s="7"/>
    </row>
    <row r="78" spans="1:26" ht="13.2" customHeight="1">
      <c r="A78" s="9" t="s">
        <v>304</v>
      </c>
      <c r="B78" s="6">
        <v>118</v>
      </c>
      <c r="C78" s="7">
        <v>1.6949152542372881E-2</v>
      </c>
      <c r="D78" s="7">
        <v>0.2288135593220339</v>
      </c>
      <c r="E78" s="7">
        <v>0.5423728813559322</v>
      </c>
      <c r="F78" s="7">
        <v>0.21186440677966101</v>
      </c>
      <c r="G78" s="7"/>
      <c r="H78" s="7"/>
      <c r="I78" s="7">
        <f t="shared" si="56"/>
        <v>0.24576271186440679</v>
      </c>
      <c r="J78" s="7">
        <f t="shared" si="57"/>
        <v>0.75423728813559321</v>
      </c>
      <c r="K78" s="16">
        <f t="shared" si="58"/>
        <v>2.9491525423728815</v>
      </c>
      <c r="L78" s="8">
        <f t="shared" si="59"/>
        <v>64.971750762711878</v>
      </c>
      <c r="M78" s="7"/>
      <c r="N78" s="7"/>
      <c r="O78" s="7"/>
      <c r="P78" s="7"/>
      <c r="Q78" s="7"/>
      <c r="R78" s="7"/>
      <c r="S78" s="7"/>
      <c r="T78" s="7"/>
      <c r="U78" s="7"/>
      <c r="V78" s="7"/>
      <c r="W78" s="7"/>
      <c r="X78" s="7"/>
      <c r="Y78" s="7"/>
      <c r="Z78" s="7"/>
    </row>
    <row r="79" spans="1:26" ht="13.2" customHeight="1">
      <c r="A79" s="9" t="s">
        <v>305</v>
      </c>
      <c r="B79" s="6">
        <v>59</v>
      </c>
      <c r="C79" s="7">
        <v>3.3898305084745763E-2</v>
      </c>
      <c r="D79" s="7">
        <v>0.16949152542372878</v>
      </c>
      <c r="E79" s="7">
        <v>0.38983050847457629</v>
      </c>
      <c r="F79" s="7">
        <v>0.40677966101694918</v>
      </c>
      <c r="G79" s="7"/>
      <c r="H79" s="7"/>
      <c r="I79" s="7">
        <f t="shared" si="56"/>
        <v>0.20338983050847453</v>
      </c>
      <c r="J79" s="7">
        <f t="shared" si="57"/>
        <v>0.79661016949152552</v>
      </c>
      <c r="K79" s="16">
        <f t="shared" si="58"/>
        <v>3.1694915254237288</v>
      </c>
      <c r="L79" s="8">
        <f t="shared" si="59"/>
        <v>72.316383457627126</v>
      </c>
      <c r="M79" s="7"/>
      <c r="N79" s="7"/>
      <c r="O79" s="7"/>
      <c r="P79" s="7"/>
      <c r="Q79" s="7"/>
      <c r="R79" s="7"/>
      <c r="S79" s="7"/>
      <c r="T79" s="7"/>
      <c r="U79" s="7"/>
      <c r="V79" s="7"/>
      <c r="W79" s="7"/>
      <c r="X79" s="7"/>
      <c r="Y79" s="7"/>
      <c r="Z79" s="7"/>
    </row>
    <row r="80" spans="1:26" ht="13.2" customHeight="1">
      <c r="A80" s="9" t="s">
        <v>306</v>
      </c>
      <c r="B80" s="6">
        <v>102</v>
      </c>
      <c r="C80" s="7">
        <v>9.8039215686274508E-3</v>
      </c>
      <c r="D80" s="7">
        <v>2.9411764705882349E-2</v>
      </c>
      <c r="E80" s="7">
        <v>0.52941176470588236</v>
      </c>
      <c r="F80" s="7">
        <v>0.43137254901960786</v>
      </c>
      <c r="G80" s="7"/>
      <c r="H80" s="7"/>
      <c r="I80" s="7">
        <f t="shared" si="56"/>
        <v>3.9215686274509803E-2</v>
      </c>
      <c r="J80" s="7">
        <f t="shared" si="57"/>
        <v>0.96078431372549022</v>
      </c>
      <c r="K80" s="16">
        <f t="shared" si="58"/>
        <v>3.382352941176471</v>
      </c>
      <c r="L80" s="8">
        <f t="shared" si="59"/>
        <v>79.411763911764723</v>
      </c>
      <c r="M80" s="7"/>
      <c r="N80" s="7"/>
      <c r="O80" s="7"/>
      <c r="P80" s="7"/>
      <c r="Q80" s="7"/>
      <c r="R80" s="7"/>
      <c r="S80" s="7"/>
      <c r="T80" s="7"/>
      <c r="U80" s="7"/>
      <c r="V80" s="7"/>
      <c r="W80" s="7"/>
      <c r="X80" s="7"/>
      <c r="Y80" s="7"/>
      <c r="Z80" s="7"/>
    </row>
    <row r="81" spans="1:26" ht="13.2" customHeight="1">
      <c r="A81" s="9" t="s">
        <v>307</v>
      </c>
      <c r="B81" s="6">
        <v>61</v>
      </c>
      <c r="C81" s="7">
        <v>4.9180327868852458E-2</v>
      </c>
      <c r="D81" s="7">
        <v>0.14754098360655737</v>
      </c>
      <c r="E81" s="7">
        <v>0.57377049180327866</v>
      </c>
      <c r="F81" s="7">
        <v>0.22950819672131145</v>
      </c>
      <c r="G81" s="7"/>
      <c r="H81" s="7"/>
      <c r="I81" s="7">
        <f t="shared" si="56"/>
        <v>0.19672131147540983</v>
      </c>
      <c r="J81" s="7">
        <f t="shared" si="57"/>
        <v>0.80327868852459017</v>
      </c>
      <c r="K81" s="16">
        <f t="shared" si="58"/>
        <v>2.9836065573770494</v>
      </c>
      <c r="L81" s="8">
        <f t="shared" si="59"/>
        <v>66.120217918032793</v>
      </c>
      <c r="M81" s="7"/>
      <c r="N81" s="7"/>
      <c r="O81" s="7"/>
      <c r="P81" s="7"/>
      <c r="Q81" s="7"/>
      <c r="R81" s="7"/>
      <c r="S81" s="7"/>
      <c r="T81" s="7"/>
      <c r="U81" s="7"/>
      <c r="V81" s="7"/>
      <c r="W81" s="7"/>
      <c r="X81" s="7"/>
      <c r="Y81" s="7"/>
      <c r="Z81" s="7"/>
    </row>
    <row r="82" spans="1:26" ht="13.2" customHeight="1" thickBot="1">
      <c r="A82" s="11" t="s">
        <v>308</v>
      </c>
      <c r="B82" s="12">
        <v>122</v>
      </c>
      <c r="C82" s="13">
        <v>4.0983606557377046E-2</v>
      </c>
      <c r="D82" s="13">
        <v>0.13114754098360656</v>
      </c>
      <c r="E82" s="13">
        <v>0.50819672131147542</v>
      </c>
      <c r="F82" s="13">
        <v>0.31967213114754101</v>
      </c>
      <c r="G82" s="13"/>
      <c r="H82" s="13"/>
      <c r="I82" s="13">
        <f t="shared" si="56"/>
        <v>0.1721311475409836</v>
      </c>
      <c r="J82" s="13">
        <f t="shared" si="57"/>
        <v>0.82786885245901642</v>
      </c>
      <c r="K82" s="18">
        <f t="shared" si="58"/>
        <v>3.1065573770491808</v>
      </c>
      <c r="L82" s="19">
        <f t="shared" si="59"/>
        <v>70.218578532786907</v>
      </c>
      <c r="M82" s="13"/>
      <c r="N82" s="13"/>
      <c r="O82" s="13"/>
      <c r="P82" s="13"/>
      <c r="Q82" s="13"/>
      <c r="R82" s="13"/>
      <c r="S82" s="13"/>
      <c r="T82" s="13"/>
      <c r="U82" s="13"/>
      <c r="V82" s="13"/>
      <c r="W82" s="13"/>
      <c r="X82" s="13"/>
      <c r="Y82" s="13"/>
      <c r="Z82" s="13"/>
    </row>
  </sheetData>
  <conditionalFormatting sqref="B2:B3 B5:B1048576">
    <cfRule type="cellIs" dxfId="2069" priority="7" operator="between">
      <formula>10</formula>
      <formula>25</formula>
    </cfRule>
    <cfRule type="cellIs" dxfId="2068" priority="8" operator="between">
      <formula>0.1</formula>
      <formula>9.9</formula>
    </cfRule>
    <cfRule type="cellIs" dxfId="2067" priority="9" operator="equal">
      <formula>0</formula>
    </cfRule>
  </conditionalFormatting>
  <conditionalFormatting sqref="B4">
    <cfRule type="cellIs" dxfId="2066" priority="4" operator="between">
      <formula>10</formula>
      <formula>25</formula>
    </cfRule>
    <cfRule type="cellIs" dxfId="2065" priority="5" operator="between">
      <formula>0.1</formula>
      <formula>9.9</formula>
    </cfRule>
    <cfRule type="cellIs" dxfId="2064" priority="6" operator="equal">
      <formula>0</formula>
    </cfRule>
  </conditionalFormatting>
  <conditionalFormatting sqref="B1">
    <cfRule type="cellIs" dxfId="2063" priority="1" operator="between">
      <formula>10</formula>
      <formula>25</formula>
    </cfRule>
    <cfRule type="cellIs" dxfId="2062" priority="2" operator="between">
      <formula>0.1</formula>
      <formula>9.9</formula>
    </cfRule>
    <cfRule type="cellIs" dxfId="2061" priority="3" operator="equal">
      <formula>0</formula>
    </cfRule>
  </conditionalFormatting>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147</v>
      </c>
      <c r="C4" s="7">
        <v>2.7210884353741496E-2</v>
      </c>
      <c r="D4" s="7">
        <v>0.25170068027210885</v>
      </c>
      <c r="E4" s="7">
        <v>0.51020408163265307</v>
      </c>
      <c r="F4" s="7">
        <v>0.21088435374149661</v>
      </c>
      <c r="G4" s="7"/>
      <c r="H4" s="7"/>
      <c r="I4" s="7">
        <f t="shared" ref="I4" si="0">IF(SUM(C4:F4)=0,"",SUM(C4:D4))</f>
        <v>0.27891156462585032</v>
      </c>
      <c r="J4" s="7">
        <f t="shared" ref="J4" si="1">IF(SUM(C4:F4)=0,"",SUM(E4:F4))</f>
        <v>0.72108843537414968</v>
      </c>
      <c r="K4" s="16">
        <f t="shared" ref="K4" si="2">IF(SUM(C4:F4)=0,"",(C4*1+D4*2+E4*3+F4*4)/SUM(C4:F4))</f>
        <v>2.9047619047619051</v>
      </c>
      <c r="L4" s="8">
        <f t="shared" ref="L4" si="3">IF(K4="","",((K4-1)*33.333333))</f>
        <v>63.492062857142876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147</v>
      </c>
      <c r="C7" s="7">
        <v>2.7210884353741496E-2</v>
      </c>
      <c r="D7" s="7">
        <v>0.25170068027210885</v>
      </c>
      <c r="E7" s="7">
        <v>0.51020408163265307</v>
      </c>
      <c r="F7" s="7">
        <v>0.21088435374149661</v>
      </c>
      <c r="G7" s="7"/>
      <c r="H7" s="7"/>
      <c r="I7" s="7">
        <f t="shared" ref="I7" si="4">IF(SUM(C7:F7)=0,"",SUM(C7:D7))</f>
        <v>0.27891156462585032</v>
      </c>
      <c r="J7" s="7">
        <f t="shared" ref="J7" si="5">IF(SUM(C7:F7)=0,"",SUM(E7:F7))</f>
        <v>0.72108843537414968</v>
      </c>
      <c r="K7" s="16">
        <f t="shared" ref="K7" si="6">IF(SUM(C7:F7)=0,"",(C7*1+D7*2+E7*3+F7*4)/SUM(C7:F7))</f>
        <v>2.9047619047619051</v>
      </c>
      <c r="L7" s="8">
        <f t="shared" ref="L7" si="7">IF(K7="","",((K7-1)*33.333333))</f>
        <v>63.492062857142876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0.30769230769230771</v>
      </c>
      <c r="E10" s="7">
        <v>0.53846153846153844</v>
      </c>
      <c r="F10" s="7">
        <v>0.15384615384615385</v>
      </c>
      <c r="G10" s="7"/>
      <c r="H10" s="7"/>
      <c r="I10" s="7">
        <f t="shared" ref="I10:I14" si="8">IF(SUM(C10:F10)=0,"",SUM(C10:D10))</f>
        <v>0.30769230769230771</v>
      </c>
      <c r="J10" s="7">
        <f t="shared" ref="J10:J14" si="9">IF(SUM(C10:F10)=0,"",SUM(E10:F10))</f>
        <v>0.69230769230769229</v>
      </c>
      <c r="K10" s="16">
        <f t="shared" ref="K10:K14" si="10">IF(SUM(C10:F10)=0,"",(C10*1+D10*2+E10*3+F10*4)/SUM(C10:F10))</f>
        <v>2.8461538461538463</v>
      </c>
      <c r="L10" s="8">
        <f t="shared" ref="L10:L14" si="11">IF(K10="","",((K10-1)*33.333333))</f>
        <v>61.538460923076933</v>
      </c>
      <c r="M10" s="7"/>
      <c r="N10" s="7"/>
      <c r="O10" s="7"/>
      <c r="P10" s="7"/>
      <c r="Q10" s="7"/>
      <c r="R10" s="7"/>
      <c r="S10" s="7"/>
      <c r="T10" s="7"/>
      <c r="U10" s="7"/>
      <c r="V10" s="7"/>
      <c r="W10" s="7"/>
      <c r="X10" s="7"/>
      <c r="Y10" s="7"/>
      <c r="Z10" s="7"/>
    </row>
    <row r="11" spans="1:26" ht="13.2" customHeight="1">
      <c r="A11" s="9" t="s">
        <v>251</v>
      </c>
      <c r="B11" s="6">
        <v>24</v>
      </c>
      <c r="C11" s="7">
        <v>4.1666666666666657E-2</v>
      </c>
      <c r="D11" s="7">
        <v>0.20833333333333337</v>
      </c>
      <c r="E11" s="7">
        <v>0.58333333333333337</v>
      </c>
      <c r="F11" s="7">
        <v>0.16666666666666663</v>
      </c>
      <c r="G11" s="7"/>
      <c r="H11" s="7"/>
      <c r="I11" s="7">
        <f t="shared" si="8"/>
        <v>0.25</v>
      </c>
      <c r="J11" s="7">
        <f t="shared" si="9"/>
        <v>0.75</v>
      </c>
      <c r="K11" s="16">
        <f t="shared" si="10"/>
        <v>2.875</v>
      </c>
      <c r="L11" s="8">
        <f t="shared" si="11"/>
        <v>62.499999375000009</v>
      </c>
      <c r="M11" s="7"/>
      <c r="N11" s="7"/>
      <c r="O11" s="7"/>
      <c r="P11" s="7"/>
      <c r="Q11" s="7"/>
      <c r="R11" s="7"/>
      <c r="S11" s="7"/>
      <c r="T11" s="7"/>
      <c r="U11" s="7"/>
      <c r="V11" s="7"/>
      <c r="W11" s="7"/>
      <c r="X11" s="7"/>
      <c r="Y11" s="7"/>
      <c r="Z11" s="7"/>
    </row>
    <row r="12" spans="1:26" ht="13.2" customHeight="1">
      <c r="A12" s="9" t="s">
        <v>253</v>
      </c>
      <c r="B12" s="6">
        <v>47</v>
      </c>
      <c r="C12" s="7">
        <v>2.1276595744680851E-2</v>
      </c>
      <c r="D12" s="7">
        <v>0.36170212765957449</v>
      </c>
      <c r="E12" s="7">
        <v>0.44680851063829785</v>
      </c>
      <c r="F12" s="7">
        <v>0.1702127659574468</v>
      </c>
      <c r="G12" s="7"/>
      <c r="H12" s="7"/>
      <c r="I12" s="7">
        <f t="shared" si="8"/>
        <v>0.38297872340425532</v>
      </c>
      <c r="J12" s="7">
        <f t="shared" si="9"/>
        <v>0.61702127659574468</v>
      </c>
      <c r="K12" s="16">
        <f t="shared" si="10"/>
        <v>2.7659574468085109</v>
      </c>
      <c r="L12" s="8">
        <f t="shared" si="11"/>
        <v>58.865247638297888</v>
      </c>
      <c r="M12" s="7"/>
      <c r="N12" s="7"/>
      <c r="O12" s="7"/>
      <c r="P12" s="7"/>
      <c r="Q12" s="7"/>
      <c r="R12" s="7"/>
      <c r="S12" s="7"/>
      <c r="T12" s="7"/>
      <c r="U12" s="7"/>
      <c r="V12" s="7"/>
      <c r="W12" s="7"/>
      <c r="X12" s="7"/>
      <c r="Y12" s="7"/>
      <c r="Z12" s="7"/>
    </row>
    <row r="13" spans="1:26" ht="13.2" customHeight="1">
      <c r="A13" s="9" t="s">
        <v>254</v>
      </c>
      <c r="B13" s="6">
        <v>21</v>
      </c>
      <c r="C13" s="7">
        <v>9.5238095238095233E-2</v>
      </c>
      <c r="D13" s="7">
        <v>0.19047619047619047</v>
      </c>
      <c r="E13" s="7">
        <v>0.42857142857142855</v>
      </c>
      <c r="F13" s="7">
        <v>0.2857142857142857</v>
      </c>
      <c r="G13" s="7"/>
      <c r="H13" s="7"/>
      <c r="I13" s="7">
        <f t="shared" si="8"/>
        <v>0.2857142857142857</v>
      </c>
      <c r="J13" s="7">
        <f t="shared" si="9"/>
        <v>0.71428571428571419</v>
      </c>
      <c r="K13" s="16">
        <f t="shared" si="10"/>
        <v>2.9047619047619051</v>
      </c>
      <c r="L13" s="8">
        <f t="shared" si="11"/>
        <v>63.492062857142876</v>
      </c>
      <c r="M13" s="7"/>
      <c r="N13" s="7"/>
      <c r="O13" s="7"/>
      <c r="P13" s="7"/>
      <c r="Q13" s="7"/>
      <c r="R13" s="7"/>
      <c r="S13" s="7"/>
      <c r="T13" s="7"/>
      <c r="U13" s="7"/>
      <c r="V13" s="7"/>
      <c r="W13" s="7"/>
      <c r="X13" s="7"/>
      <c r="Y13" s="7"/>
      <c r="Z13" s="7"/>
    </row>
    <row r="14" spans="1:26" ht="13.2" customHeight="1">
      <c r="A14" s="9" t="s">
        <v>256</v>
      </c>
      <c r="B14" s="6">
        <v>28</v>
      </c>
      <c r="C14" s="7">
        <v>0</v>
      </c>
      <c r="D14" s="7">
        <v>0.14285714285714285</v>
      </c>
      <c r="E14" s="7">
        <v>0.5714285714285714</v>
      </c>
      <c r="F14" s="7">
        <v>0.2857142857142857</v>
      </c>
      <c r="G14" s="7"/>
      <c r="H14" s="7"/>
      <c r="I14" s="7">
        <f t="shared" si="8"/>
        <v>0.14285714285714285</v>
      </c>
      <c r="J14" s="7">
        <f t="shared" si="9"/>
        <v>0.8571428571428571</v>
      </c>
      <c r="K14" s="16">
        <f t="shared" si="10"/>
        <v>3.1428571428571432</v>
      </c>
      <c r="L14" s="8">
        <f t="shared" si="11"/>
        <v>71.42857071428574</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143</v>
      </c>
      <c r="C17" s="7">
        <v>2.7972027972027972E-2</v>
      </c>
      <c r="D17" s="7">
        <v>0.25874125874125875</v>
      </c>
      <c r="E17" s="7">
        <v>0.50349650349650354</v>
      </c>
      <c r="F17" s="7">
        <v>0.20979020979020979</v>
      </c>
      <c r="G17" s="7"/>
      <c r="H17" s="7"/>
      <c r="I17" s="7">
        <f t="shared" ref="I17" si="12">IF(SUM(C17:F17)=0,"",SUM(C17:D17))</f>
        <v>0.28671328671328672</v>
      </c>
      <c r="J17" s="7">
        <f t="shared" ref="J17" si="13">IF(SUM(C17:F17)=0,"",SUM(E17:F17))</f>
        <v>0.71328671328671334</v>
      </c>
      <c r="K17" s="16">
        <f t="shared" ref="K17" si="14">IF(SUM(C17:F17)=0,"",(C17*1+D17*2+E17*3+F17*4)/SUM(C17:F17))</f>
        <v>2.8951048951048954</v>
      </c>
      <c r="L17" s="8">
        <f t="shared" ref="L17" si="15">IF(K17="","",((K17-1)*33.333333))</f>
        <v>63.170162538461554</v>
      </c>
      <c r="M17" s="7"/>
      <c r="N17" s="7"/>
      <c r="O17" s="7"/>
      <c r="P17" s="7"/>
      <c r="Q17" s="7"/>
      <c r="R17" s="7"/>
      <c r="S17" s="7"/>
      <c r="T17" s="7"/>
      <c r="U17" s="7"/>
      <c r="V17" s="7"/>
      <c r="W17" s="7"/>
      <c r="X17" s="7"/>
      <c r="Y17" s="7"/>
      <c r="Z17" s="7"/>
    </row>
  </sheetData>
  <conditionalFormatting sqref="B2:B3 B5:B1048576">
    <cfRule type="cellIs" dxfId="1259" priority="7" operator="between">
      <formula>10</formula>
      <formula>25</formula>
    </cfRule>
    <cfRule type="cellIs" dxfId="1258" priority="8" operator="between">
      <formula>0.1</formula>
      <formula>9.9</formula>
    </cfRule>
    <cfRule type="cellIs" dxfId="1257" priority="9" operator="equal">
      <formula>0</formula>
    </cfRule>
  </conditionalFormatting>
  <conditionalFormatting sqref="B4">
    <cfRule type="cellIs" dxfId="1256" priority="4" operator="between">
      <formula>10</formula>
      <formula>25</formula>
    </cfRule>
    <cfRule type="cellIs" dxfId="1255" priority="5" operator="between">
      <formula>0.1</formula>
      <formula>9.9</formula>
    </cfRule>
    <cfRule type="cellIs" dxfId="1254" priority="6" operator="equal">
      <formula>0</formula>
    </cfRule>
  </conditionalFormatting>
  <conditionalFormatting sqref="B1">
    <cfRule type="cellIs" dxfId="1253" priority="1" operator="between">
      <formula>10</formula>
      <formula>25</formula>
    </cfRule>
    <cfRule type="cellIs" dxfId="1252" priority="2" operator="between">
      <formula>0.1</formula>
      <formula>9.9</formula>
    </cfRule>
    <cfRule type="cellIs" dxfId="1251" priority="3" operator="equal">
      <formula>0</formula>
    </cfRule>
  </conditionalFormatting>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147</v>
      </c>
      <c r="C4" s="7">
        <v>5.4421768707482991E-2</v>
      </c>
      <c r="D4" s="7">
        <v>0.2857142857142857</v>
      </c>
      <c r="E4" s="7">
        <v>0.49659863945578231</v>
      </c>
      <c r="F4" s="7">
        <v>0.16326530612244899</v>
      </c>
      <c r="G4" s="7"/>
      <c r="H4" s="7"/>
      <c r="I4" s="7">
        <f t="shared" ref="I4" si="0">IF(SUM(C4:F4)=0,"",SUM(C4:D4))</f>
        <v>0.3401360544217687</v>
      </c>
      <c r="J4" s="7">
        <f t="shared" ref="J4" si="1">IF(SUM(C4:F4)=0,"",SUM(E4:F4))</f>
        <v>0.65986394557823136</v>
      </c>
      <c r="K4" s="16">
        <f t="shared" ref="K4" si="2">IF(SUM(C4:F4)=0,"",(C4*1+D4*2+E4*3+F4*4)/SUM(C4:F4))</f>
        <v>2.7687074829931975</v>
      </c>
      <c r="L4" s="8">
        <f t="shared" ref="L4" si="3">IF(K4="","",((K4-1)*33.333333))</f>
        <v>58.956915510204091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147</v>
      </c>
      <c r="C7" s="7">
        <v>5.4421768707482991E-2</v>
      </c>
      <c r="D7" s="7">
        <v>0.2857142857142857</v>
      </c>
      <c r="E7" s="7">
        <v>0.49659863945578231</v>
      </c>
      <c r="F7" s="7">
        <v>0.16326530612244899</v>
      </c>
      <c r="G7" s="7"/>
      <c r="H7" s="7"/>
      <c r="I7" s="7">
        <f t="shared" ref="I7" si="4">IF(SUM(C7:F7)=0,"",SUM(C7:D7))</f>
        <v>0.3401360544217687</v>
      </c>
      <c r="J7" s="7">
        <f t="shared" ref="J7" si="5">IF(SUM(C7:F7)=0,"",SUM(E7:F7))</f>
        <v>0.65986394557823136</v>
      </c>
      <c r="K7" s="16">
        <f t="shared" ref="K7" si="6">IF(SUM(C7:F7)=0,"",(C7*1+D7*2+E7*3+F7*4)/SUM(C7:F7))</f>
        <v>2.7687074829931975</v>
      </c>
      <c r="L7" s="8">
        <f t="shared" ref="L7" si="7">IF(K7="","",((K7-1)*33.333333))</f>
        <v>58.956915510204091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0.38461538461538469</v>
      </c>
      <c r="E10" s="7">
        <v>0.30769230769230771</v>
      </c>
      <c r="F10" s="7">
        <v>0.30769230769230771</v>
      </c>
      <c r="G10" s="7"/>
      <c r="H10" s="7"/>
      <c r="I10" s="7">
        <f t="shared" ref="I10:I14" si="8">IF(SUM(C10:F10)=0,"",SUM(C10:D10))</f>
        <v>0.38461538461538469</v>
      </c>
      <c r="J10" s="7">
        <f t="shared" ref="J10:J14" si="9">IF(SUM(C10:F10)=0,"",SUM(E10:F10))</f>
        <v>0.61538461538461542</v>
      </c>
      <c r="K10" s="16">
        <f t="shared" ref="K10:K14" si="10">IF(SUM(C10:F10)=0,"",(C10*1+D10*2+E10*3+F10*4)/SUM(C10:F10))</f>
        <v>2.9230769230769234</v>
      </c>
      <c r="L10" s="8">
        <f t="shared" ref="L10:L14" si="11">IF(K10="","",((K10-1)*33.333333))</f>
        <v>64.10256346153848</v>
      </c>
      <c r="M10" s="7"/>
      <c r="N10" s="7"/>
      <c r="O10" s="7"/>
      <c r="P10" s="7"/>
      <c r="Q10" s="7"/>
      <c r="R10" s="7"/>
      <c r="S10" s="7"/>
      <c r="T10" s="7"/>
      <c r="U10" s="7"/>
      <c r="V10" s="7"/>
      <c r="W10" s="7"/>
      <c r="X10" s="7"/>
      <c r="Y10" s="7"/>
      <c r="Z10" s="7"/>
    </row>
    <row r="11" spans="1:26" ht="13.2" customHeight="1">
      <c r="A11" s="9" t="s">
        <v>251</v>
      </c>
      <c r="B11" s="6">
        <v>24</v>
      </c>
      <c r="C11" s="7">
        <v>4.1666666666666657E-2</v>
      </c>
      <c r="D11" s="7">
        <v>0.20833333333333337</v>
      </c>
      <c r="E11" s="7">
        <v>0.625</v>
      </c>
      <c r="F11" s="7">
        <v>0.125</v>
      </c>
      <c r="G11" s="7"/>
      <c r="H11" s="7"/>
      <c r="I11" s="7">
        <f t="shared" si="8"/>
        <v>0.25</v>
      </c>
      <c r="J11" s="7">
        <f t="shared" si="9"/>
        <v>0.75</v>
      </c>
      <c r="K11" s="16">
        <f t="shared" si="10"/>
        <v>2.8333333333333335</v>
      </c>
      <c r="L11" s="8">
        <f t="shared" si="11"/>
        <v>61.111110500000009</v>
      </c>
      <c r="M11" s="7"/>
      <c r="N11" s="7"/>
      <c r="O11" s="7"/>
      <c r="P11" s="7"/>
      <c r="Q11" s="7"/>
      <c r="R11" s="7"/>
      <c r="S11" s="7"/>
      <c r="T11" s="7"/>
      <c r="U11" s="7"/>
      <c r="V11" s="7"/>
      <c r="W11" s="7"/>
      <c r="X11" s="7"/>
      <c r="Y11" s="7"/>
      <c r="Z11" s="7"/>
    </row>
    <row r="12" spans="1:26" ht="13.2" customHeight="1">
      <c r="A12" s="9" t="s">
        <v>253</v>
      </c>
      <c r="B12" s="6">
        <v>47</v>
      </c>
      <c r="C12" s="7">
        <v>6.3829787234042548E-2</v>
      </c>
      <c r="D12" s="7">
        <v>0.31914893617021278</v>
      </c>
      <c r="E12" s="7">
        <v>0.48936170212765956</v>
      </c>
      <c r="F12" s="7">
        <v>0.1276595744680851</v>
      </c>
      <c r="G12" s="7"/>
      <c r="H12" s="7"/>
      <c r="I12" s="7">
        <f t="shared" si="8"/>
        <v>0.38297872340425532</v>
      </c>
      <c r="J12" s="7">
        <f t="shared" si="9"/>
        <v>0.61702127659574468</v>
      </c>
      <c r="K12" s="16">
        <f t="shared" si="10"/>
        <v>2.6808510638297873</v>
      </c>
      <c r="L12" s="8">
        <f t="shared" si="11"/>
        <v>56.02836823404256</v>
      </c>
      <c r="M12" s="7"/>
      <c r="N12" s="7"/>
      <c r="O12" s="7"/>
      <c r="P12" s="7"/>
      <c r="Q12" s="7"/>
      <c r="R12" s="7"/>
      <c r="S12" s="7"/>
      <c r="T12" s="7"/>
      <c r="U12" s="7"/>
      <c r="V12" s="7"/>
      <c r="W12" s="7"/>
      <c r="X12" s="7"/>
      <c r="Y12" s="7"/>
      <c r="Z12" s="7"/>
    </row>
    <row r="13" spans="1:26" ht="13.2" customHeight="1">
      <c r="A13" s="9" t="s">
        <v>254</v>
      </c>
      <c r="B13" s="6">
        <v>21</v>
      </c>
      <c r="C13" s="7">
        <v>0.14285714285714285</v>
      </c>
      <c r="D13" s="7">
        <v>0.19047619047619047</v>
      </c>
      <c r="E13" s="7">
        <v>0.42857142857142855</v>
      </c>
      <c r="F13" s="7">
        <v>0.23809523809523805</v>
      </c>
      <c r="G13" s="7"/>
      <c r="H13" s="7"/>
      <c r="I13" s="7">
        <f t="shared" si="8"/>
        <v>0.33333333333333331</v>
      </c>
      <c r="J13" s="7">
        <f t="shared" si="9"/>
        <v>0.66666666666666663</v>
      </c>
      <c r="K13" s="16">
        <f t="shared" si="10"/>
        <v>2.7619047619047619</v>
      </c>
      <c r="L13" s="8">
        <f t="shared" si="11"/>
        <v>58.73015814285715</v>
      </c>
      <c r="M13" s="7"/>
      <c r="N13" s="7"/>
      <c r="O13" s="7"/>
      <c r="P13" s="7"/>
      <c r="Q13" s="7"/>
      <c r="R13" s="7"/>
      <c r="S13" s="7"/>
      <c r="T13" s="7"/>
      <c r="U13" s="7"/>
      <c r="V13" s="7"/>
      <c r="W13" s="7"/>
      <c r="X13" s="7"/>
      <c r="Y13" s="7"/>
      <c r="Z13" s="7"/>
    </row>
    <row r="14" spans="1:26" ht="13.2" customHeight="1">
      <c r="A14" s="9" t="s">
        <v>256</v>
      </c>
      <c r="B14" s="6">
        <v>28</v>
      </c>
      <c r="C14" s="7">
        <v>3.5714285714285712E-2</v>
      </c>
      <c r="D14" s="7">
        <v>0.32142857142857145</v>
      </c>
      <c r="E14" s="7">
        <v>0.4642857142857143</v>
      </c>
      <c r="F14" s="7">
        <v>0.17857142857142858</v>
      </c>
      <c r="G14" s="7"/>
      <c r="H14" s="7"/>
      <c r="I14" s="7">
        <f t="shared" si="8"/>
        <v>0.35714285714285715</v>
      </c>
      <c r="J14" s="7">
        <f t="shared" si="9"/>
        <v>0.6428571428571429</v>
      </c>
      <c r="K14" s="16">
        <f t="shared" si="10"/>
        <v>2.7857142857142856</v>
      </c>
      <c r="L14" s="8">
        <f t="shared" si="11"/>
        <v>59.523808928571427</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143</v>
      </c>
      <c r="C17" s="7">
        <v>5.5944055944055944E-2</v>
      </c>
      <c r="D17" s="7">
        <v>0.28671328671328672</v>
      </c>
      <c r="E17" s="7">
        <v>0.50349650349650354</v>
      </c>
      <c r="F17" s="7">
        <v>0.15384615384615385</v>
      </c>
      <c r="G17" s="7"/>
      <c r="H17" s="7"/>
      <c r="I17" s="7">
        <f t="shared" ref="I17" si="12">IF(SUM(C17:F17)=0,"",SUM(C17:D17))</f>
        <v>0.34265734265734266</v>
      </c>
      <c r="J17" s="7">
        <f t="shared" ref="J17" si="13">IF(SUM(C17:F17)=0,"",SUM(E17:F17))</f>
        <v>0.6573426573426574</v>
      </c>
      <c r="K17" s="16">
        <f t="shared" ref="K17" si="14">IF(SUM(C17:F17)=0,"",(C17*1+D17*2+E17*3+F17*4)/SUM(C17:F17))</f>
        <v>2.7552447552447554</v>
      </c>
      <c r="L17" s="8">
        <f t="shared" ref="L17" si="15">IF(K17="","",((K17-1)*33.333333))</f>
        <v>58.508157923076936</v>
      </c>
      <c r="M17" s="7"/>
      <c r="N17" s="7"/>
      <c r="O17" s="7"/>
      <c r="P17" s="7"/>
      <c r="Q17" s="7"/>
      <c r="R17" s="7"/>
      <c r="S17" s="7"/>
      <c r="T17" s="7"/>
      <c r="U17" s="7"/>
      <c r="V17" s="7"/>
      <c r="W17" s="7"/>
      <c r="X17" s="7"/>
      <c r="Y17" s="7"/>
      <c r="Z17" s="7"/>
    </row>
  </sheetData>
  <conditionalFormatting sqref="B2:B3 B5:B1048576">
    <cfRule type="cellIs" dxfId="1250" priority="7" operator="between">
      <formula>10</formula>
      <formula>25</formula>
    </cfRule>
    <cfRule type="cellIs" dxfId="1249" priority="8" operator="between">
      <formula>0.1</formula>
      <formula>9.9</formula>
    </cfRule>
    <cfRule type="cellIs" dxfId="1248" priority="9" operator="equal">
      <formula>0</formula>
    </cfRule>
  </conditionalFormatting>
  <conditionalFormatting sqref="B4">
    <cfRule type="cellIs" dxfId="1247" priority="4" operator="between">
      <formula>10</formula>
      <formula>25</formula>
    </cfRule>
    <cfRule type="cellIs" dxfId="1246" priority="5" operator="between">
      <formula>0.1</formula>
      <formula>9.9</formula>
    </cfRule>
    <cfRule type="cellIs" dxfId="1245" priority="6" operator="equal">
      <formula>0</formula>
    </cfRule>
  </conditionalFormatting>
  <conditionalFormatting sqref="B1">
    <cfRule type="cellIs" dxfId="1244" priority="1" operator="between">
      <formula>10</formula>
      <formula>25</formula>
    </cfRule>
    <cfRule type="cellIs" dxfId="1243" priority="2" operator="between">
      <formula>0.1</formula>
      <formula>9.9</formula>
    </cfRule>
    <cfRule type="cellIs" dxfId="1242" priority="3" operator="equal">
      <formula>0</formula>
    </cfRule>
  </conditionalFormatting>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147</v>
      </c>
      <c r="C4" s="7">
        <v>0.12925170068027211</v>
      </c>
      <c r="D4" s="7">
        <v>0.36734693877551022</v>
      </c>
      <c r="E4" s="7">
        <v>0.40136054421768708</v>
      </c>
      <c r="F4" s="7">
        <v>0.10204081632653061</v>
      </c>
      <c r="G4" s="7"/>
      <c r="H4" s="7"/>
      <c r="I4" s="7">
        <f t="shared" ref="I4" si="0">IF(SUM(C4:F4)=0,"",SUM(C4:D4))</f>
        <v>0.49659863945578231</v>
      </c>
      <c r="J4" s="7">
        <f t="shared" ref="J4" si="1">IF(SUM(C4:F4)=0,"",SUM(E4:F4))</f>
        <v>0.50340136054421769</v>
      </c>
      <c r="K4" s="16">
        <f t="shared" ref="K4" si="2">IF(SUM(C4:F4)=0,"",(C4*1+D4*2+E4*3+F4*4)/SUM(C4:F4))</f>
        <v>2.4761904761904763</v>
      </c>
      <c r="L4" s="8">
        <f t="shared" ref="L4" si="3">IF(K4="","",((K4-1)*33.333333))</f>
        <v>49.206348714285724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147</v>
      </c>
      <c r="C7" s="7">
        <v>0.12925170068027211</v>
      </c>
      <c r="D7" s="7">
        <v>0.36734693877551022</v>
      </c>
      <c r="E7" s="7">
        <v>0.40136054421768708</v>
      </c>
      <c r="F7" s="7">
        <v>0.10204081632653061</v>
      </c>
      <c r="G7" s="7"/>
      <c r="H7" s="7"/>
      <c r="I7" s="7">
        <f t="shared" ref="I7" si="4">IF(SUM(C7:F7)=0,"",SUM(C7:D7))</f>
        <v>0.49659863945578231</v>
      </c>
      <c r="J7" s="7">
        <f t="shared" ref="J7" si="5">IF(SUM(C7:F7)=0,"",SUM(E7:F7))</f>
        <v>0.50340136054421769</v>
      </c>
      <c r="K7" s="16">
        <f t="shared" ref="K7" si="6">IF(SUM(C7:F7)=0,"",(C7*1+D7*2+E7*3+F7*4)/SUM(C7:F7))</f>
        <v>2.4761904761904763</v>
      </c>
      <c r="L7" s="8">
        <f t="shared" ref="L7" si="7">IF(K7="","",((K7-1)*33.333333))</f>
        <v>49.206348714285724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0.15384615384615385</v>
      </c>
      <c r="D10" s="7">
        <v>0.30769230769230771</v>
      </c>
      <c r="E10" s="7">
        <v>0.46153846153846151</v>
      </c>
      <c r="F10" s="7">
        <v>7.6923076923076927E-2</v>
      </c>
      <c r="G10" s="7"/>
      <c r="H10" s="7"/>
      <c r="I10" s="7">
        <f t="shared" ref="I10:I14" si="8">IF(SUM(C10:F10)=0,"",SUM(C10:D10))</f>
        <v>0.46153846153846156</v>
      </c>
      <c r="J10" s="7">
        <f t="shared" ref="J10:J14" si="9">IF(SUM(C10:F10)=0,"",SUM(E10:F10))</f>
        <v>0.53846153846153844</v>
      </c>
      <c r="K10" s="16">
        <f t="shared" ref="K10:K14" si="10">IF(SUM(C10:F10)=0,"",(C10*1+D10*2+E10*3+F10*4)/SUM(C10:F10))</f>
        <v>2.4615384615384617</v>
      </c>
      <c r="L10" s="8">
        <f t="shared" ref="L10:L14" si="11">IF(K10="","",((K10-1)*33.333333))</f>
        <v>48.717948230769238</v>
      </c>
      <c r="M10" s="7"/>
      <c r="N10" s="7"/>
      <c r="O10" s="7"/>
      <c r="P10" s="7"/>
      <c r="Q10" s="7"/>
      <c r="R10" s="7"/>
      <c r="S10" s="7"/>
      <c r="T10" s="7"/>
      <c r="U10" s="7"/>
      <c r="V10" s="7"/>
      <c r="W10" s="7"/>
      <c r="X10" s="7"/>
      <c r="Y10" s="7"/>
      <c r="Z10" s="7"/>
    </row>
    <row r="11" spans="1:26" ht="13.2" customHeight="1">
      <c r="A11" s="9" t="s">
        <v>251</v>
      </c>
      <c r="B11" s="6">
        <v>24</v>
      </c>
      <c r="C11" s="7">
        <v>0.20833333333333337</v>
      </c>
      <c r="D11" s="7">
        <v>0.25</v>
      </c>
      <c r="E11" s="7">
        <v>0.5</v>
      </c>
      <c r="F11" s="7">
        <v>4.1666666666666657E-2</v>
      </c>
      <c r="G11" s="7"/>
      <c r="H11" s="7"/>
      <c r="I11" s="7">
        <f t="shared" si="8"/>
        <v>0.45833333333333337</v>
      </c>
      <c r="J11" s="7">
        <f t="shared" si="9"/>
        <v>0.54166666666666663</v>
      </c>
      <c r="K11" s="16">
        <f t="shared" si="10"/>
        <v>2.375</v>
      </c>
      <c r="L11" s="8">
        <f t="shared" si="11"/>
        <v>45.833332875000004</v>
      </c>
      <c r="M11" s="7"/>
      <c r="N11" s="7"/>
      <c r="O11" s="7"/>
      <c r="P11" s="7"/>
      <c r="Q11" s="7"/>
      <c r="R11" s="7"/>
      <c r="S11" s="7"/>
      <c r="T11" s="7"/>
      <c r="U11" s="7"/>
      <c r="V11" s="7"/>
      <c r="W11" s="7"/>
      <c r="X11" s="7"/>
      <c r="Y11" s="7"/>
      <c r="Z11" s="7"/>
    </row>
    <row r="12" spans="1:26" ht="13.2" customHeight="1">
      <c r="A12" s="9" t="s">
        <v>253</v>
      </c>
      <c r="B12" s="6">
        <v>47</v>
      </c>
      <c r="C12" s="7">
        <v>8.5106382978723402E-2</v>
      </c>
      <c r="D12" s="7">
        <v>0.34042553191489361</v>
      </c>
      <c r="E12" s="7">
        <v>0.38297872340425537</v>
      </c>
      <c r="F12" s="7">
        <v>0.19148936170212769</v>
      </c>
      <c r="G12" s="7"/>
      <c r="H12" s="7"/>
      <c r="I12" s="7">
        <f t="shared" si="8"/>
        <v>0.42553191489361702</v>
      </c>
      <c r="J12" s="7">
        <f t="shared" si="9"/>
        <v>0.57446808510638303</v>
      </c>
      <c r="K12" s="16">
        <f t="shared" si="10"/>
        <v>2.6808510638297873</v>
      </c>
      <c r="L12" s="8">
        <f t="shared" si="11"/>
        <v>56.02836823404256</v>
      </c>
      <c r="M12" s="7"/>
      <c r="N12" s="7"/>
      <c r="O12" s="7"/>
      <c r="P12" s="7"/>
      <c r="Q12" s="7"/>
      <c r="R12" s="7"/>
      <c r="S12" s="7"/>
      <c r="T12" s="7"/>
      <c r="U12" s="7"/>
      <c r="V12" s="7"/>
      <c r="W12" s="7"/>
      <c r="X12" s="7"/>
      <c r="Y12" s="7"/>
      <c r="Z12" s="7"/>
    </row>
    <row r="13" spans="1:26" ht="13.2" customHeight="1">
      <c r="A13" s="9" t="s">
        <v>254</v>
      </c>
      <c r="B13" s="6">
        <v>21</v>
      </c>
      <c r="C13" s="7">
        <v>0.19047619047619047</v>
      </c>
      <c r="D13" s="7">
        <v>0.47619047619047611</v>
      </c>
      <c r="E13" s="7">
        <v>0.2857142857142857</v>
      </c>
      <c r="F13" s="7">
        <v>4.7619047619047616E-2</v>
      </c>
      <c r="G13" s="7"/>
      <c r="H13" s="7"/>
      <c r="I13" s="7">
        <f t="shared" si="8"/>
        <v>0.66666666666666652</v>
      </c>
      <c r="J13" s="7">
        <f t="shared" si="9"/>
        <v>0.33333333333333331</v>
      </c>
      <c r="K13" s="16">
        <f t="shared" si="10"/>
        <v>2.1904761904761911</v>
      </c>
      <c r="L13" s="8">
        <f t="shared" si="11"/>
        <v>39.682539285714313</v>
      </c>
      <c r="M13" s="7"/>
      <c r="N13" s="7"/>
      <c r="O13" s="7"/>
      <c r="P13" s="7"/>
      <c r="Q13" s="7"/>
      <c r="R13" s="7"/>
      <c r="S13" s="7"/>
      <c r="T13" s="7"/>
      <c r="U13" s="7"/>
      <c r="V13" s="7"/>
      <c r="W13" s="7"/>
      <c r="X13" s="7"/>
      <c r="Y13" s="7"/>
      <c r="Z13" s="7"/>
    </row>
    <row r="14" spans="1:26" ht="13.2" customHeight="1">
      <c r="A14" s="9" t="s">
        <v>256</v>
      </c>
      <c r="B14" s="6">
        <v>28</v>
      </c>
      <c r="C14" s="7">
        <v>7.1428571428571425E-2</v>
      </c>
      <c r="D14" s="7">
        <v>0.39285714285714285</v>
      </c>
      <c r="E14" s="7">
        <v>0.5357142857142857</v>
      </c>
      <c r="F14" s="7">
        <v>0</v>
      </c>
      <c r="G14" s="7"/>
      <c r="H14" s="7"/>
      <c r="I14" s="7">
        <f t="shared" si="8"/>
        <v>0.4642857142857143</v>
      </c>
      <c r="J14" s="7">
        <f t="shared" si="9"/>
        <v>0.5357142857142857</v>
      </c>
      <c r="K14" s="16">
        <f t="shared" si="10"/>
        <v>2.4642857142857144</v>
      </c>
      <c r="L14" s="8">
        <f t="shared" si="11"/>
        <v>48.809523321428578</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143</v>
      </c>
      <c r="C17" s="7">
        <v>0.12587412587412589</v>
      </c>
      <c r="D17" s="7">
        <v>0.37062937062937062</v>
      </c>
      <c r="E17" s="7">
        <v>0.39860139860139859</v>
      </c>
      <c r="F17" s="7">
        <v>0.1048951048951049</v>
      </c>
      <c r="G17" s="7"/>
      <c r="H17" s="7"/>
      <c r="I17" s="7">
        <f t="shared" ref="I17" si="12">IF(SUM(C17:F17)=0,"",SUM(C17:D17))</f>
        <v>0.49650349650349651</v>
      </c>
      <c r="J17" s="7">
        <f t="shared" ref="J17" si="13">IF(SUM(C17:F17)=0,"",SUM(E17:F17))</f>
        <v>0.50349650349650354</v>
      </c>
      <c r="K17" s="16">
        <f t="shared" ref="K17" si="14">IF(SUM(C17:F17)=0,"",(C17*1+D17*2+E17*3+F17*4)/SUM(C17:F17))</f>
        <v>2.4825174825174825</v>
      </c>
      <c r="L17" s="8">
        <f t="shared" ref="L17" si="15">IF(K17="","",((K17-1)*33.333333))</f>
        <v>49.417248923076926</v>
      </c>
      <c r="M17" s="7"/>
      <c r="N17" s="7"/>
      <c r="O17" s="7"/>
      <c r="P17" s="7"/>
      <c r="Q17" s="7"/>
      <c r="R17" s="7"/>
      <c r="S17" s="7"/>
      <c r="T17" s="7"/>
      <c r="U17" s="7"/>
      <c r="V17" s="7"/>
      <c r="W17" s="7"/>
      <c r="X17" s="7"/>
      <c r="Y17" s="7"/>
      <c r="Z17" s="7"/>
    </row>
  </sheetData>
  <conditionalFormatting sqref="B2:B3 B5:B1048576">
    <cfRule type="cellIs" dxfId="1241" priority="7" operator="between">
      <formula>10</formula>
      <formula>25</formula>
    </cfRule>
    <cfRule type="cellIs" dxfId="1240" priority="8" operator="between">
      <formula>0.1</formula>
      <formula>9.9</formula>
    </cfRule>
    <cfRule type="cellIs" dxfId="1239" priority="9" operator="equal">
      <formula>0</formula>
    </cfRule>
  </conditionalFormatting>
  <conditionalFormatting sqref="B4">
    <cfRule type="cellIs" dxfId="1238" priority="4" operator="between">
      <formula>10</formula>
      <formula>25</formula>
    </cfRule>
    <cfRule type="cellIs" dxfId="1237" priority="5" operator="between">
      <formula>0.1</formula>
      <formula>9.9</formula>
    </cfRule>
    <cfRule type="cellIs" dxfId="1236" priority="6" operator="equal">
      <formula>0</formula>
    </cfRule>
  </conditionalFormatting>
  <conditionalFormatting sqref="B1">
    <cfRule type="cellIs" dxfId="1235" priority="1" operator="between">
      <formula>10</formula>
      <formula>25</formula>
    </cfRule>
    <cfRule type="cellIs" dxfId="1234" priority="2" operator="between">
      <formula>0.1</formula>
      <formula>9.9</formula>
    </cfRule>
    <cfRule type="cellIs" dxfId="1233" priority="3" operator="equal">
      <formula>0</formula>
    </cfRule>
  </conditionalFormatting>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147</v>
      </c>
      <c r="C4" s="7">
        <v>0.19727891156462582</v>
      </c>
      <c r="D4" s="7">
        <v>0.42857142857142855</v>
      </c>
      <c r="E4" s="7">
        <v>0.27210884353741499</v>
      </c>
      <c r="F4" s="7">
        <v>0.10204081632653061</v>
      </c>
      <c r="G4" s="7"/>
      <c r="H4" s="7"/>
      <c r="I4" s="7">
        <f t="shared" ref="I4" si="0">IF(SUM(C4:F4)=0,"",SUM(C4:D4))</f>
        <v>0.62585034013605434</v>
      </c>
      <c r="J4" s="7">
        <f t="shared" ref="J4" si="1">IF(SUM(C4:F4)=0,"",SUM(E4:F4))</f>
        <v>0.37414965986394561</v>
      </c>
      <c r="K4" s="16">
        <f t="shared" ref="K4" si="2">IF(SUM(C4:F4)=0,"",(C4*1+D4*2+E4*3+F4*4)/SUM(C4:F4))</f>
        <v>2.2789115646258504</v>
      </c>
      <c r="L4" s="8">
        <f t="shared" ref="L4" si="3">IF(K4="","",((K4-1)*33.333333))</f>
        <v>42.630385061224494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147</v>
      </c>
      <c r="C7" s="7">
        <v>0.19727891156462582</v>
      </c>
      <c r="D7" s="7">
        <v>0.42857142857142855</v>
      </c>
      <c r="E7" s="7">
        <v>0.27210884353741499</v>
      </c>
      <c r="F7" s="7">
        <v>0.10204081632653061</v>
      </c>
      <c r="G7" s="7"/>
      <c r="H7" s="7"/>
      <c r="I7" s="7">
        <f t="shared" ref="I7" si="4">IF(SUM(C7:F7)=0,"",SUM(C7:D7))</f>
        <v>0.62585034013605434</v>
      </c>
      <c r="J7" s="7">
        <f t="shared" ref="J7" si="5">IF(SUM(C7:F7)=0,"",SUM(E7:F7))</f>
        <v>0.37414965986394561</v>
      </c>
      <c r="K7" s="16">
        <f t="shared" ref="K7" si="6">IF(SUM(C7:F7)=0,"",(C7*1+D7*2+E7*3+F7*4)/SUM(C7:F7))</f>
        <v>2.2789115646258504</v>
      </c>
      <c r="L7" s="8">
        <f t="shared" ref="L7" si="7">IF(K7="","",((K7-1)*33.333333))</f>
        <v>42.630385061224494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0.61538461538461542</v>
      </c>
      <c r="E10" s="7">
        <v>0.30769230769230771</v>
      </c>
      <c r="F10" s="7">
        <v>7.6923076923076927E-2</v>
      </c>
      <c r="G10" s="7"/>
      <c r="H10" s="7"/>
      <c r="I10" s="7">
        <f t="shared" ref="I10:I14" si="8">IF(SUM(C10:F10)=0,"",SUM(C10:D10))</f>
        <v>0.61538461538461542</v>
      </c>
      <c r="J10" s="7">
        <f t="shared" ref="J10:J14" si="9">IF(SUM(C10:F10)=0,"",SUM(E10:F10))</f>
        <v>0.38461538461538464</v>
      </c>
      <c r="K10" s="16">
        <f t="shared" ref="K10:K14" si="10">IF(SUM(C10:F10)=0,"",(C10*1+D10*2+E10*3+F10*4)/SUM(C10:F10))</f>
        <v>2.4615384615384617</v>
      </c>
      <c r="L10" s="8">
        <f t="shared" ref="L10:L14" si="11">IF(K10="","",((K10-1)*33.333333))</f>
        <v>48.717948230769238</v>
      </c>
      <c r="M10" s="7"/>
      <c r="N10" s="7"/>
      <c r="O10" s="7"/>
      <c r="P10" s="7"/>
      <c r="Q10" s="7"/>
      <c r="R10" s="7"/>
      <c r="S10" s="7"/>
      <c r="T10" s="7"/>
      <c r="U10" s="7"/>
      <c r="V10" s="7"/>
      <c r="W10" s="7"/>
      <c r="X10" s="7"/>
      <c r="Y10" s="7"/>
      <c r="Z10" s="7"/>
    </row>
    <row r="11" spans="1:26" ht="13.2" customHeight="1">
      <c r="A11" s="9" t="s">
        <v>251</v>
      </c>
      <c r="B11" s="6">
        <v>24</v>
      </c>
      <c r="C11" s="7">
        <v>0.25</v>
      </c>
      <c r="D11" s="7">
        <v>0.41666666666666674</v>
      </c>
      <c r="E11" s="7">
        <v>0.29166666666666669</v>
      </c>
      <c r="F11" s="7">
        <v>4.1666666666666657E-2</v>
      </c>
      <c r="G11" s="7"/>
      <c r="H11" s="7"/>
      <c r="I11" s="7">
        <f t="shared" si="8"/>
        <v>0.66666666666666674</v>
      </c>
      <c r="J11" s="7">
        <f t="shared" si="9"/>
        <v>0.33333333333333337</v>
      </c>
      <c r="K11" s="16">
        <f t="shared" si="10"/>
        <v>2.1249999999999996</v>
      </c>
      <c r="L11" s="8">
        <f t="shared" si="11"/>
        <v>37.499999624999987</v>
      </c>
      <c r="M11" s="7"/>
      <c r="N11" s="7"/>
      <c r="O11" s="7"/>
      <c r="P11" s="7"/>
      <c r="Q11" s="7"/>
      <c r="R11" s="7"/>
      <c r="S11" s="7"/>
      <c r="T11" s="7"/>
      <c r="U11" s="7"/>
      <c r="V11" s="7"/>
      <c r="W11" s="7"/>
      <c r="X11" s="7"/>
      <c r="Y11" s="7"/>
      <c r="Z11" s="7"/>
    </row>
    <row r="12" spans="1:26" ht="13.2" customHeight="1">
      <c r="A12" s="9" t="s">
        <v>253</v>
      </c>
      <c r="B12" s="6">
        <v>47</v>
      </c>
      <c r="C12" s="7">
        <v>0.21276595744680851</v>
      </c>
      <c r="D12" s="7">
        <v>0.38297872340425537</v>
      </c>
      <c r="E12" s="7">
        <v>0.25531914893617019</v>
      </c>
      <c r="F12" s="7">
        <v>0.14893617021276595</v>
      </c>
      <c r="G12" s="7"/>
      <c r="H12" s="7"/>
      <c r="I12" s="7">
        <f t="shared" si="8"/>
        <v>0.59574468085106391</v>
      </c>
      <c r="J12" s="7">
        <f t="shared" si="9"/>
        <v>0.40425531914893614</v>
      </c>
      <c r="K12" s="16">
        <f t="shared" si="10"/>
        <v>2.3404255319148937</v>
      </c>
      <c r="L12" s="8">
        <f t="shared" si="11"/>
        <v>44.680850617021285</v>
      </c>
      <c r="M12" s="7"/>
      <c r="N12" s="7"/>
      <c r="O12" s="7"/>
      <c r="P12" s="7"/>
      <c r="Q12" s="7"/>
      <c r="R12" s="7"/>
      <c r="S12" s="7"/>
      <c r="T12" s="7"/>
      <c r="U12" s="7"/>
      <c r="V12" s="7"/>
      <c r="W12" s="7"/>
      <c r="X12" s="7"/>
      <c r="Y12" s="7"/>
      <c r="Z12" s="7"/>
    </row>
    <row r="13" spans="1:26" ht="13.2" customHeight="1">
      <c r="A13" s="9" t="s">
        <v>254</v>
      </c>
      <c r="B13" s="6">
        <v>21</v>
      </c>
      <c r="C13" s="7">
        <v>0.23809523809523805</v>
      </c>
      <c r="D13" s="7">
        <v>0.47619047619047611</v>
      </c>
      <c r="E13" s="7">
        <v>0.14285714285714285</v>
      </c>
      <c r="F13" s="7">
        <v>0.14285714285714285</v>
      </c>
      <c r="G13" s="7"/>
      <c r="H13" s="7"/>
      <c r="I13" s="7">
        <f t="shared" si="8"/>
        <v>0.71428571428571419</v>
      </c>
      <c r="J13" s="7">
        <f t="shared" si="9"/>
        <v>0.2857142857142857</v>
      </c>
      <c r="K13" s="16">
        <f t="shared" si="10"/>
        <v>2.1904761904761907</v>
      </c>
      <c r="L13" s="8">
        <f t="shared" si="11"/>
        <v>39.682539285714299</v>
      </c>
      <c r="M13" s="7"/>
      <c r="N13" s="7"/>
      <c r="O13" s="7"/>
      <c r="P13" s="7"/>
      <c r="Q13" s="7"/>
      <c r="R13" s="7"/>
      <c r="S13" s="7"/>
      <c r="T13" s="7"/>
      <c r="U13" s="7"/>
      <c r="V13" s="7"/>
      <c r="W13" s="7"/>
      <c r="X13" s="7"/>
      <c r="Y13" s="7"/>
      <c r="Z13" s="7"/>
    </row>
    <row r="14" spans="1:26" ht="13.2" customHeight="1">
      <c r="A14" s="9" t="s">
        <v>256</v>
      </c>
      <c r="B14" s="6">
        <v>28</v>
      </c>
      <c r="C14" s="7">
        <v>0.17857142857142858</v>
      </c>
      <c r="D14" s="7">
        <v>0.35714285714285715</v>
      </c>
      <c r="E14" s="7">
        <v>0.35714285714285715</v>
      </c>
      <c r="F14" s="7">
        <v>0.10714285714285714</v>
      </c>
      <c r="G14" s="7"/>
      <c r="H14" s="7"/>
      <c r="I14" s="7">
        <f t="shared" si="8"/>
        <v>0.5357142857142857</v>
      </c>
      <c r="J14" s="7">
        <f t="shared" si="9"/>
        <v>0.4642857142857143</v>
      </c>
      <c r="K14" s="16">
        <f t="shared" si="10"/>
        <v>2.3928571428571432</v>
      </c>
      <c r="L14" s="8">
        <f t="shared" si="11"/>
        <v>46.428570964285733</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143</v>
      </c>
      <c r="C17" s="7">
        <v>0.20279720279720281</v>
      </c>
      <c r="D17" s="7">
        <v>0.42657342657342651</v>
      </c>
      <c r="E17" s="7">
        <v>0.26573426573426573</v>
      </c>
      <c r="F17" s="7">
        <v>0.1048951048951049</v>
      </c>
      <c r="G17" s="7"/>
      <c r="H17" s="7"/>
      <c r="I17" s="7">
        <f t="shared" ref="I17" si="12">IF(SUM(C17:F17)=0,"",SUM(C17:D17))</f>
        <v>0.62937062937062938</v>
      </c>
      <c r="J17" s="7">
        <f t="shared" ref="J17" si="13">IF(SUM(C17:F17)=0,"",SUM(E17:F17))</f>
        <v>0.37062937062937062</v>
      </c>
      <c r="K17" s="16">
        <f t="shared" ref="K17" si="14">IF(SUM(C17:F17)=0,"",(C17*1+D17*2+E17*3+F17*4)/SUM(C17:F17))</f>
        <v>2.2727272727272725</v>
      </c>
      <c r="L17" s="8">
        <f t="shared" ref="L17" si="15">IF(K17="","",((K17-1)*33.333333))</f>
        <v>42.424241999999992</v>
      </c>
      <c r="M17" s="7"/>
      <c r="N17" s="7"/>
      <c r="O17" s="7"/>
      <c r="P17" s="7"/>
      <c r="Q17" s="7"/>
      <c r="R17" s="7"/>
      <c r="S17" s="7"/>
      <c r="T17" s="7"/>
      <c r="U17" s="7"/>
      <c r="V17" s="7"/>
      <c r="W17" s="7"/>
      <c r="X17" s="7"/>
      <c r="Y17" s="7"/>
      <c r="Z17" s="7"/>
    </row>
  </sheetData>
  <conditionalFormatting sqref="B2:B3 B5:B1048576">
    <cfRule type="cellIs" dxfId="1232" priority="7" operator="between">
      <formula>10</formula>
      <formula>25</formula>
    </cfRule>
    <cfRule type="cellIs" dxfId="1231" priority="8" operator="between">
      <formula>0.1</formula>
      <formula>9.9</formula>
    </cfRule>
    <cfRule type="cellIs" dxfId="1230" priority="9" operator="equal">
      <formula>0</formula>
    </cfRule>
  </conditionalFormatting>
  <conditionalFormatting sqref="B4">
    <cfRule type="cellIs" dxfId="1229" priority="4" operator="between">
      <formula>10</formula>
      <formula>25</formula>
    </cfRule>
    <cfRule type="cellIs" dxfId="1228" priority="5" operator="between">
      <formula>0.1</formula>
      <formula>9.9</formula>
    </cfRule>
    <cfRule type="cellIs" dxfId="1227" priority="6" operator="equal">
      <formula>0</formula>
    </cfRule>
  </conditionalFormatting>
  <conditionalFormatting sqref="B1">
    <cfRule type="cellIs" dxfId="1226" priority="1" operator="between">
      <formula>10</formula>
      <formula>25</formula>
    </cfRule>
    <cfRule type="cellIs" dxfId="1225" priority="2" operator="between">
      <formula>0.1</formula>
      <formula>9.9</formula>
    </cfRule>
    <cfRule type="cellIs" dxfId="1224" priority="3" operator="equal">
      <formula>0</formula>
    </cfRule>
  </conditionalFormatting>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100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v>
      </c>
      <c r="C4" s="7">
        <v>0</v>
      </c>
      <c r="D4" s="7">
        <v>0.21428571428571427</v>
      </c>
      <c r="E4" s="7">
        <v>0.5714285714285714</v>
      </c>
      <c r="F4" s="7">
        <v>0.21428571428571427</v>
      </c>
      <c r="G4" s="7"/>
      <c r="H4" s="7"/>
      <c r="I4" s="7">
        <f t="shared" ref="I4" si="0">IF(SUM(C4:F4)=0,"",SUM(C4:D4))</f>
        <v>0.21428571428571427</v>
      </c>
      <c r="J4" s="7">
        <f t="shared" ref="J4" si="1">IF(SUM(C4:F4)=0,"",SUM(E4:F4))</f>
        <v>0.7857142857142857</v>
      </c>
      <c r="K4" s="16">
        <f t="shared" ref="K4" si="2">IF(SUM(C4:F4)=0,"",(C4*1+D4*2+E4*3+F4*4)/SUM(C4:F4))</f>
        <v>3</v>
      </c>
      <c r="L4" s="8">
        <f t="shared" ref="L4" si="3">IF(K4="","",((K4-1)*33.333333))</f>
        <v>66.666666000000006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v>
      </c>
      <c r="C7" s="7">
        <v>0</v>
      </c>
      <c r="D7" s="7">
        <v>0.21428571428571427</v>
      </c>
      <c r="E7" s="7">
        <v>0.5714285714285714</v>
      </c>
      <c r="F7" s="7">
        <v>0.21428571428571427</v>
      </c>
      <c r="G7" s="7"/>
      <c r="H7" s="7"/>
      <c r="I7" s="7">
        <f t="shared" ref="I7" si="4">IF(SUM(C7:F7)=0,"",SUM(C7:D7))</f>
        <v>0.21428571428571427</v>
      </c>
      <c r="J7" s="7">
        <f t="shared" ref="J7" si="5">IF(SUM(C7:F7)=0,"",SUM(E7:F7))</f>
        <v>0.7857142857142857</v>
      </c>
      <c r="K7" s="16">
        <f t="shared" ref="K7" si="6">IF(SUM(C7:F7)=0,"",(C7*1+D7*2+E7*3+F7*4)/SUM(C7:F7))</f>
        <v>3</v>
      </c>
      <c r="L7" s="8">
        <f t="shared" ref="L7" si="7">IF(K7="","",((K7-1)*33.333333))</f>
        <v>66.666666000000006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279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280</v>
      </c>
      <c r="B10" s="6">
        <v>12</v>
      </c>
      <c r="C10" s="7">
        <v>0</v>
      </c>
      <c r="D10" s="7">
        <v>0.16666666666666663</v>
      </c>
      <c r="E10" s="7">
        <v>0.66666666666666652</v>
      </c>
      <c r="F10" s="7">
        <v>0.16666666666666663</v>
      </c>
      <c r="G10" s="7"/>
      <c r="H10" s="7"/>
      <c r="I10" s="7">
        <f t="shared" ref="I10" si="8">IF(SUM(C10:F10)=0,"",SUM(C10:D10))</f>
        <v>0.16666666666666663</v>
      </c>
      <c r="J10" s="7">
        <f t="shared" ref="J10" si="9">IF(SUM(C10:F10)=0,"",SUM(E10:F10))</f>
        <v>0.83333333333333315</v>
      </c>
      <c r="K10" s="16">
        <f t="shared" ref="K10" si="10">IF(SUM(C10:F10)=0,"",(C10*1+D10*2+E10*3+F10*4)/SUM(C10:F10))</f>
        <v>3</v>
      </c>
      <c r="L10" s="8">
        <f t="shared" ref="L10" si="11">IF(K10="","",((K10-1)*33.333333))</f>
        <v>66.666666000000006</v>
      </c>
      <c r="M10" s="7"/>
      <c r="N10" s="7"/>
      <c r="O10" s="7"/>
      <c r="P10" s="7"/>
      <c r="Q10" s="7"/>
      <c r="R10" s="7"/>
      <c r="S10" s="7"/>
      <c r="T10" s="7"/>
      <c r="U10" s="7"/>
      <c r="V10" s="7"/>
      <c r="W10" s="7"/>
      <c r="X10" s="7"/>
      <c r="Y10" s="7"/>
      <c r="Z10" s="7"/>
    </row>
  </sheetData>
  <conditionalFormatting sqref="B2:B3 B5:B1048576">
    <cfRule type="cellIs" dxfId="1223" priority="7" operator="between">
      <formula>10</formula>
      <formula>25</formula>
    </cfRule>
    <cfRule type="cellIs" dxfId="1222" priority="8" operator="between">
      <formula>0.1</formula>
      <formula>9.9</formula>
    </cfRule>
    <cfRule type="cellIs" dxfId="1221" priority="9" operator="equal">
      <formula>0</formula>
    </cfRule>
  </conditionalFormatting>
  <conditionalFormatting sqref="B4">
    <cfRule type="cellIs" dxfId="1220" priority="4" operator="between">
      <formula>10</formula>
      <formula>25</formula>
    </cfRule>
    <cfRule type="cellIs" dxfId="1219" priority="5" operator="between">
      <formula>0.1</formula>
      <formula>9.9</formula>
    </cfRule>
    <cfRule type="cellIs" dxfId="1218" priority="6" operator="equal">
      <formula>0</formula>
    </cfRule>
  </conditionalFormatting>
  <conditionalFormatting sqref="B1">
    <cfRule type="cellIs" dxfId="1217" priority="1" operator="between">
      <formula>10</formula>
      <formula>25</formula>
    </cfRule>
    <cfRule type="cellIs" dxfId="1216" priority="2" operator="between">
      <formula>0.1</formula>
      <formula>9.9</formula>
    </cfRule>
    <cfRule type="cellIs" dxfId="1215" priority="3" operator="equal">
      <formula>0</formula>
    </cfRule>
  </conditionalFormatting>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101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v>
      </c>
      <c r="C4" s="7">
        <v>0</v>
      </c>
      <c r="D4" s="7">
        <v>0.14285714285714285</v>
      </c>
      <c r="E4" s="7">
        <v>0.6428571428571429</v>
      </c>
      <c r="F4" s="7">
        <v>0.21428571428571427</v>
      </c>
      <c r="G4" s="7"/>
      <c r="H4" s="7"/>
      <c r="I4" s="7">
        <f t="shared" ref="I4" si="0">IF(SUM(C4:F4)=0,"",SUM(C4:D4))</f>
        <v>0.14285714285714285</v>
      </c>
      <c r="J4" s="7">
        <f t="shared" ref="J4" si="1">IF(SUM(C4:F4)=0,"",SUM(E4:F4))</f>
        <v>0.85714285714285721</v>
      </c>
      <c r="K4" s="16">
        <f t="shared" ref="K4" si="2">IF(SUM(C4:F4)=0,"",(C4*1+D4*2+E4*3+F4*4)/SUM(C4:F4))</f>
        <v>3.0714285714285716</v>
      </c>
      <c r="L4" s="8">
        <f t="shared" ref="L4" si="3">IF(K4="","",((K4-1)*33.333333))</f>
        <v>69.047618357142866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v>
      </c>
      <c r="C7" s="7">
        <v>0</v>
      </c>
      <c r="D7" s="7">
        <v>0.14285714285714285</v>
      </c>
      <c r="E7" s="7">
        <v>0.6428571428571429</v>
      </c>
      <c r="F7" s="7">
        <v>0.21428571428571427</v>
      </c>
      <c r="G7" s="7"/>
      <c r="H7" s="7"/>
      <c r="I7" s="7">
        <f t="shared" ref="I7" si="4">IF(SUM(C7:F7)=0,"",SUM(C7:D7))</f>
        <v>0.14285714285714285</v>
      </c>
      <c r="J7" s="7">
        <f t="shared" ref="J7" si="5">IF(SUM(C7:F7)=0,"",SUM(E7:F7))</f>
        <v>0.85714285714285721</v>
      </c>
      <c r="K7" s="16">
        <f t="shared" ref="K7" si="6">IF(SUM(C7:F7)=0,"",(C7*1+D7*2+E7*3+F7*4)/SUM(C7:F7))</f>
        <v>3.0714285714285716</v>
      </c>
      <c r="L7" s="8">
        <f t="shared" ref="L7" si="7">IF(K7="","",((K7-1)*33.333333))</f>
        <v>69.047618357142866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279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280</v>
      </c>
      <c r="B10" s="6">
        <v>12</v>
      </c>
      <c r="C10" s="7">
        <v>0</v>
      </c>
      <c r="D10" s="7">
        <v>8.3333333333333315E-2</v>
      </c>
      <c r="E10" s="7">
        <v>0.75</v>
      </c>
      <c r="F10" s="7">
        <v>0.16666666666666663</v>
      </c>
      <c r="G10" s="7"/>
      <c r="H10" s="7"/>
      <c r="I10" s="7">
        <f t="shared" ref="I10" si="8">IF(SUM(C10:F10)=0,"",SUM(C10:D10))</f>
        <v>8.3333333333333315E-2</v>
      </c>
      <c r="J10" s="7">
        <f t="shared" ref="J10" si="9">IF(SUM(C10:F10)=0,"",SUM(E10:F10))</f>
        <v>0.91666666666666663</v>
      </c>
      <c r="K10" s="16">
        <f t="shared" ref="K10" si="10">IF(SUM(C10:F10)=0,"",(C10*1+D10*2+E10*3+F10*4)/SUM(C10:F10))</f>
        <v>3.0833333333333335</v>
      </c>
      <c r="L10" s="8">
        <f t="shared" ref="L10" si="11">IF(K10="","",((K10-1)*33.333333))</f>
        <v>69.444443750000005</v>
      </c>
      <c r="M10" s="7"/>
      <c r="N10" s="7"/>
      <c r="O10" s="7"/>
      <c r="P10" s="7"/>
      <c r="Q10" s="7"/>
      <c r="R10" s="7"/>
      <c r="S10" s="7"/>
      <c r="T10" s="7"/>
      <c r="U10" s="7"/>
      <c r="V10" s="7"/>
      <c r="W10" s="7"/>
      <c r="X10" s="7"/>
      <c r="Y10" s="7"/>
      <c r="Z10" s="7"/>
    </row>
  </sheetData>
  <conditionalFormatting sqref="B2:B3 B5:B1048576">
    <cfRule type="cellIs" dxfId="1214" priority="7" operator="between">
      <formula>10</formula>
      <formula>25</formula>
    </cfRule>
    <cfRule type="cellIs" dxfId="1213" priority="8" operator="between">
      <formula>0.1</formula>
      <formula>9.9</formula>
    </cfRule>
    <cfRule type="cellIs" dxfId="1212" priority="9" operator="equal">
      <formula>0</formula>
    </cfRule>
  </conditionalFormatting>
  <conditionalFormatting sqref="B4">
    <cfRule type="cellIs" dxfId="1211" priority="4" operator="between">
      <formula>10</formula>
      <formula>25</formula>
    </cfRule>
    <cfRule type="cellIs" dxfId="1210" priority="5" operator="between">
      <formula>0.1</formula>
      <formula>9.9</formula>
    </cfRule>
    <cfRule type="cellIs" dxfId="1209" priority="6" operator="equal">
      <formula>0</formula>
    </cfRule>
  </conditionalFormatting>
  <conditionalFormatting sqref="B1">
    <cfRule type="cellIs" dxfId="1208" priority="1" operator="between">
      <formula>10</formula>
      <formula>25</formula>
    </cfRule>
    <cfRule type="cellIs" dxfId="1207" priority="2" operator="between">
      <formula>0.1</formula>
      <formula>9.9</formula>
    </cfRule>
    <cfRule type="cellIs" dxfId="1206" priority="3" operator="equal">
      <formula>0</formula>
    </cfRule>
  </conditionalFormatting>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102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109</v>
      </c>
      <c r="C4" s="7">
        <v>1.834862385321101E-2</v>
      </c>
      <c r="D4" s="7">
        <v>6.4220183486238536E-2</v>
      </c>
      <c r="E4" s="7">
        <v>0.34862385321100914</v>
      </c>
      <c r="F4" s="7">
        <v>0.56880733944954132</v>
      </c>
      <c r="G4" s="7"/>
      <c r="H4" s="7"/>
      <c r="I4" s="7">
        <f t="shared" ref="I4" si="0">IF(SUM(C4:F4)=0,"",SUM(C4:D4))</f>
        <v>8.2568807339449546E-2</v>
      </c>
      <c r="J4" s="7">
        <f t="shared" ref="J4" si="1">IF(SUM(C4:F4)=0,"",SUM(E4:F4))</f>
        <v>0.91743119266055051</v>
      </c>
      <c r="K4" s="16">
        <f t="shared" ref="K4" si="2">IF(SUM(C4:F4)=0,"",(C4*1+D4*2+E4*3+F4*4)/SUM(C4:F4))</f>
        <v>3.4678899082568808</v>
      </c>
      <c r="L4" s="8">
        <f t="shared" ref="L4" si="3">IF(K4="","",((K4-1)*33.333333))</f>
        <v>82.262996119266063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109</v>
      </c>
      <c r="C7" s="7">
        <v>1.834862385321101E-2</v>
      </c>
      <c r="D7" s="7">
        <v>6.4220183486238536E-2</v>
      </c>
      <c r="E7" s="7">
        <v>0.34862385321100914</v>
      </c>
      <c r="F7" s="7">
        <v>0.56880733944954132</v>
      </c>
      <c r="G7" s="7"/>
      <c r="H7" s="7"/>
      <c r="I7" s="7">
        <f t="shared" ref="I7" si="4">IF(SUM(C7:F7)=0,"",SUM(C7:D7))</f>
        <v>8.2568807339449546E-2</v>
      </c>
      <c r="J7" s="7">
        <f t="shared" ref="J7" si="5">IF(SUM(C7:F7)=0,"",SUM(E7:F7))</f>
        <v>0.91743119266055051</v>
      </c>
      <c r="K7" s="16">
        <f t="shared" ref="K7" si="6">IF(SUM(C7:F7)=0,"",(C7*1+D7*2+E7*3+F7*4)/SUM(C7:F7))</f>
        <v>3.4678899082568808</v>
      </c>
      <c r="L7" s="8">
        <f t="shared" ref="L7" si="7">IF(K7="","",((K7-1)*33.333333))</f>
        <v>82.262996119266063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11</v>
      </c>
      <c r="C10" s="7">
        <v>0</v>
      </c>
      <c r="D10" s="7">
        <v>9.0909090909090912E-2</v>
      </c>
      <c r="E10" s="7">
        <v>0.36363636363636365</v>
      </c>
      <c r="F10" s="7">
        <v>0.54545454545454541</v>
      </c>
      <c r="G10" s="7"/>
      <c r="H10" s="7"/>
      <c r="I10" s="7">
        <f t="shared" ref="I10:I14" si="8">IF(SUM(C10:F10)=0,"",SUM(C10:D10))</f>
        <v>9.0909090909090912E-2</v>
      </c>
      <c r="J10" s="7">
        <f t="shared" ref="J10:J14" si="9">IF(SUM(C10:F10)=0,"",SUM(E10:F10))</f>
        <v>0.90909090909090906</v>
      </c>
      <c r="K10" s="16">
        <f t="shared" ref="K10:K14" si="10">IF(SUM(C10:F10)=0,"",(C10*1+D10*2+E10*3+F10*4)/SUM(C10:F10))</f>
        <v>3.4545454545454541</v>
      </c>
      <c r="L10" s="8">
        <f t="shared" ref="L10:L14" si="11">IF(K10="","",((K10-1)*33.333333))</f>
        <v>81.818180999999996</v>
      </c>
      <c r="M10" s="7"/>
      <c r="N10" s="7"/>
      <c r="O10" s="7"/>
      <c r="P10" s="7"/>
      <c r="Q10" s="7"/>
      <c r="R10" s="7"/>
      <c r="S10" s="7"/>
      <c r="T10" s="7"/>
      <c r="U10" s="7"/>
      <c r="V10" s="7"/>
      <c r="W10" s="7"/>
      <c r="X10" s="7"/>
      <c r="Y10" s="7"/>
      <c r="Z10" s="7"/>
    </row>
    <row r="11" spans="1:26" ht="13.2" customHeight="1">
      <c r="A11" s="9" t="s">
        <v>251</v>
      </c>
      <c r="B11" s="6">
        <v>14</v>
      </c>
      <c r="C11" s="7">
        <v>0</v>
      </c>
      <c r="D11" s="7">
        <v>7.1428571428571425E-2</v>
      </c>
      <c r="E11" s="7">
        <v>0.5714285714285714</v>
      </c>
      <c r="F11" s="7">
        <v>0.35714285714285715</v>
      </c>
      <c r="G11" s="7"/>
      <c r="H11" s="7"/>
      <c r="I11" s="7">
        <f t="shared" si="8"/>
        <v>7.1428571428571425E-2</v>
      </c>
      <c r="J11" s="7">
        <f t="shared" si="9"/>
        <v>0.9285714285714286</v>
      </c>
      <c r="K11" s="16">
        <f t="shared" si="10"/>
        <v>3.2857142857142856</v>
      </c>
      <c r="L11" s="8">
        <f t="shared" si="11"/>
        <v>76.190475428571432</v>
      </c>
      <c r="M11" s="7"/>
      <c r="N11" s="7"/>
      <c r="O11" s="7"/>
      <c r="P11" s="7"/>
      <c r="Q11" s="7"/>
      <c r="R11" s="7"/>
      <c r="S11" s="7"/>
      <c r="T11" s="7"/>
      <c r="U11" s="7"/>
      <c r="V11" s="7"/>
      <c r="W11" s="7"/>
      <c r="X11" s="7"/>
      <c r="Y11" s="7"/>
      <c r="Z11" s="7"/>
    </row>
    <row r="12" spans="1:26" ht="13.2" customHeight="1">
      <c r="A12" s="9" t="s">
        <v>253</v>
      </c>
      <c r="B12" s="6">
        <v>38</v>
      </c>
      <c r="C12" s="7">
        <v>2.6315789473684209E-2</v>
      </c>
      <c r="D12" s="7">
        <v>0.10526315789473684</v>
      </c>
      <c r="E12" s="7">
        <v>0.21052631578947367</v>
      </c>
      <c r="F12" s="7">
        <v>0.65789473684210531</v>
      </c>
      <c r="G12" s="7"/>
      <c r="H12" s="7"/>
      <c r="I12" s="7">
        <f t="shared" si="8"/>
        <v>0.13157894736842105</v>
      </c>
      <c r="J12" s="7">
        <f t="shared" si="9"/>
        <v>0.86842105263157898</v>
      </c>
      <c r="K12" s="16">
        <f t="shared" si="10"/>
        <v>3.5</v>
      </c>
      <c r="L12" s="8">
        <f t="shared" si="11"/>
        <v>83.333332500000012</v>
      </c>
      <c r="M12" s="7"/>
      <c r="N12" s="7"/>
      <c r="O12" s="7"/>
      <c r="P12" s="7"/>
      <c r="Q12" s="7"/>
      <c r="R12" s="7"/>
      <c r="S12" s="7"/>
      <c r="T12" s="7"/>
      <c r="U12" s="7"/>
      <c r="V12" s="7"/>
      <c r="W12" s="7"/>
      <c r="X12" s="7"/>
      <c r="Y12" s="7"/>
      <c r="Z12" s="7"/>
    </row>
    <row r="13" spans="1:26" ht="13.2" customHeight="1">
      <c r="A13" s="9" t="s">
        <v>254</v>
      </c>
      <c r="B13" s="6">
        <v>16</v>
      </c>
      <c r="C13" s="7">
        <v>0</v>
      </c>
      <c r="D13" s="7">
        <v>0</v>
      </c>
      <c r="E13" s="7">
        <v>0.4375</v>
      </c>
      <c r="F13" s="7">
        <v>0.5625</v>
      </c>
      <c r="G13" s="7"/>
      <c r="H13" s="7"/>
      <c r="I13" s="7">
        <f t="shared" si="8"/>
        <v>0</v>
      </c>
      <c r="J13" s="7">
        <f t="shared" si="9"/>
        <v>1</v>
      </c>
      <c r="K13" s="16">
        <f t="shared" si="10"/>
        <v>3.5625</v>
      </c>
      <c r="L13" s="8">
        <f t="shared" si="11"/>
        <v>85.416665812500014</v>
      </c>
      <c r="M13" s="7"/>
      <c r="N13" s="7"/>
      <c r="O13" s="7"/>
      <c r="P13" s="7"/>
      <c r="Q13" s="7"/>
      <c r="R13" s="7"/>
      <c r="S13" s="7"/>
      <c r="T13" s="7"/>
      <c r="U13" s="7"/>
      <c r="V13" s="7"/>
      <c r="W13" s="7"/>
      <c r="X13" s="7"/>
      <c r="Y13" s="7"/>
      <c r="Z13" s="7"/>
    </row>
    <row r="14" spans="1:26" ht="13.2" customHeight="1">
      <c r="A14" s="9" t="s">
        <v>256</v>
      </c>
      <c r="B14" s="6">
        <v>19</v>
      </c>
      <c r="C14" s="7">
        <v>0</v>
      </c>
      <c r="D14" s="7">
        <v>5.2631578947368418E-2</v>
      </c>
      <c r="E14" s="7">
        <v>0.31578947368421051</v>
      </c>
      <c r="F14" s="7">
        <v>0.63157894736842102</v>
      </c>
      <c r="G14" s="7"/>
      <c r="H14" s="7"/>
      <c r="I14" s="7">
        <f t="shared" si="8"/>
        <v>5.2631578947368418E-2</v>
      </c>
      <c r="J14" s="7">
        <f t="shared" si="9"/>
        <v>0.94736842105263153</v>
      </c>
      <c r="K14" s="16">
        <f t="shared" si="10"/>
        <v>3.5789473684210522</v>
      </c>
      <c r="L14" s="8">
        <f t="shared" si="11"/>
        <v>85.964911421052619</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106</v>
      </c>
      <c r="C17" s="7">
        <v>1.8867924528301886E-2</v>
      </c>
      <c r="D17" s="7">
        <v>6.6037735849056603E-2</v>
      </c>
      <c r="E17" s="7">
        <v>0.339622641509434</v>
      </c>
      <c r="F17" s="7">
        <v>0.57547169811320753</v>
      </c>
      <c r="G17" s="7"/>
      <c r="H17" s="7"/>
      <c r="I17" s="7">
        <f t="shared" ref="I17" si="12">IF(SUM(C17:F17)=0,"",SUM(C17:D17))</f>
        <v>8.4905660377358486E-2</v>
      </c>
      <c r="J17" s="7">
        <f t="shared" ref="J17" si="13">IF(SUM(C17:F17)=0,"",SUM(E17:F17))</f>
        <v>0.91509433962264153</v>
      </c>
      <c r="K17" s="16">
        <f t="shared" ref="K17" si="14">IF(SUM(C17:F17)=0,"",(C17*1+D17*2+E17*3+F17*4)/SUM(C17:F17))</f>
        <v>3.4716981132075473</v>
      </c>
      <c r="L17" s="8">
        <f t="shared" ref="L17" si="15">IF(K17="","",((K17-1)*33.333333))</f>
        <v>82.389936283018884</v>
      </c>
      <c r="M17" s="7"/>
      <c r="N17" s="7"/>
      <c r="O17" s="7"/>
      <c r="P17" s="7"/>
      <c r="Q17" s="7"/>
      <c r="R17" s="7"/>
      <c r="S17" s="7"/>
      <c r="T17" s="7"/>
      <c r="U17" s="7"/>
      <c r="V17" s="7"/>
      <c r="W17" s="7"/>
      <c r="X17" s="7"/>
      <c r="Y17" s="7"/>
      <c r="Z17" s="7"/>
    </row>
  </sheetData>
  <conditionalFormatting sqref="B2:B3 B5:B1048576">
    <cfRule type="cellIs" dxfId="1205" priority="7" operator="between">
      <formula>10</formula>
      <formula>25</formula>
    </cfRule>
    <cfRule type="cellIs" dxfId="1204" priority="8" operator="between">
      <formula>0.1</formula>
      <formula>9.9</formula>
    </cfRule>
    <cfRule type="cellIs" dxfId="1203" priority="9" operator="equal">
      <formula>0</formula>
    </cfRule>
  </conditionalFormatting>
  <conditionalFormatting sqref="B4">
    <cfRule type="cellIs" dxfId="1202" priority="4" operator="between">
      <formula>10</formula>
      <formula>25</formula>
    </cfRule>
    <cfRule type="cellIs" dxfId="1201" priority="5" operator="between">
      <formula>0.1</formula>
      <formula>9.9</formula>
    </cfRule>
    <cfRule type="cellIs" dxfId="1200" priority="6" operator="equal">
      <formula>0</formula>
    </cfRule>
  </conditionalFormatting>
  <conditionalFormatting sqref="B1">
    <cfRule type="cellIs" dxfId="1199" priority="1" operator="between">
      <formula>10</formula>
      <formula>25</formula>
    </cfRule>
    <cfRule type="cellIs" dxfId="1198" priority="2" operator="between">
      <formula>0.1</formula>
      <formula>9.9</formula>
    </cfRule>
    <cfRule type="cellIs" dxfId="1197" priority="3" operator="equal">
      <formula>0</formula>
    </cfRule>
  </conditionalFormatting>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103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389</v>
      </c>
      <c r="D2" s="3" t="s">
        <v>390</v>
      </c>
      <c r="E2" s="3" t="s">
        <v>391</v>
      </c>
      <c r="F2" s="3" t="s">
        <v>392</v>
      </c>
      <c r="G2" s="3" t="s">
        <v>393</v>
      </c>
      <c r="H2" s="3" t="s">
        <v>394</v>
      </c>
      <c r="I2" s="3" t="s">
        <v>395</v>
      </c>
      <c r="J2" s="3" t="s">
        <v>333</v>
      </c>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c r="L3" s="4"/>
      <c r="M3" s="4"/>
      <c r="N3" s="4"/>
      <c r="O3" s="4"/>
      <c r="P3" s="4"/>
      <c r="Q3" s="4"/>
      <c r="R3" s="4"/>
      <c r="S3" s="4"/>
      <c r="T3" s="4"/>
      <c r="U3" s="4"/>
      <c r="V3" s="4"/>
      <c r="W3" s="4"/>
      <c r="X3" s="4"/>
      <c r="Y3" s="4"/>
      <c r="Z3" s="4"/>
    </row>
    <row r="4" spans="1:26" ht="13.2" customHeight="1">
      <c r="A4" s="5" t="s">
        <v>237</v>
      </c>
      <c r="B4" s="6">
        <v>38</v>
      </c>
      <c r="C4" s="7">
        <v>0.15789473684210525</v>
      </c>
      <c r="D4" s="7">
        <v>0.23684210526315788</v>
      </c>
      <c r="E4" s="7">
        <v>0.36842105263157893</v>
      </c>
      <c r="F4" s="7">
        <v>2.6315789473684209E-2</v>
      </c>
      <c r="G4" s="7">
        <v>0.21052631578947367</v>
      </c>
      <c r="H4" s="7">
        <v>2.6315789473684209E-2</v>
      </c>
      <c r="I4" s="7">
        <v>0</v>
      </c>
      <c r="J4" s="7">
        <v>0.31578947368421051</v>
      </c>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38</v>
      </c>
      <c r="C7" s="7">
        <v>0.15789473684210525</v>
      </c>
      <c r="D7" s="7">
        <v>0.23684210526315788</v>
      </c>
      <c r="E7" s="7">
        <v>0.36842105263157893</v>
      </c>
      <c r="F7" s="7">
        <v>2.6315789473684209E-2</v>
      </c>
      <c r="G7" s="7">
        <v>0.21052631578947367</v>
      </c>
      <c r="H7" s="7">
        <v>2.6315789473684209E-2</v>
      </c>
      <c r="I7" s="7">
        <v>0</v>
      </c>
      <c r="J7" s="7">
        <v>0.31578947368421051</v>
      </c>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251</v>
      </c>
      <c r="B10" s="6">
        <v>10</v>
      </c>
      <c r="C10" s="7">
        <v>0.1</v>
      </c>
      <c r="D10" s="7">
        <v>0.3</v>
      </c>
      <c r="E10" s="7">
        <v>0.3</v>
      </c>
      <c r="F10" s="7">
        <v>0</v>
      </c>
      <c r="G10" s="7">
        <v>0.4</v>
      </c>
      <c r="H10" s="7">
        <v>0.1</v>
      </c>
      <c r="I10" s="7">
        <v>0</v>
      </c>
      <c r="J10" s="7">
        <v>0.1</v>
      </c>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279</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280</v>
      </c>
      <c r="B13" s="6">
        <v>37</v>
      </c>
      <c r="C13" s="7">
        <v>0.16216216216216217</v>
      </c>
      <c r="D13" s="7">
        <v>0.24324324324324326</v>
      </c>
      <c r="E13" s="7">
        <v>0.3783783783783784</v>
      </c>
      <c r="F13" s="7">
        <v>2.7027027027027025E-2</v>
      </c>
      <c r="G13" s="7">
        <v>0.1891891891891892</v>
      </c>
      <c r="H13" s="7">
        <v>2.7027027027027025E-2</v>
      </c>
      <c r="I13" s="7">
        <v>0</v>
      </c>
      <c r="J13" s="7">
        <v>0.32432432432432434</v>
      </c>
      <c r="K13" s="7"/>
      <c r="L13" s="7"/>
      <c r="M13" s="7"/>
      <c r="N13" s="7"/>
      <c r="O13" s="7"/>
      <c r="P13" s="7"/>
      <c r="Q13" s="7"/>
      <c r="R13" s="7"/>
      <c r="S13" s="7"/>
      <c r="T13" s="7"/>
      <c r="U13" s="7"/>
      <c r="V13" s="7"/>
      <c r="W13" s="7"/>
      <c r="X13" s="7"/>
      <c r="Y13" s="7"/>
      <c r="Z13" s="7"/>
    </row>
  </sheetData>
  <conditionalFormatting sqref="B2:B3 B5:B1048576">
    <cfRule type="cellIs" dxfId="1196" priority="7" operator="between">
      <formula>10</formula>
      <formula>25</formula>
    </cfRule>
    <cfRule type="cellIs" dxfId="1195" priority="8" operator="between">
      <formula>0.1</formula>
      <formula>9.9</formula>
    </cfRule>
    <cfRule type="cellIs" dxfId="1194" priority="9" operator="equal">
      <formula>0</formula>
    </cfRule>
  </conditionalFormatting>
  <conditionalFormatting sqref="B4">
    <cfRule type="cellIs" dxfId="1193" priority="4" operator="between">
      <formula>10</formula>
      <formula>25</formula>
    </cfRule>
    <cfRule type="cellIs" dxfId="1192" priority="5" operator="between">
      <formula>0.1</formula>
      <formula>9.9</formula>
    </cfRule>
    <cfRule type="cellIs" dxfId="1191" priority="6" operator="equal">
      <formula>0</formula>
    </cfRule>
  </conditionalFormatting>
  <conditionalFormatting sqref="B1">
    <cfRule type="cellIs" dxfId="1190" priority="1" operator="between">
      <formula>10</formula>
      <formula>25</formula>
    </cfRule>
    <cfRule type="cellIs" dxfId="1189" priority="2" operator="between">
      <formula>0.1</formula>
      <formula>9.9</formula>
    </cfRule>
    <cfRule type="cellIs" dxfId="1188" priority="3" operator="equal">
      <formula>0</formula>
    </cfRule>
  </conditionalFormatting>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104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347</v>
      </c>
      <c r="D2" s="3" t="s">
        <v>348</v>
      </c>
      <c r="E2" s="3" t="s">
        <v>349</v>
      </c>
      <c r="F2" s="3" t="s">
        <v>350</v>
      </c>
      <c r="G2" s="3" t="s">
        <v>351</v>
      </c>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4"/>
      <c r="J3" s="4"/>
      <c r="K3" s="4"/>
      <c r="L3" s="4"/>
      <c r="M3" s="4"/>
      <c r="N3" s="4"/>
      <c r="O3" s="4"/>
      <c r="P3" s="4"/>
      <c r="Q3" s="4"/>
      <c r="R3" s="4"/>
      <c r="S3" s="4"/>
      <c r="T3" s="4"/>
      <c r="U3" s="4"/>
      <c r="V3" s="4"/>
      <c r="W3" s="4"/>
      <c r="X3" s="4"/>
      <c r="Y3" s="4"/>
      <c r="Z3" s="4"/>
    </row>
    <row r="4" spans="1:26" ht="13.2" customHeight="1">
      <c r="A4" s="5" t="s">
        <v>237</v>
      </c>
      <c r="B4" s="6">
        <v>400</v>
      </c>
      <c r="C4" s="7">
        <v>0.57250000000000001</v>
      </c>
      <c r="D4" s="7">
        <v>0.23250000000000001</v>
      </c>
      <c r="E4" s="7">
        <v>0.23749999999999999</v>
      </c>
      <c r="F4" s="7">
        <v>7.7499999999999999E-2</v>
      </c>
      <c r="G4" s="7">
        <v>5.0000000000000001E-3</v>
      </c>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400</v>
      </c>
      <c r="C7" s="7">
        <v>0.57250000000000001</v>
      </c>
      <c r="D7" s="7">
        <v>0.23250000000000001</v>
      </c>
      <c r="E7" s="7">
        <v>0.23749999999999999</v>
      </c>
      <c r="F7" s="7">
        <v>7.7499999999999999E-2</v>
      </c>
      <c r="G7" s="7">
        <v>5.0000000000000001E-3</v>
      </c>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34</v>
      </c>
      <c r="C10" s="7">
        <v>0.55882352941176472</v>
      </c>
      <c r="D10" s="7">
        <v>0.23529411764705879</v>
      </c>
      <c r="E10" s="7">
        <v>0.26470588235294118</v>
      </c>
      <c r="F10" s="7">
        <v>5.8823529411764698E-2</v>
      </c>
      <c r="G10" s="7">
        <v>0</v>
      </c>
      <c r="H10" s="7"/>
      <c r="I10" s="7"/>
      <c r="J10" s="7"/>
      <c r="K10" s="7"/>
      <c r="L10" s="7"/>
      <c r="M10" s="7"/>
      <c r="N10" s="7"/>
      <c r="O10" s="7"/>
      <c r="P10" s="7"/>
      <c r="Q10" s="7"/>
      <c r="R10" s="7"/>
      <c r="S10" s="7"/>
      <c r="T10" s="7"/>
      <c r="U10" s="7"/>
      <c r="V10" s="7"/>
      <c r="W10" s="7"/>
      <c r="X10" s="7"/>
      <c r="Y10" s="7"/>
      <c r="Z10" s="7"/>
    </row>
    <row r="11" spans="1:26" ht="13.2" customHeight="1">
      <c r="A11" s="9" t="s">
        <v>251</v>
      </c>
      <c r="B11" s="6">
        <v>84</v>
      </c>
      <c r="C11" s="7">
        <v>0.5357142857142857</v>
      </c>
      <c r="D11" s="7">
        <v>0.2857142857142857</v>
      </c>
      <c r="E11" s="7">
        <v>0.25</v>
      </c>
      <c r="F11" s="7">
        <v>7.1428571428571425E-2</v>
      </c>
      <c r="G11" s="7">
        <v>0</v>
      </c>
      <c r="H11" s="7"/>
      <c r="I11" s="7"/>
      <c r="J11" s="7"/>
      <c r="K11" s="7"/>
      <c r="L11" s="7"/>
      <c r="M11" s="7"/>
      <c r="N11" s="7"/>
      <c r="O11" s="7"/>
      <c r="P11" s="7"/>
      <c r="Q11" s="7"/>
      <c r="R11" s="7"/>
      <c r="S11" s="7"/>
      <c r="T11" s="7"/>
      <c r="U11" s="7"/>
      <c r="V11" s="7"/>
      <c r="W11" s="7"/>
      <c r="X11" s="7"/>
      <c r="Y11" s="7"/>
      <c r="Z11" s="7"/>
    </row>
    <row r="12" spans="1:26" ht="13.2" customHeight="1">
      <c r="A12" s="9" t="s">
        <v>252</v>
      </c>
      <c r="B12" s="6">
        <v>25</v>
      </c>
      <c r="C12" s="7">
        <v>0.52</v>
      </c>
      <c r="D12" s="7">
        <v>0.28000000000000003</v>
      </c>
      <c r="E12" s="7">
        <v>0.24</v>
      </c>
      <c r="F12" s="7">
        <v>0.04</v>
      </c>
      <c r="G12" s="7">
        <v>0</v>
      </c>
      <c r="H12" s="7"/>
      <c r="I12" s="7"/>
      <c r="J12" s="7"/>
      <c r="K12" s="7"/>
      <c r="L12" s="7"/>
      <c r="M12" s="7"/>
      <c r="N12" s="7"/>
      <c r="O12" s="7"/>
      <c r="P12" s="7"/>
      <c r="Q12" s="7"/>
      <c r="R12" s="7"/>
      <c r="S12" s="7"/>
      <c r="T12" s="7"/>
      <c r="U12" s="7"/>
      <c r="V12" s="7"/>
      <c r="W12" s="7"/>
      <c r="X12" s="7"/>
      <c r="Y12" s="7"/>
      <c r="Z12" s="7"/>
    </row>
    <row r="13" spans="1:26" ht="13.2" customHeight="1">
      <c r="A13" s="9" t="s">
        <v>253</v>
      </c>
      <c r="B13" s="6">
        <v>103</v>
      </c>
      <c r="C13" s="7">
        <v>0.6310679611650486</v>
      </c>
      <c r="D13" s="7">
        <v>0.18446601941747573</v>
      </c>
      <c r="E13" s="7">
        <v>0.21359223300970873</v>
      </c>
      <c r="F13" s="7">
        <v>8.7378640776699032E-2</v>
      </c>
      <c r="G13" s="7">
        <v>0</v>
      </c>
      <c r="H13" s="7"/>
      <c r="I13" s="7"/>
      <c r="J13" s="7"/>
      <c r="K13" s="7"/>
      <c r="L13" s="7"/>
      <c r="M13" s="7"/>
      <c r="N13" s="7"/>
      <c r="O13" s="7"/>
      <c r="P13" s="7"/>
      <c r="Q13" s="7"/>
      <c r="R13" s="7"/>
      <c r="S13" s="7"/>
      <c r="T13" s="7"/>
      <c r="U13" s="7"/>
      <c r="V13" s="7"/>
      <c r="W13" s="7"/>
      <c r="X13" s="7"/>
      <c r="Y13" s="7"/>
      <c r="Z13" s="7"/>
    </row>
    <row r="14" spans="1:26" ht="13.2" customHeight="1">
      <c r="A14" s="9" t="s">
        <v>254</v>
      </c>
      <c r="B14" s="6">
        <v>64</v>
      </c>
      <c r="C14" s="7">
        <v>0.5625</v>
      </c>
      <c r="D14" s="7">
        <v>0.234375</v>
      </c>
      <c r="E14" s="7">
        <v>0.203125</v>
      </c>
      <c r="F14" s="7">
        <v>9.375E-2</v>
      </c>
      <c r="G14" s="7">
        <v>3.125E-2</v>
      </c>
      <c r="H14" s="7"/>
      <c r="I14" s="7"/>
      <c r="J14" s="7"/>
      <c r="K14" s="7"/>
      <c r="L14" s="7"/>
      <c r="M14" s="7"/>
      <c r="N14" s="7"/>
      <c r="O14" s="7"/>
      <c r="P14" s="7"/>
      <c r="Q14" s="7"/>
      <c r="R14" s="7"/>
      <c r="S14" s="7"/>
      <c r="T14" s="7"/>
      <c r="U14" s="7"/>
      <c r="V14" s="7"/>
      <c r="W14" s="7"/>
      <c r="X14" s="7"/>
      <c r="Y14" s="7"/>
      <c r="Z14" s="7"/>
    </row>
    <row r="15" spans="1:26" ht="13.2" customHeight="1">
      <c r="A15" s="9" t="s">
        <v>255</v>
      </c>
      <c r="B15" s="6">
        <v>33</v>
      </c>
      <c r="C15" s="7">
        <v>0.45454545454545453</v>
      </c>
      <c r="D15" s="7">
        <v>0.27272727272727271</v>
      </c>
      <c r="E15" s="7">
        <v>0.4242424242424242</v>
      </c>
      <c r="F15" s="7">
        <v>0.18181818181818182</v>
      </c>
      <c r="G15" s="7">
        <v>0</v>
      </c>
      <c r="H15" s="7"/>
      <c r="I15" s="7"/>
      <c r="J15" s="7"/>
      <c r="K15" s="7"/>
      <c r="L15" s="7"/>
      <c r="M15" s="7"/>
      <c r="N15" s="7"/>
      <c r="O15" s="7"/>
      <c r="P15" s="7"/>
      <c r="Q15" s="7"/>
      <c r="R15" s="7"/>
      <c r="S15" s="7"/>
      <c r="T15" s="7"/>
      <c r="U15" s="7"/>
      <c r="V15" s="7"/>
      <c r="W15" s="7"/>
      <c r="X15" s="7"/>
      <c r="Y15" s="7"/>
      <c r="Z15" s="7"/>
    </row>
    <row r="16" spans="1:26" ht="13.2" customHeight="1">
      <c r="A16" s="9" t="s">
        <v>256</v>
      </c>
      <c r="B16" s="6">
        <v>55</v>
      </c>
      <c r="C16" s="7">
        <v>0.61818181818181817</v>
      </c>
      <c r="D16" s="7">
        <v>0.2</v>
      </c>
      <c r="E16" s="7">
        <v>0.18181818181818182</v>
      </c>
      <c r="F16" s="7">
        <v>1.8181818181818181E-2</v>
      </c>
      <c r="G16" s="7">
        <v>0</v>
      </c>
      <c r="H16" s="7"/>
      <c r="I16" s="7"/>
      <c r="J16" s="7"/>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258</v>
      </c>
      <c r="B19" s="6">
        <v>253</v>
      </c>
      <c r="C19" s="7">
        <v>0.45059288537549408</v>
      </c>
      <c r="D19" s="7">
        <v>0.28853754940711462</v>
      </c>
      <c r="E19" s="7">
        <v>0.31225296442687744</v>
      </c>
      <c r="F19" s="7">
        <v>0.1067193675889328</v>
      </c>
      <c r="G19" s="7">
        <v>7.9051383399209481E-3</v>
      </c>
      <c r="H19" s="7"/>
      <c r="I19" s="7"/>
      <c r="J19" s="7"/>
      <c r="K19" s="7"/>
      <c r="L19" s="7"/>
      <c r="M19" s="7"/>
      <c r="N19" s="7"/>
      <c r="O19" s="7"/>
      <c r="P19" s="7"/>
      <c r="Q19" s="7"/>
      <c r="R19" s="7"/>
      <c r="S19" s="7"/>
      <c r="T19" s="7"/>
      <c r="U19" s="7"/>
      <c r="V19" s="7"/>
      <c r="W19" s="7"/>
      <c r="X19" s="7"/>
      <c r="Y19" s="7"/>
      <c r="Z19" s="7"/>
    </row>
    <row r="20" spans="1:26" ht="13.2" customHeight="1">
      <c r="A20" s="9" t="s">
        <v>259</v>
      </c>
      <c r="B20" s="6">
        <v>147</v>
      </c>
      <c r="C20" s="7">
        <v>0.78231292517006812</v>
      </c>
      <c r="D20" s="7">
        <v>0.1360544217687075</v>
      </c>
      <c r="E20" s="7">
        <v>0.10884353741496598</v>
      </c>
      <c r="F20" s="7">
        <v>2.7210884353741496E-2</v>
      </c>
      <c r="G20" s="7">
        <v>0</v>
      </c>
      <c r="H20" s="7"/>
      <c r="I20" s="7"/>
      <c r="J20" s="7"/>
      <c r="K20" s="7"/>
      <c r="L20" s="7"/>
      <c r="M20" s="7"/>
      <c r="N20" s="7"/>
      <c r="O20" s="7"/>
      <c r="P20" s="7"/>
      <c r="Q20" s="7"/>
      <c r="R20" s="7"/>
      <c r="S20" s="7"/>
      <c r="T20" s="7"/>
      <c r="U20" s="7"/>
      <c r="V20" s="7"/>
      <c r="W20" s="7"/>
      <c r="X20" s="7"/>
      <c r="Y20" s="7"/>
      <c r="Z20" s="7"/>
    </row>
    <row r="21" spans="1:26" ht="13.2" customHeight="1">
      <c r="A21" s="9"/>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7"/>
      <c r="J22" s="7"/>
      <c r="K22" s="7"/>
      <c r="L22" s="7"/>
      <c r="M22" s="7"/>
      <c r="N22" s="7"/>
      <c r="O22" s="7"/>
      <c r="P22" s="7"/>
      <c r="Q22" s="7"/>
      <c r="R22" s="7"/>
      <c r="S22" s="7"/>
      <c r="T22" s="7"/>
      <c r="U22" s="7"/>
      <c r="V22" s="7"/>
      <c r="W22" s="7"/>
      <c r="X22" s="7"/>
      <c r="Y22" s="7"/>
      <c r="Z22" s="7"/>
    </row>
    <row r="23" spans="1:26" ht="13.2" customHeight="1">
      <c r="A23" s="9" t="s">
        <v>280</v>
      </c>
      <c r="B23" s="6">
        <v>385</v>
      </c>
      <c r="C23" s="7">
        <v>0.55584415584415581</v>
      </c>
      <c r="D23" s="7">
        <v>0.24155844155844158</v>
      </c>
      <c r="E23" s="7">
        <v>0.24675324675324675</v>
      </c>
      <c r="F23" s="7">
        <v>8.0519480519480519E-2</v>
      </c>
      <c r="G23" s="7">
        <v>5.1948051948051939E-3</v>
      </c>
      <c r="H23" s="7"/>
      <c r="I23" s="7"/>
      <c r="J23" s="7"/>
      <c r="K23" s="7"/>
      <c r="L23" s="7"/>
      <c r="M23" s="7"/>
      <c r="N23" s="7"/>
      <c r="O23" s="7"/>
      <c r="P23" s="7"/>
      <c r="Q23" s="7"/>
      <c r="R23" s="7"/>
      <c r="S23" s="7"/>
      <c r="T23" s="7"/>
      <c r="U23" s="7"/>
      <c r="V23" s="7"/>
      <c r="W23" s="7"/>
      <c r="X23" s="7"/>
      <c r="Y23" s="7"/>
      <c r="Z23" s="7"/>
    </row>
    <row r="24" spans="1:26" ht="13.2" customHeight="1">
      <c r="A24" s="9" t="s">
        <v>281</v>
      </c>
      <c r="B24" s="6">
        <v>15</v>
      </c>
      <c r="C24" s="7">
        <v>1</v>
      </c>
      <c r="D24" s="7">
        <v>0</v>
      </c>
      <c r="E24" s="7">
        <v>0</v>
      </c>
      <c r="F24" s="7">
        <v>0</v>
      </c>
      <c r="G24" s="7">
        <v>0</v>
      </c>
      <c r="H24" s="7"/>
      <c r="I24" s="7"/>
      <c r="J24" s="7"/>
      <c r="K24" s="7"/>
      <c r="L24" s="7"/>
      <c r="M24" s="7"/>
      <c r="N24" s="7"/>
      <c r="O24" s="7"/>
      <c r="P24" s="7"/>
      <c r="Q24" s="7"/>
      <c r="R24" s="7"/>
      <c r="S24" s="7"/>
      <c r="T24" s="7"/>
      <c r="U24" s="7"/>
      <c r="V24" s="7"/>
      <c r="W24" s="7"/>
      <c r="X24" s="7"/>
      <c r="Y24" s="7"/>
      <c r="Z24" s="7"/>
    </row>
  </sheetData>
  <conditionalFormatting sqref="B2:B3 B5:B1048576">
    <cfRule type="cellIs" dxfId="1187" priority="7" operator="between">
      <formula>10</formula>
      <formula>25</formula>
    </cfRule>
    <cfRule type="cellIs" dxfId="1186" priority="8" operator="between">
      <formula>0.1</formula>
      <formula>9.9</formula>
    </cfRule>
    <cfRule type="cellIs" dxfId="1185" priority="9" operator="equal">
      <formula>0</formula>
    </cfRule>
  </conditionalFormatting>
  <conditionalFormatting sqref="B4">
    <cfRule type="cellIs" dxfId="1184" priority="4" operator="between">
      <formula>10</formula>
      <formula>25</formula>
    </cfRule>
    <cfRule type="cellIs" dxfId="1183" priority="5" operator="between">
      <formula>0.1</formula>
      <formula>9.9</formula>
    </cfRule>
    <cfRule type="cellIs" dxfId="1182" priority="6" operator="equal">
      <formula>0</formula>
    </cfRule>
  </conditionalFormatting>
  <conditionalFormatting sqref="B1">
    <cfRule type="cellIs" dxfId="1181" priority="1" operator="between">
      <formula>10</formula>
      <formula>25</formula>
    </cfRule>
    <cfRule type="cellIs" dxfId="1180" priority="2" operator="between">
      <formula>0.1</formula>
      <formula>9.9</formula>
    </cfRule>
    <cfRule type="cellIs" dxfId="1179" priority="3" operator="equal">
      <formula>0</formula>
    </cfRule>
  </conditionalFormatting>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105</v>
      </c>
      <c r="C1" s="21"/>
      <c r="D1" s="21"/>
      <c r="E1" s="21"/>
      <c r="F1" s="21"/>
      <c r="G1" s="1"/>
      <c r="H1" s="1"/>
      <c r="I1" s="1"/>
      <c r="J1" s="1"/>
      <c r="K1" s="1"/>
      <c r="L1" s="1"/>
      <c r="M1" s="1"/>
      <c r="N1" s="1"/>
      <c r="O1" s="1"/>
      <c r="P1" s="1"/>
      <c r="Q1" s="1"/>
      <c r="R1" s="1"/>
      <c r="S1" s="1"/>
      <c r="T1" s="1"/>
      <c r="U1" s="1"/>
      <c r="V1" s="1"/>
      <c r="W1" s="1"/>
      <c r="X1" s="1"/>
      <c r="Y1" s="1"/>
      <c r="Z1" s="1"/>
    </row>
    <row r="2" spans="1:26" ht="92.55" customHeight="1">
      <c r="A2" s="20" t="s">
        <v>236</v>
      </c>
      <c r="B2" s="22" t="s">
        <v>237</v>
      </c>
      <c r="C2" s="22" t="s">
        <v>238</v>
      </c>
      <c r="D2" s="22" t="s">
        <v>239</v>
      </c>
      <c r="E2" s="22" t="s">
        <v>240</v>
      </c>
      <c r="F2" s="22" t="s">
        <v>241</v>
      </c>
      <c r="G2" s="3"/>
      <c r="H2" s="3"/>
      <c r="I2" s="3" t="s">
        <v>242</v>
      </c>
      <c r="J2" s="3" t="s">
        <v>243</v>
      </c>
      <c r="K2" s="3" t="s">
        <v>244</v>
      </c>
      <c r="L2" s="3" t="s">
        <v>245</v>
      </c>
      <c r="M2" s="3"/>
      <c r="N2" s="3"/>
      <c r="O2" s="3"/>
      <c r="P2" s="3"/>
      <c r="Q2" s="3"/>
      <c r="R2" s="3"/>
      <c r="S2" s="3"/>
      <c r="T2" s="3"/>
      <c r="U2" s="3"/>
      <c r="V2" s="3"/>
      <c r="W2" s="3"/>
      <c r="X2" s="3"/>
      <c r="Y2" s="3"/>
      <c r="Z2" s="3"/>
    </row>
    <row r="3" spans="1:26">
      <c r="A3" s="4"/>
      <c r="B3" s="23" t="s">
        <v>246</v>
      </c>
      <c r="C3" s="23" t="s">
        <v>247</v>
      </c>
      <c r="D3" s="23" t="s">
        <v>247</v>
      </c>
      <c r="E3" s="23" t="s">
        <v>247</v>
      </c>
      <c r="F3" s="23"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400</v>
      </c>
      <c r="C4" s="7">
        <v>0.02</v>
      </c>
      <c r="D4" s="7">
        <v>7.2499999999999995E-2</v>
      </c>
      <c r="E4" s="7">
        <v>0.4375</v>
      </c>
      <c r="F4" s="7">
        <v>0.47</v>
      </c>
      <c r="G4" s="7"/>
      <c r="H4" s="7"/>
      <c r="I4" s="7">
        <f t="shared" ref="I4" si="0">IF(SUM(C4:F4)=0,"",SUM(C4:D4))</f>
        <v>9.2499999999999999E-2</v>
      </c>
      <c r="J4" s="7">
        <f t="shared" ref="J4" si="1">IF(SUM(C4:F4)=0,"",SUM(E4:F4))</f>
        <v>0.90749999999999997</v>
      </c>
      <c r="K4" s="16">
        <f t="shared" ref="K4" si="2">IF(SUM(C4:F4)=0,"",(C4*1+D4*2+E4*3+F4*4)/SUM(C4:F4))</f>
        <v>3.3574999999999999</v>
      </c>
      <c r="L4" s="8">
        <f t="shared" ref="L4" si="3">IF(K4="","",((K4-1)*33.333333))</f>
        <v>78.583332547500007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400</v>
      </c>
      <c r="C7" s="7">
        <v>0.02</v>
      </c>
      <c r="D7" s="7">
        <v>7.2499999999999995E-2</v>
      </c>
      <c r="E7" s="7">
        <v>0.4375</v>
      </c>
      <c r="F7" s="7">
        <v>0.47</v>
      </c>
      <c r="G7" s="7"/>
      <c r="H7" s="7"/>
      <c r="I7" s="7">
        <f t="shared" ref="I7" si="4">IF(SUM(C7:F7)=0,"",SUM(C7:D7))</f>
        <v>9.2499999999999999E-2</v>
      </c>
      <c r="J7" s="7">
        <f t="shared" ref="J7" si="5">IF(SUM(C7:F7)=0,"",SUM(E7:F7))</f>
        <v>0.90749999999999997</v>
      </c>
      <c r="K7" s="16">
        <f t="shared" ref="K7" si="6">IF(SUM(C7:F7)=0,"",(C7*1+D7*2+E7*3+F7*4)/SUM(C7:F7))</f>
        <v>3.3574999999999999</v>
      </c>
      <c r="L7" s="8">
        <f t="shared" ref="L7" si="7">IF(K7="","",((K7-1)*33.333333))</f>
        <v>78.583332547500007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34</v>
      </c>
      <c r="C10" s="7">
        <v>5.8823529411764698E-2</v>
      </c>
      <c r="D10" s="7">
        <v>5.8823529411764698E-2</v>
      </c>
      <c r="E10" s="7">
        <v>0.38235294117647056</v>
      </c>
      <c r="F10" s="7">
        <v>0.5</v>
      </c>
      <c r="G10" s="7"/>
      <c r="H10" s="7"/>
      <c r="I10" s="7">
        <f t="shared" ref="I10:I16" si="8">IF(SUM(C10:F10)=0,"",SUM(C10:D10))</f>
        <v>0.1176470588235294</v>
      </c>
      <c r="J10" s="7">
        <f t="shared" ref="J10:J16" si="9">IF(SUM(C10:F10)=0,"",SUM(E10:F10))</f>
        <v>0.88235294117647056</v>
      </c>
      <c r="K10" s="16">
        <f t="shared" ref="K10:K16" si="10">IF(SUM(C10:F10)=0,"",(C10*1+D10*2+E10*3+F10*4)/SUM(C10:F10))</f>
        <v>3.3235294117647056</v>
      </c>
      <c r="L10" s="8">
        <f t="shared" ref="L10:L16" si="11">IF(K10="","",((K10-1)*33.333333))</f>
        <v>77.450979617647064</v>
      </c>
      <c r="M10" s="7"/>
      <c r="N10" s="7"/>
      <c r="O10" s="7"/>
      <c r="P10" s="7"/>
      <c r="Q10" s="7"/>
      <c r="R10" s="7"/>
      <c r="S10" s="7"/>
      <c r="T10" s="7"/>
      <c r="U10" s="7"/>
      <c r="V10" s="7"/>
      <c r="W10" s="7"/>
      <c r="X10" s="7"/>
      <c r="Y10" s="7"/>
      <c r="Z10" s="7"/>
    </row>
    <row r="11" spans="1:26" ht="13.2" customHeight="1">
      <c r="A11" s="9" t="s">
        <v>251</v>
      </c>
      <c r="B11" s="6">
        <v>84</v>
      </c>
      <c r="C11" s="7">
        <v>2.3809523809523808E-2</v>
      </c>
      <c r="D11" s="7">
        <v>7.1428571428571425E-2</v>
      </c>
      <c r="E11" s="7">
        <v>0.51190476190476186</v>
      </c>
      <c r="F11" s="7">
        <v>0.39285714285714285</v>
      </c>
      <c r="G11" s="7"/>
      <c r="H11" s="7"/>
      <c r="I11" s="7">
        <f t="shared" si="8"/>
        <v>9.5238095238095233E-2</v>
      </c>
      <c r="J11" s="7">
        <f t="shared" si="9"/>
        <v>0.90476190476190466</v>
      </c>
      <c r="K11" s="16">
        <f t="shared" si="10"/>
        <v>3.2738095238095237</v>
      </c>
      <c r="L11" s="8">
        <f t="shared" si="11"/>
        <v>75.793650035714293</v>
      </c>
      <c r="M11" s="7"/>
      <c r="N11" s="7"/>
      <c r="O11" s="7"/>
      <c r="P11" s="7"/>
      <c r="Q11" s="7"/>
      <c r="R11" s="7"/>
      <c r="S11" s="7"/>
      <c r="T11" s="7"/>
      <c r="U11" s="7"/>
      <c r="V11" s="7"/>
      <c r="W11" s="7"/>
      <c r="X11" s="7"/>
      <c r="Y11" s="7"/>
      <c r="Z11" s="7"/>
    </row>
    <row r="12" spans="1:26" ht="13.2" customHeight="1">
      <c r="A12" s="9" t="s">
        <v>252</v>
      </c>
      <c r="B12" s="6">
        <v>25</v>
      </c>
      <c r="C12" s="7">
        <v>0.04</v>
      </c>
      <c r="D12" s="7">
        <v>0.08</v>
      </c>
      <c r="E12" s="7">
        <v>0.48</v>
      </c>
      <c r="F12" s="7">
        <v>0.4</v>
      </c>
      <c r="G12" s="7"/>
      <c r="H12" s="7"/>
      <c r="I12" s="7">
        <f t="shared" si="8"/>
        <v>0.12</v>
      </c>
      <c r="J12" s="7">
        <f t="shared" si="9"/>
        <v>0.88</v>
      </c>
      <c r="K12" s="16">
        <f t="shared" si="10"/>
        <v>3.24</v>
      </c>
      <c r="L12" s="8">
        <f t="shared" si="11"/>
        <v>74.666665920000014</v>
      </c>
      <c r="M12" s="7"/>
      <c r="N12" s="7"/>
      <c r="O12" s="7"/>
      <c r="P12" s="7"/>
      <c r="Q12" s="7"/>
      <c r="R12" s="7"/>
      <c r="S12" s="7"/>
      <c r="T12" s="7"/>
      <c r="U12" s="7"/>
      <c r="V12" s="7"/>
      <c r="W12" s="7"/>
      <c r="X12" s="7"/>
      <c r="Y12" s="7"/>
      <c r="Z12" s="7"/>
    </row>
    <row r="13" spans="1:26" ht="13.2" customHeight="1">
      <c r="A13" s="9" t="s">
        <v>253</v>
      </c>
      <c r="B13" s="6">
        <v>103</v>
      </c>
      <c r="C13" s="7">
        <v>1.9417475728155338E-2</v>
      </c>
      <c r="D13" s="7">
        <v>7.7669902912621352E-2</v>
      </c>
      <c r="E13" s="7">
        <v>0.35922330097087385</v>
      </c>
      <c r="F13" s="7">
        <v>0.5436893203883495</v>
      </c>
      <c r="G13" s="7"/>
      <c r="H13" s="7"/>
      <c r="I13" s="7">
        <f t="shared" si="8"/>
        <v>9.7087378640776684E-2</v>
      </c>
      <c r="J13" s="7">
        <f t="shared" si="9"/>
        <v>0.90291262135922334</v>
      </c>
      <c r="K13" s="16">
        <f t="shared" si="10"/>
        <v>3.4271844660194173</v>
      </c>
      <c r="L13" s="8">
        <f t="shared" si="11"/>
        <v>80.906148058252427</v>
      </c>
      <c r="M13" s="7"/>
      <c r="N13" s="7"/>
      <c r="O13" s="7"/>
      <c r="P13" s="7"/>
      <c r="Q13" s="7"/>
      <c r="R13" s="7"/>
      <c r="S13" s="7"/>
      <c r="T13" s="7"/>
      <c r="U13" s="7"/>
      <c r="V13" s="7"/>
      <c r="W13" s="7"/>
      <c r="X13" s="7"/>
      <c r="Y13" s="7"/>
      <c r="Z13" s="7"/>
    </row>
    <row r="14" spans="1:26" ht="13.2" customHeight="1">
      <c r="A14" s="9" t="s">
        <v>254</v>
      </c>
      <c r="B14" s="6">
        <v>64</v>
      </c>
      <c r="C14" s="7">
        <v>0</v>
      </c>
      <c r="D14" s="7">
        <v>4.6875E-2</v>
      </c>
      <c r="E14" s="7">
        <v>0.421875</v>
      </c>
      <c r="F14" s="7">
        <v>0.53125</v>
      </c>
      <c r="G14" s="7"/>
      <c r="H14" s="7"/>
      <c r="I14" s="7">
        <f t="shared" si="8"/>
        <v>4.6875E-2</v>
      </c>
      <c r="J14" s="7">
        <f t="shared" si="9"/>
        <v>0.953125</v>
      </c>
      <c r="K14" s="16">
        <f t="shared" si="10"/>
        <v>3.484375</v>
      </c>
      <c r="L14" s="8">
        <f t="shared" si="11"/>
        <v>82.812499171875004</v>
      </c>
      <c r="M14" s="7"/>
      <c r="N14" s="7"/>
      <c r="O14" s="7"/>
      <c r="P14" s="7"/>
      <c r="Q14" s="7"/>
      <c r="R14" s="7"/>
      <c r="S14" s="7"/>
      <c r="T14" s="7"/>
      <c r="U14" s="7"/>
      <c r="V14" s="7"/>
      <c r="W14" s="7"/>
      <c r="X14" s="7"/>
      <c r="Y14" s="7"/>
      <c r="Z14" s="7"/>
    </row>
    <row r="15" spans="1:26" ht="13.2" customHeight="1">
      <c r="A15" s="9" t="s">
        <v>255</v>
      </c>
      <c r="B15" s="6">
        <v>33</v>
      </c>
      <c r="C15" s="7">
        <v>3.0303030303030304E-2</v>
      </c>
      <c r="D15" s="7">
        <v>9.0909090909090912E-2</v>
      </c>
      <c r="E15" s="7">
        <v>0.48484848484848486</v>
      </c>
      <c r="F15" s="7">
        <v>0.39393939393939392</v>
      </c>
      <c r="G15" s="7"/>
      <c r="H15" s="7"/>
      <c r="I15" s="7">
        <f t="shared" si="8"/>
        <v>0.12121212121212122</v>
      </c>
      <c r="J15" s="7">
        <f t="shared" si="9"/>
        <v>0.87878787878787878</v>
      </c>
      <c r="K15" s="16">
        <f t="shared" si="10"/>
        <v>3.2424242424242422</v>
      </c>
      <c r="L15" s="8">
        <f t="shared" si="11"/>
        <v>74.747473999999997</v>
      </c>
      <c r="M15" s="7"/>
      <c r="N15" s="7"/>
      <c r="O15" s="7"/>
      <c r="P15" s="7"/>
      <c r="Q15" s="7"/>
      <c r="R15" s="7"/>
      <c r="S15" s="7"/>
      <c r="T15" s="7"/>
      <c r="U15" s="7"/>
      <c r="V15" s="7"/>
      <c r="W15" s="7"/>
      <c r="X15" s="7"/>
      <c r="Y15" s="7"/>
      <c r="Z15" s="7"/>
    </row>
    <row r="16" spans="1:26" ht="13.2" customHeight="1">
      <c r="A16" s="9" t="s">
        <v>256</v>
      </c>
      <c r="B16" s="6">
        <v>55</v>
      </c>
      <c r="C16" s="7">
        <v>0</v>
      </c>
      <c r="D16" s="7">
        <v>9.0909090909090912E-2</v>
      </c>
      <c r="E16" s="7">
        <v>0.47272727272727272</v>
      </c>
      <c r="F16" s="7">
        <v>0.43636363636363634</v>
      </c>
      <c r="G16" s="7"/>
      <c r="H16" s="7"/>
      <c r="I16" s="7">
        <f t="shared" si="8"/>
        <v>9.0909090909090912E-2</v>
      </c>
      <c r="J16" s="7">
        <f t="shared" si="9"/>
        <v>0.90909090909090906</v>
      </c>
      <c r="K16" s="16">
        <f t="shared" si="10"/>
        <v>3.3454545454545457</v>
      </c>
      <c r="L16" s="8">
        <f t="shared" si="11"/>
        <v>78.181817400000014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253</v>
      </c>
      <c r="C19" s="7">
        <v>1.9762845849802372E-2</v>
      </c>
      <c r="D19" s="7">
        <v>7.1146245059288543E-2</v>
      </c>
      <c r="E19" s="7">
        <v>0.49802371541501977</v>
      </c>
      <c r="F19" s="7">
        <v>0.4110671936758894</v>
      </c>
      <c r="G19" s="7"/>
      <c r="H19" s="7"/>
      <c r="I19" s="7">
        <f t="shared" ref="I19:I20" si="12">IF(SUM(C19:F19)=0,"",SUM(C19:D19))</f>
        <v>9.0909090909090912E-2</v>
      </c>
      <c r="J19" s="7">
        <f t="shared" ref="J19:J20" si="13">IF(SUM(C19:F19)=0,"",SUM(E19:F19))</f>
        <v>0.90909090909090917</v>
      </c>
      <c r="K19" s="16">
        <f t="shared" ref="K19:K20" si="14">IF(SUM(C19:F19)=0,"",(C19*1+D19*2+E19*3+F19*4)/SUM(C19:F19))</f>
        <v>3.3003952569169961</v>
      </c>
      <c r="L19" s="8">
        <f t="shared" ref="L19:L20" si="15">IF(K19="","",((K19-1)*33.333333))</f>
        <v>76.679841130434795</v>
      </c>
      <c r="M19" s="7"/>
      <c r="N19" s="7"/>
      <c r="O19" s="7"/>
      <c r="P19" s="7"/>
      <c r="Q19" s="7"/>
      <c r="R19" s="7"/>
      <c r="S19" s="7"/>
      <c r="T19" s="7"/>
      <c r="U19" s="7"/>
      <c r="V19" s="7"/>
      <c r="W19" s="7"/>
      <c r="X19" s="7"/>
      <c r="Y19" s="7"/>
      <c r="Z19" s="7"/>
    </row>
    <row r="20" spans="1:26" ht="13.2" customHeight="1">
      <c r="A20" s="9" t="s">
        <v>259</v>
      </c>
      <c r="B20" s="6">
        <v>147</v>
      </c>
      <c r="C20" s="7">
        <v>2.0408163265306124E-2</v>
      </c>
      <c r="D20" s="7">
        <v>7.4829931972789115E-2</v>
      </c>
      <c r="E20" s="7">
        <v>0.33333333333333326</v>
      </c>
      <c r="F20" s="7">
        <v>0.5714285714285714</v>
      </c>
      <c r="G20" s="7"/>
      <c r="H20" s="7"/>
      <c r="I20" s="7">
        <f t="shared" si="12"/>
        <v>9.5238095238095233E-2</v>
      </c>
      <c r="J20" s="7">
        <f t="shared" si="13"/>
        <v>0.90476190476190466</v>
      </c>
      <c r="K20" s="16">
        <f t="shared" si="14"/>
        <v>3.4557823129251699</v>
      </c>
      <c r="L20" s="8">
        <f t="shared" si="15"/>
        <v>81.859409612244903</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385</v>
      </c>
      <c r="C23" s="7">
        <v>1.8181818181818181E-2</v>
      </c>
      <c r="D23" s="7">
        <v>7.2727272727272724E-2</v>
      </c>
      <c r="E23" s="7">
        <v>0.43896103896103894</v>
      </c>
      <c r="F23" s="7">
        <v>0.47012987012987012</v>
      </c>
      <c r="G23" s="7"/>
      <c r="H23" s="7"/>
      <c r="I23" s="7">
        <f t="shared" ref="I23:I24" si="16">IF(SUM(C23:F23)=0,"",SUM(C23:D23))</f>
        <v>9.0909090909090912E-2</v>
      </c>
      <c r="J23" s="7">
        <f t="shared" ref="J23:J24" si="17">IF(SUM(C23:F23)=0,"",SUM(E23:F23))</f>
        <v>0.90909090909090906</v>
      </c>
      <c r="K23" s="16">
        <f t="shared" ref="K23:K24" si="18">IF(SUM(C23:F23)=0,"",(C23*1+D23*2+E23*3+F23*4)/SUM(C23:F23))</f>
        <v>3.361038961038961</v>
      </c>
      <c r="L23" s="8">
        <f t="shared" ref="L23:L24" si="19">IF(K23="","",((K23-1)*33.333333))</f>
        <v>78.701297914285718</v>
      </c>
      <c r="M23" s="7"/>
      <c r="N23" s="7"/>
      <c r="O23" s="7"/>
      <c r="P23" s="7"/>
      <c r="Q23" s="7"/>
      <c r="R23" s="7"/>
      <c r="S23" s="7"/>
      <c r="T23" s="7"/>
      <c r="U23" s="7"/>
      <c r="V23" s="7"/>
      <c r="W23" s="7"/>
      <c r="X23" s="7"/>
      <c r="Y23" s="7"/>
      <c r="Z23" s="7"/>
    </row>
    <row r="24" spans="1:26" ht="13.2" customHeight="1">
      <c r="A24" s="9" t="s">
        <v>281</v>
      </c>
      <c r="B24" s="6">
        <v>15</v>
      </c>
      <c r="C24" s="7">
        <v>6.6666666666666666E-2</v>
      </c>
      <c r="D24" s="7">
        <v>6.6666666666666666E-2</v>
      </c>
      <c r="E24" s="7">
        <v>0.4</v>
      </c>
      <c r="F24" s="7">
        <v>0.46666666666666662</v>
      </c>
      <c r="G24" s="7"/>
      <c r="H24" s="7"/>
      <c r="I24" s="7">
        <f t="shared" si="16"/>
        <v>0.13333333333333333</v>
      </c>
      <c r="J24" s="7">
        <f t="shared" si="17"/>
        <v>0.8666666666666667</v>
      </c>
      <c r="K24" s="16">
        <f t="shared" si="18"/>
        <v>3.2666666666666666</v>
      </c>
      <c r="L24" s="8">
        <f t="shared" si="19"/>
        <v>75.55555480000001</v>
      </c>
      <c r="M24" s="7"/>
      <c r="N24" s="7"/>
      <c r="O24" s="7"/>
      <c r="P24" s="7"/>
      <c r="Q24" s="7"/>
      <c r="R24" s="7"/>
      <c r="S24" s="7"/>
      <c r="T24" s="7"/>
      <c r="U24" s="7"/>
      <c r="V24" s="7"/>
      <c r="W24" s="7"/>
      <c r="X24" s="7"/>
      <c r="Y24" s="7"/>
      <c r="Z24" s="7"/>
    </row>
  </sheetData>
  <conditionalFormatting sqref="B2:B3 B5:B1048576">
    <cfRule type="cellIs" dxfId="1178" priority="7" operator="between">
      <formula>10</formula>
      <formula>25</formula>
    </cfRule>
    <cfRule type="cellIs" dxfId="1177" priority="8" operator="between">
      <formula>0.1</formula>
      <formula>9.9</formula>
    </cfRule>
    <cfRule type="cellIs" dxfId="1176" priority="9" operator="equal">
      <formula>0</formula>
    </cfRule>
  </conditionalFormatting>
  <conditionalFormatting sqref="B4">
    <cfRule type="cellIs" dxfId="1175" priority="4" operator="between">
      <formula>10</formula>
      <formula>25</formula>
    </cfRule>
    <cfRule type="cellIs" dxfId="1174" priority="5" operator="between">
      <formula>0.1</formula>
      <formula>9.9</formula>
    </cfRule>
    <cfRule type="cellIs" dxfId="1173" priority="6" operator="equal">
      <formula>0</formula>
    </cfRule>
  </conditionalFormatting>
  <conditionalFormatting sqref="B1">
    <cfRule type="cellIs" dxfId="1172" priority="1" operator="between">
      <formula>10</formula>
      <formula>25</formula>
    </cfRule>
    <cfRule type="cellIs" dxfId="1171" priority="2" operator="between">
      <formula>0.1</formula>
      <formula>9.9</formula>
    </cfRule>
    <cfRule type="cellIs" dxfId="1170" priority="3"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R25" sqref="R25"/>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1.7738359201773836E-2</v>
      </c>
      <c r="D4" s="7">
        <v>6.9844789356984474E-2</v>
      </c>
      <c r="E4" s="7">
        <v>0.41906873614190687</v>
      </c>
      <c r="F4" s="7">
        <v>0.49334811529933481</v>
      </c>
      <c r="G4" s="7"/>
      <c r="H4" s="7"/>
      <c r="I4" s="7">
        <f t="shared" ref="I4" si="0">IF(SUM(C4:F4)=0,"",SUM(C4:D4))</f>
        <v>8.7583148558758317E-2</v>
      </c>
      <c r="J4" s="7">
        <f t="shared" ref="J4" si="1">IF(SUM(C4:F4)=0,"",SUM(E4:F4))</f>
        <v>0.91241685144124163</v>
      </c>
      <c r="K4" s="16">
        <f t="shared" ref="K4" si="2">IF(SUM(C4:F4)=0,"",(C4*1+D4*2+E4*3+F4*4)/SUM(C4:F4))</f>
        <v>3.3880266075388028</v>
      </c>
      <c r="L4" s="8">
        <f t="shared" ref="L4" si="3">IF(K4="","",((K4-1)*33.333333))</f>
        <v>79.600886121951234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1.7738359201773836E-2</v>
      </c>
      <c r="D7" s="142">
        <v>6.9844789356984474E-2</v>
      </c>
      <c r="E7" s="142">
        <v>0.41906873614190687</v>
      </c>
      <c r="F7" s="142">
        <v>0.49334811529933481</v>
      </c>
      <c r="G7" s="142"/>
      <c r="H7" s="142"/>
      <c r="I7" s="142">
        <f t="shared" ref="I7" si="4">IF(SUM(C7:F7)=0,"",SUM(C7:D7))</f>
        <v>8.7583148558758317E-2</v>
      </c>
      <c r="J7" s="142">
        <f t="shared" ref="J7" si="5">IF(SUM(C7:F7)=0,"",SUM(E7:F7))</f>
        <v>0.91241685144124163</v>
      </c>
      <c r="K7" s="143">
        <f t="shared" ref="K7" si="6">IF(SUM(C7:F7)=0,"",(C7*1+D7*2+E7*3+F7*4)/SUM(C7:F7))</f>
        <v>3.3880266075388028</v>
      </c>
      <c r="L7" s="144">
        <f t="shared" ref="L7" si="7">IF(K7="","",((K7-1)*33.333333))</f>
        <v>79.600886121951234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4.2105263157894736E-2</v>
      </c>
      <c r="E10" s="7">
        <v>0.43157894736842112</v>
      </c>
      <c r="F10" s="7">
        <v>0.49473684210526314</v>
      </c>
      <c r="G10" s="7"/>
      <c r="H10" s="7"/>
      <c r="I10" s="7">
        <f t="shared" ref="I10:I16" si="8">IF(SUM(C10:F10)=0,"",SUM(C10:D10))</f>
        <v>7.3684210526315796E-2</v>
      </c>
      <c r="J10" s="7">
        <f t="shared" ref="J10:J16" si="9">IF(SUM(C10:F10)=0,"",SUM(E10:F10))</f>
        <v>0.9263157894736842</v>
      </c>
      <c r="K10" s="16">
        <f t="shared" ref="K10:K16" si="10">IF(SUM(C10:F10)=0,"",(C10*1+D10*2+E10*3+F10*4)/SUM(C10:F10))</f>
        <v>3.3894736842105262</v>
      </c>
      <c r="L10" s="8">
        <f t="shared" ref="L10:L16" si="11">IF(K10="","",((K10-1)*33.333333))</f>
        <v>79.649122010526312</v>
      </c>
      <c r="M10" s="7"/>
      <c r="N10" s="7"/>
      <c r="O10" s="7"/>
      <c r="P10" s="7"/>
      <c r="Q10" s="7"/>
      <c r="R10" s="7"/>
      <c r="S10" s="7"/>
      <c r="T10" s="7"/>
      <c r="U10" s="7"/>
      <c r="V10" s="7"/>
      <c r="W10" s="7"/>
      <c r="X10" s="7"/>
      <c r="Y10" s="7"/>
      <c r="Z10" s="7"/>
    </row>
    <row r="11" spans="1:26" ht="13.2" customHeight="1">
      <c r="A11" s="9" t="s">
        <v>251</v>
      </c>
      <c r="B11" s="6">
        <v>159</v>
      </c>
      <c r="C11" s="7">
        <v>1.8867924528301886E-2</v>
      </c>
      <c r="D11" s="7">
        <v>8.1761006289308172E-2</v>
      </c>
      <c r="E11" s="7">
        <v>0.42767295597484278</v>
      </c>
      <c r="F11" s="7">
        <v>0.47169811320754718</v>
      </c>
      <c r="G11" s="7"/>
      <c r="H11" s="7"/>
      <c r="I11" s="7">
        <f t="shared" si="8"/>
        <v>0.10062893081761005</v>
      </c>
      <c r="J11" s="7">
        <f t="shared" si="9"/>
        <v>0.89937106918238996</v>
      </c>
      <c r="K11" s="16">
        <f t="shared" si="10"/>
        <v>3.3522012578616351</v>
      </c>
      <c r="L11" s="8">
        <f t="shared" si="11"/>
        <v>78.406707811320757</v>
      </c>
      <c r="M11" s="7"/>
      <c r="N11" s="7"/>
      <c r="O11" s="7"/>
      <c r="P11" s="7"/>
      <c r="Q11" s="7"/>
      <c r="R11" s="7"/>
      <c r="S11" s="7"/>
      <c r="T11" s="7"/>
      <c r="U11" s="7"/>
      <c r="V11" s="7"/>
      <c r="W11" s="7"/>
      <c r="X11" s="7"/>
      <c r="Y11" s="7"/>
      <c r="Z11" s="7"/>
    </row>
    <row r="12" spans="1:26" ht="13.2" customHeight="1">
      <c r="A12" s="9" t="s">
        <v>252</v>
      </c>
      <c r="B12" s="6">
        <v>59</v>
      </c>
      <c r="C12" s="7">
        <v>1.6949152542372881E-2</v>
      </c>
      <c r="D12" s="7">
        <v>6.7796610169491525E-2</v>
      </c>
      <c r="E12" s="7">
        <v>0.47457627118644069</v>
      </c>
      <c r="F12" s="7">
        <v>0.44067796610169485</v>
      </c>
      <c r="G12" s="7"/>
      <c r="H12" s="7"/>
      <c r="I12" s="7">
        <f t="shared" si="8"/>
        <v>8.4745762711864403E-2</v>
      </c>
      <c r="J12" s="7">
        <f t="shared" si="9"/>
        <v>0.9152542372881356</v>
      </c>
      <c r="K12" s="16">
        <f t="shared" si="10"/>
        <v>3.3389830508474576</v>
      </c>
      <c r="L12" s="8">
        <f t="shared" si="11"/>
        <v>77.966100915254245</v>
      </c>
      <c r="M12" s="7"/>
      <c r="N12" s="7"/>
      <c r="O12" s="7"/>
      <c r="P12" s="7"/>
      <c r="Q12" s="7"/>
      <c r="R12" s="7"/>
      <c r="S12" s="7"/>
      <c r="T12" s="7"/>
      <c r="U12" s="7"/>
      <c r="V12" s="7"/>
      <c r="W12" s="7"/>
      <c r="X12" s="7"/>
      <c r="Y12" s="7"/>
      <c r="Z12" s="7"/>
    </row>
    <row r="13" spans="1:26" ht="13.2" customHeight="1">
      <c r="A13" s="9" t="s">
        <v>253</v>
      </c>
      <c r="B13" s="6">
        <v>234</v>
      </c>
      <c r="C13" s="7">
        <v>1.282051282051282E-2</v>
      </c>
      <c r="D13" s="7">
        <v>6.4102564102564097E-2</v>
      </c>
      <c r="E13" s="7">
        <v>0.33333333333333326</v>
      </c>
      <c r="F13" s="7">
        <v>0.58974358974358976</v>
      </c>
      <c r="G13" s="7"/>
      <c r="H13" s="7"/>
      <c r="I13" s="7">
        <f t="shared" si="8"/>
        <v>7.6923076923076913E-2</v>
      </c>
      <c r="J13" s="7">
        <f t="shared" si="9"/>
        <v>0.92307692307692302</v>
      </c>
      <c r="K13" s="16">
        <f t="shared" si="10"/>
        <v>3.5</v>
      </c>
      <c r="L13" s="8">
        <f t="shared" si="11"/>
        <v>83.333332500000012</v>
      </c>
      <c r="M13" s="7"/>
      <c r="N13" s="7"/>
      <c r="O13" s="7"/>
      <c r="P13" s="7"/>
      <c r="Q13" s="7"/>
      <c r="R13" s="7"/>
      <c r="S13" s="7"/>
      <c r="T13" s="7"/>
      <c r="U13" s="7"/>
      <c r="V13" s="7"/>
      <c r="W13" s="7"/>
      <c r="X13" s="7"/>
      <c r="Y13" s="7"/>
      <c r="Z13" s="7"/>
    </row>
    <row r="14" spans="1:26" ht="13.2" customHeight="1">
      <c r="A14" s="9" t="s">
        <v>254</v>
      </c>
      <c r="B14" s="6">
        <v>161</v>
      </c>
      <c r="C14" s="7">
        <v>1.8633540372670808E-2</v>
      </c>
      <c r="D14" s="7">
        <v>7.4534161490683232E-2</v>
      </c>
      <c r="E14" s="7">
        <v>0.42857142857142855</v>
      </c>
      <c r="F14" s="7">
        <v>0.47826086956521741</v>
      </c>
      <c r="G14" s="7"/>
      <c r="H14" s="7"/>
      <c r="I14" s="7">
        <f t="shared" si="8"/>
        <v>9.3167701863354047E-2</v>
      </c>
      <c r="J14" s="7">
        <f t="shared" si="9"/>
        <v>0.9068322981366459</v>
      </c>
      <c r="K14" s="16">
        <f t="shared" si="10"/>
        <v>3.3664596273291925</v>
      </c>
      <c r="L14" s="8">
        <f t="shared" si="11"/>
        <v>78.881986788819887</v>
      </c>
      <c r="M14" s="7"/>
      <c r="N14" s="7"/>
      <c r="O14" s="7"/>
      <c r="P14" s="7"/>
      <c r="Q14" s="7"/>
      <c r="R14" s="7"/>
      <c r="S14" s="7"/>
      <c r="T14" s="7"/>
      <c r="U14" s="7"/>
      <c r="V14" s="7"/>
      <c r="W14" s="7"/>
      <c r="X14" s="7"/>
      <c r="Y14" s="7"/>
      <c r="Z14" s="7"/>
    </row>
    <row r="15" spans="1:26" ht="13.2" customHeight="1">
      <c r="A15" s="9" t="s">
        <v>255</v>
      </c>
      <c r="B15" s="6">
        <v>65</v>
      </c>
      <c r="C15" s="7">
        <v>3.0769230769230771E-2</v>
      </c>
      <c r="D15" s="7">
        <v>7.6923076923076927E-2</v>
      </c>
      <c r="E15" s="7">
        <v>0.56923076923076921</v>
      </c>
      <c r="F15" s="7">
        <v>0.32307692307692304</v>
      </c>
      <c r="G15" s="7"/>
      <c r="H15" s="7"/>
      <c r="I15" s="7">
        <f t="shared" si="8"/>
        <v>0.1076923076923077</v>
      </c>
      <c r="J15" s="7">
        <f t="shared" si="9"/>
        <v>0.89230769230769225</v>
      </c>
      <c r="K15" s="16">
        <f t="shared" si="10"/>
        <v>3.1846153846153844</v>
      </c>
      <c r="L15" s="8">
        <f t="shared" si="11"/>
        <v>72.820512092307695</v>
      </c>
      <c r="M15" s="7"/>
      <c r="N15" s="7"/>
      <c r="O15" s="7"/>
      <c r="P15" s="7"/>
      <c r="Q15" s="7"/>
      <c r="R15" s="7"/>
      <c r="S15" s="7"/>
      <c r="T15" s="7"/>
      <c r="U15" s="7"/>
      <c r="V15" s="7"/>
      <c r="W15" s="7"/>
      <c r="X15" s="7"/>
      <c r="Y15" s="7"/>
      <c r="Z15" s="7"/>
    </row>
    <row r="16" spans="1:26" ht="13.2" customHeight="1">
      <c r="A16" s="140" t="s">
        <v>256</v>
      </c>
      <c r="B16" s="141">
        <v>122</v>
      </c>
      <c r="C16" s="142">
        <v>0</v>
      </c>
      <c r="D16" s="142">
        <v>7.3770491803278687E-2</v>
      </c>
      <c r="E16" s="142">
        <v>0.42622950819672129</v>
      </c>
      <c r="F16" s="142">
        <v>0.5</v>
      </c>
      <c r="G16" s="142"/>
      <c r="H16" s="142"/>
      <c r="I16" s="142">
        <f t="shared" si="8"/>
        <v>7.3770491803278687E-2</v>
      </c>
      <c r="J16" s="142">
        <f t="shared" si="9"/>
        <v>0.92622950819672134</v>
      </c>
      <c r="K16" s="143">
        <f t="shared" si="10"/>
        <v>3.4262295081967213</v>
      </c>
      <c r="L16" s="144">
        <f t="shared" si="11"/>
        <v>80.874316131147552</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1.9199999999999998E-2</v>
      </c>
      <c r="D19" s="7">
        <v>7.6799999999999993E-2</v>
      </c>
      <c r="E19" s="7">
        <v>0.45119999999999999</v>
      </c>
      <c r="F19" s="7">
        <v>0.45280000000000004</v>
      </c>
      <c r="G19" s="7"/>
      <c r="H19" s="7"/>
      <c r="I19" s="7">
        <f t="shared" ref="I19:I20" si="12">IF(SUM(C19:F19)=0,"",SUM(C19:D19))</f>
        <v>9.5999999999999988E-2</v>
      </c>
      <c r="J19" s="7">
        <f t="shared" ref="J19:J20" si="13">IF(SUM(C19:F19)=0,"",SUM(E19:F19))</f>
        <v>0.90400000000000003</v>
      </c>
      <c r="K19" s="16">
        <f t="shared" ref="K19:K20" si="14">IF(SUM(C19:F19)=0,"",(C19*1+D19*2+E19*3+F19*4)/SUM(C19:F19))</f>
        <v>3.3376000000000001</v>
      </c>
      <c r="L19" s="8">
        <f t="shared" ref="L19:L20" si="15">IF(K19="","",((K19-1)*33.333333))</f>
        <v>77.919999220800008</v>
      </c>
      <c r="M19" s="7"/>
      <c r="N19" s="7"/>
      <c r="O19" s="7"/>
      <c r="P19" s="7"/>
      <c r="Q19" s="7"/>
      <c r="R19" s="7"/>
      <c r="S19" s="7"/>
      <c r="T19" s="7"/>
      <c r="U19" s="7"/>
      <c r="V19" s="7"/>
      <c r="W19" s="7"/>
      <c r="X19" s="7"/>
      <c r="Y19" s="7"/>
      <c r="Z19" s="7"/>
    </row>
    <row r="20" spans="1:26" ht="13.2" customHeight="1">
      <c r="A20" s="9" t="s">
        <v>259</v>
      </c>
      <c r="B20" s="6">
        <v>277</v>
      </c>
      <c r="C20" s="7">
        <v>1.444043321299639E-2</v>
      </c>
      <c r="D20" s="7">
        <v>5.4151624548736461E-2</v>
      </c>
      <c r="E20" s="7">
        <v>0.34657039711191329</v>
      </c>
      <c r="F20" s="7">
        <v>0.58483754512635377</v>
      </c>
      <c r="G20" s="7"/>
      <c r="H20" s="7"/>
      <c r="I20" s="7">
        <f t="shared" si="12"/>
        <v>6.8592057761732855E-2</v>
      </c>
      <c r="J20" s="7">
        <f t="shared" si="13"/>
        <v>0.93140794223826706</v>
      </c>
      <c r="K20" s="16">
        <f t="shared" si="14"/>
        <v>3.5018050541516246</v>
      </c>
      <c r="L20" s="8">
        <f t="shared" si="15"/>
        <v>83.393500971119138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2.75E-2</v>
      </c>
      <c r="D23" s="7">
        <v>6.7500000000000004E-2</v>
      </c>
      <c r="E23" s="7">
        <v>0.42749999999999999</v>
      </c>
      <c r="F23" s="7">
        <v>0.47749999999999998</v>
      </c>
      <c r="G23" s="7"/>
      <c r="H23" s="7"/>
      <c r="I23" s="7">
        <f t="shared" ref="I23:I25" si="16">IF(SUM(C23:F23)=0,"",SUM(C23:D23))</f>
        <v>9.5000000000000001E-2</v>
      </c>
      <c r="J23" s="7">
        <f t="shared" ref="J23:J25" si="17">IF(SUM(C23:F23)=0,"",SUM(E23:F23))</f>
        <v>0.90500000000000003</v>
      </c>
      <c r="K23" s="16">
        <f t="shared" ref="K23:K25" si="18">IF(SUM(C23:F23)=0,"",(C23*1+D23*2+E23*3+F23*4)/SUM(C23:F23))</f>
        <v>3.355</v>
      </c>
      <c r="L23" s="8">
        <f t="shared" ref="L23:L25" si="19">IF(K23="","",((K23-1)*33.333333))</f>
        <v>78.499999215000003</v>
      </c>
      <c r="M23" s="7"/>
      <c r="N23" s="7"/>
      <c r="O23" s="7"/>
      <c r="P23" s="7"/>
      <c r="Q23" s="7"/>
      <c r="R23" s="7"/>
      <c r="S23" s="7"/>
      <c r="T23" s="7"/>
      <c r="U23" s="7"/>
      <c r="V23" s="7"/>
      <c r="W23" s="7"/>
      <c r="X23" s="7"/>
      <c r="Y23" s="7"/>
      <c r="Z23" s="7"/>
    </row>
    <row r="24" spans="1:26" ht="13.2" customHeight="1">
      <c r="A24" s="9" t="s">
        <v>261</v>
      </c>
      <c r="B24" s="6">
        <v>218</v>
      </c>
      <c r="C24" s="7">
        <v>1.3761467889908259E-2</v>
      </c>
      <c r="D24" s="7">
        <v>8.7155963302752285E-2</v>
      </c>
      <c r="E24" s="7">
        <v>0.4403669724770643</v>
      </c>
      <c r="F24" s="7">
        <v>0.45871559633027525</v>
      </c>
      <c r="G24" s="7"/>
      <c r="H24" s="7"/>
      <c r="I24" s="7">
        <f t="shared" si="16"/>
        <v>0.10091743119266054</v>
      </c>
      <c r="J24" s="7">
        <f t="shared" si="17"/>
        <v>0.89908256880733961</v>
      </c>
      <c r="K24" s="16">
        <f t="shared" si="18"/>
        <v>3.3440366972477067</v>
      </c>
      <c r="L24" s="8">
        <f t="shared" si="19"/>
        <v>78.134555793578002</v>
      </c>
      <c r="M24" s="7"/>
      <c r="N24" s="7"/>
      <c r="O24" s="7"/>
      <c r="P24" s="7"/>
      <c r="Q24" s="7"/>
      <c r="R24" s="7"/>
      <c r="S24" s="7"/>
      <c r="T24" s="7"/>
      <c r="U24" s="7"/>
      <c r="V24" s="7"/>
      <c r="W24" s="7"/>
      <c r="X24" s="7"/>
      <c r="Y24" s="7"/>
      <c r="Z24" s="7"/>
    </row>
    <row r="25" spans="1:26" ht="13.2" customHeight="1">
      <c r="A25" s="9" t="s">
        <v>262</v>
      </c>
      <c r="B25" s="6">
        <v>284</v>
      </c>
      <c r="C25" s="7">
        <v>7.0422535211267616E-3</v>
      </c>
      <c r="D25" s="7">
        <v>5.9859154929577461E-2</v>
      </c>
      <c r="E25" s="7">
        <v>0.39084507042253519</v>
      </c>
      <c r="F25" s="7">
        <v>0.54225352112676062</v>
      </c>
      <c r="G25" s="7"/>
      <c r="H25" s="7"/>
      <c r="I25" s="7">
        <f t="shared" si="16"/>
        <v>6.6901408450704219E-2</v>
      </c>
      <c r="J25" s="7">
        <f t="shared" si="17"/>
        <v>0.93309859154929575</v>
      </c>
      <c r="K25" s="16">
        <f t="shared" si="18"/>
        <v>3.46830985915493</v>
      </c>
      <c r="L25" s="8">
        <f t="shared" si="19"/>
        <v>82.276994482394386</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1.8036072144288578E-2</v>
      </c>
      <c r="D28" s="7">
        <v>6.2124248496993981E-2</v>
      </c>
      <c r="E28" s="7">
        <v>0.4408817635270541</v>
      </c>
      <c r="F28" s="7">
        <v>0.47895791583166331</v>
      </c>
      <c r="G28" s="7"/>
      <c r="H28" s="7"/>
      <c r="I28" s="7">
        <f t="shared" ref="I28:I29" si="20">IF(SUM(C28:F28)=0,"",SUM(C28:D28))</f>
        <v>8.0160320641282562E-2</v>
      </c>
      <c r="J28" s="7">
        <f t="shared" ref="J28:J29" si="21">IF(SUM(C28:F28)=0,"",SUM(E28:F28))</f>
        <v>0.91983967935871735</v>
      </c>
      <c r="K28" s="16">
        <f t="shared" ref="K28:K29" si="22">IF(SUM(C28:F28)=0,"",(C28*1+D28*2+E28*3+F28*4)/SUM(C28:F28))</f>
        <v>3.3807615230460923</v>
      </c>
      <c r="L28" s="8">
        <f t="shared" ref="L28:L29" si="23">IF(K28="","",((K28-1)*33.333333))</f>
        <v>79.358716641282584</v>
      </c>
      <c r="M28" s="7"/>
      <c r="N28" s="7"/>
      <c r="O28" s="7"/>
      <c r="P28" s="7"/>
      <c r="Q28" s="7"/>
      <c r="R28" s="7"/>
      <c r="S28" s="7"/>
      <c r="T28" s="7"/>
      <c r="U28" s="7"/>
      <c r="V28" s="7"/>
      <c r="W28" s="7"/>
      <c r="X28" s="7"/>
      <c r="Y28" s="7"/>
      <c r="Z28" s="7"/>
    </row>
    <row r="29" spans="1:26" ht="13.2" customHeight="1">
      <c r="A29" s="9" t="s">
        <v>265</v>
      </c>
      <c r="B29" s="6">
        <v>403</v>
      </c>
      <c r="C29" s="7">
        <v>1.7369727047146403E-2</v>
      </c>
      <c r="D29" s="7">
        <v>7.9404466501240695E-2</v>
      </c>
      <c r="E29" s="7">
        <v>0.39205955334987591</v>
      </c>
      <c r="F29" s="7">
        <v>0.51116625310173702</v>
      </c>
      <c r="G29" s="7"/>
      <c r="H29" s="7"/>
      <c r="I29" s="7">
        <f t="shared" si="20"/>
        <v>9.6774193548387094E-2</v>
      </c>
      <c r="J29" s="7">
        <f t="shared" si="21"/>
        <v>0.90322580645161299</v>
      </c>
      <c r="K29" s="16">
        <f t="shared" si="22"/>
        <v>3.3970223325062037</v>
      </c>
      <c r="L29" s="8">
        <f t="shared" si="23"/>
        <v>79.900743617866013</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1.7201834862385322E-2</v>
      </c>
      <c r="D32" s="7">
        <v>6.9954128440366969E-2</v>
      </c>
      <c r="E32" s="7">
        <v>0.41628440366972475</v>
      </c>
      <c r="F32" s="7">
        <v>0.49655963302752293</v>
      </c>
      <c r="G32" s="7"/>
      <c r="H32" s="7"/>
      <c r="I32" s="7">
        <f t="shared" ref="I32:I33" si="24">IF(SUM(C32:F32)=0,"",SUM(C32:D32))</f>
        <v>8.7155963302752298E-2</v>
      </c>
      <c r="J32" s="7">
        <f t="shared" ref="J32:J33" si="25">IF(SUM(C32:F32)=0,"",SUM(E32:F32))</f>
        <v>0.91284403669724767</v>
      </c>
      <c r="K32" s="16">
        <f t="shared" ref="K32:K33" si="26">IF(SUM(C32:F32)=0,"",(C32*1+D32*2+E32*3+F32*4)/SUM(C32:F32))</f>
        <v>3.392201834862385</v>
      </c>
      <c r="L32" s="8">
        <f t="shared" ref="L32:L33" si="27">IF(K32="","",((K32-1)*33.333333))</f>
        <v>79.740060364678897</v>
      </c>
      <c r="M32" s="7"/>
      <c r="N32" s="7"/>
      <c r="O32" s="7"/>
      <c r="P32" s="7"/>
      <c r="Q32" s="7"/>
      <c r="R32" s="7"/>
      <c r="S32" s="7"/>
      <c r="T32" s="7"/>
      <c r="U32" s="7"/>
      <c r="V32" s="7"/>
      <c r="W32" s="7"/>
      <c r="X32" s="7"/>
      <c r="Y32" s="7"/>
      <c r="Z32" s="7"/>
    </row>
    <row r="33" spans="1:26" ht="13.2" customHeight="1">
      <c r="A33" s="9" t="s">
        <v>268</v>
      </c>
      <c r="B33" s="6">
        <v>30</v>
      </c>
      <c r="C33" s="7">
        <v>3.3333333333333333E-2</v>
      </c>
      <c r="D33" s="7">
        <v>6.6666666666666666E-2</v>
      </c>
      <c r="E33" s="7">
        <v>0.5</v>
      </c>
      <c r="F33" s="7">
        <v>0.4</v>
      </c>
      <c r="G33" s="7"/>
      <c r="H33" s="7"/>
      <c r="I33" s="7">
        <f t="shared" si="24"/>
        <v>0.1</v>
      </c>
      <c r="J33" s="7">
        <f t="shared" si="25"/>
        <v>0.9</v>
      </c>
      <c r="K33" s="16">
        <f t="shared" si="26"/>
        <v>3.2666666666666666</v>
      </c>
      <c r="L33" s="8">
        <f t="shared" si="27"/>
        <v>75.55555480000001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1.7502917152858809E-2</v>
      </c>
      <c r="D36" s="7">
        <v>6.4177362893815634E-2</v>
      </c>
      <c r="E36" s="7">
        <v>0.41773628938156354</v>
      </c>
      <c r="F36" s="7">
        <v>0.50058343057176191</v>
      </c>
      <c r="G36" s="7"/>
      <c r="H36" s="7"/>
      <c r="I36" s="7">
        <f t="shared" ref="I36:I37" si="28">IF(SUM(C36:F36)=0,"",SUM(C36:D36))</f>
        <v>8.1680280046674436E-2</v>
      </c>
      <c r="J36" s="7">
        <f t="shared" ref="J36:J37" si="29">IF(SUM(C36:F36)=0,"",SUM(E36:F36))</f>
        <v>0.91831971995332551</v>
      </c>
      <c r="K36" s="16">
        <f t="shared" ref="K36:K37" si="30">IF(SUM(C36:F36)=0,"",(C36*1+D36*2+E36*3+F36*4)/SUM(C36:F36))</f>
        <v>3.4014002333722289</v>
      </c>
      <c r="L36" s="8">
        <f t="shared" ref="L36:L37" si="31">IF(K36="","",((K36-1)*33.333333))</f>
        <v>80.046673645274225</v>
      </c>
      <c r="M36" s="7"/>
      <c r="N36" s="7"/>
      <c r="O36" s="7"/>
      <c r="P36" s="7"/>
      <c r="Q36" s="7"/>
      <c r="R36" s="7"/>
      <c r="S36" s="7"/>
      <c r="T36" s="7"/>
      <c r="U36" s="7"/>
      <c r="V36" s="7"/>
      <c r="W36" s="7"/>
      <c r="X36" s="7"/>
      <c r="Y36" s="7"/>
      <c r="Z36" s="7"/>
    </row>
    <row r="37" spans="1:26" ht="13.2" customHeight="1">
      <c r="A37" s="9" t="s">
        <v>271</v>
      </c>
      <c r="B37" s="6">
        <v>45</v>
      </c>
      <c r="C37" s="7">
        <v>2.2222222222222223E-2</v>
      </c>
      <c r="D37" s="7">
        <v>0.17777777777777778</v>
      </c>
      <c r="E37" s="7">
        <v>0.44444444444444442</v>
      </c>
      <c r="F37" s="7">
        <v>0.35555555555555557</v>
      </c>
      <c r="G37" s="7"/>
      <c r="H37" s="7"/>
      <c r="I37" s="7">
        <f t="shared" si="28"/>
        <v>0.2</v>
      </c>
      <c r="J37" s="7">
        <f t="shared" si="29"/>
        <v>0.8</v>
      </c>
      <c r="K37" s="16">
        <f t="shared" si="30"/>
        <v>3.1333333333333333</v>
      </c>
      <c r="L37" s="8">
        <f t="shared" si="31"/>
        <v>71.111110400000001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2.2598870056497175E-2</v>
      </c>
      <c r="D40" s="7">
        <v>6.4971751412429377E-2</v>
      </c>
      <c r="E40" s="7">
        <v>0.42655367231638425</v>
      </c>
      <c r="F40" s="7">
        <v>0.48587570621468928</v>
      </c>
      <c r="G40" s="7"/>
      <c r="H40" s="7"/>
      <c r="I40" s="7">
        <f t="shared" ref="I40:I42" si="32">IF(SUM(C40:F40)=0,"",SUM(C40:D40))</f>
        <v>8.7570621468926552E-2</v>
      </c>
      <c r="J40" s="7">
        <f t="shared" ref="J40:J42" si="33">IF(SUM(C40:F40)=0,"",SUM(E40:F40))</f>
        <v>0.91242937853107353</v>
      </c>
      <c r="K40" s="16">
        <f t="shared" ref="K40:K42" si="34">IF(SUM(C40:F40)=0,"",(C40*1+D40*2+E40*3+F40*4)/SUM(C40:F40))</f>
        <v>3.3757062146892656</v>
      </c>
      <c r="L40" s="8">
        <f t="shared" ref="L40:L42" si="35">IF(K40="","",((K40-1)*33.333333))</f>
        <v>79.190206364406791</v>
      </c>
      <c r="M40" s="7"/>
      <c r="N40" s="7"/>
      <c r="O40" s="7"/>
      <c r="P40" s="7"/>
      <c r="Q40" s="7"/>
      <c r="R40" s="7"/>
      <c r="S40" s="7"/>
      <c r="T40" s="7"/>
      <c r="U40" s="7"/>
      <c r="V40" s="7"/>
      <c r="W40" s="7"/>
      <c r="X40" s="7"/>
      <c r="Y40" s="7"/>
      <c r="Z40" s="7"/>
    </row>
    <row r="41" spans="1:26" ht="13.2" customHeight="1">
      <c r="A41" s="9" t="s">
        <v>274</v>
      </c>
      <c r="B41" s="6">
        <v>366</v>
      </c>
      <c r="C41" s="7">
        <v>8.1967213114754103E-3</v>
      </c>
      <c r="D41" s="7">
        <v>7.650273224043716E-2</v>
      </c>
      <c r="E41" s="7">
        <v>0.40437158469945361</v>
      </c>
      <c r="F41" s="7">
        <v>0.51092896174863389</v>
      </c>
      <c r="G41" s="7"/>
      <c r="H41" s="7"/>
      <c r="I41" s="7">
        <f t="shared" si="32"/>
        <v>8.4699453551912565E-2</v>
      </c>
      <c r="J41" s="7">
        <f t="shared" si="33"/>
        <v>0.91530054644808745</v>
      </c>
      <c r="K41" s="16">
        <f t="shared" si="34"/>
        <v>3.418032786885246</v>
      </c>
      <c r="L41" s="8">
        <f t="shared" si="35"/>
        <v>80.601092090163945</v>
      </c>
      <c r="M41" s="7"/>
      <c r="N41" s="7"/>
      <c r="O41" s="7"/>
      <c r="P41" s="7"/>
      <c r="Q41" s="7"/>
      <c r="R41" s="7"/>
      <c r="S41" s="7"/>
      <c r="T41" s="7"/>
      <c r="U41" s="7"/>
      <c r="V41" s="7"/>
      <c r="W41" s="7"/>
      <c r="X41" s="7"/>
      <c r="Y41" s="7"/>
      <c r="Z41" s="7"/>
    </row>
    <row r="42" spans="1:26" ht="13.2" customHeight="1">
      <c r="A42" s="9" t="s">
        <v>275</v>
      </c>
      <c r="B42" s="6">
        <v>182</v>
      </c>
      <c r="C42" s="7">
        <v>2.7472527472527472E-2</v>
      </c>
      <c r="D42" s="7">
        <v>6.5934065934065936E-2</v>
      </c>
      <c r="E42" s="7">
        <v>0.43406593406593408</v>
      </c>
      <c r="F42" s="7">
        <v>0.47252747252747246</v>
      </c>
      <c r="G42" s="7"/>
      <c r="H42" s="7"/>
      <c r="I42" s="7">
        <f t="shared" si="32"/>
        <v>9.3406593406593408E-2</v>
      </c>
      <c r="J42" s="7">
        <f t="shared" si="33"/>
        <v>0.90659340659340648</v>
      </c>
      <c r="K42" s="16">
        <f t="shared" si="34"/>
        <v>3.3516483516483513</v>
      </c>
      <c r="L42" s="8">
        <f t="shared" si="35"/>
        <v>78.388277604395597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2.0872865275142316E-2</v>
      </c>
      <c r="D45" s="7">
        <v>7.5901328273244778E-2</v>
      </c>
      <c r="E45" s="7">
        <v>0.45351043643263755</v>
      </c>
      <c r="F45" s="7">
        <v>0.44971537001897532</v>
      </c>
      <c r="G45" s="7"/>
      <c r="H45" s="7"/>
      <c r="I45" s="7">
        <f t="shared" ref="I45:I46" si="36">IF(SUM(C45:F45)=0,"",SUM(C45:D45))</f>
        <v>9.6774193548387094E-2</v>
      </c>
      <c r="J45" s="7">
        <f t="shared" ref="J45:J46" si="37">IF(SUM(C45:F45)=0,"",SUM(E45:F45))</f>
        <v>0.90322580645161288</v>
      </c>
      <c r="K45" s="16">
        <f t="shared" ref="K45:K46" si="38">IF(SUM(C45:F45)=0,"",(C45*1+D45*2+E45*3+F45*4)/SUM(C45:F45))</f>
        <v>3.3320683111954459</v>
      </c>
      <c r="L45" s="8">
        <f t="shared" ref="L45:L46" si="39">IF(K45="","",((K45-1)*33.333333))</f>
        <v>77.735609595825437</v>
      </c>
      <c r="M45" s="7"/>
      <c r="N45" s="7"/>
      <c r="O45" s="7"/>
      <c r="P45" s="7"/>
      <c r="Q45" s="7"/>
      <c r="R45" s="7"/>
      <c r="S45" s="7"/>
      <c r="T45" s="7"/>
      <c r="U45" s="7"/>
      <c r="V45" s="7"/>
      <c r="W45" s="7"/>
      <c r="X45" s="7"/>
      <c r="Y45" s="7"/>
      <c r="Z45" s="7"/>
    </row>
    <row r="46" spans="1:26" ht="13.2" customHeight="1">
      <c r="A46" s="9" t="s">
        <v>278</v>
      </c>
      <c r="B46" s="6">
        <v>375</v>
      </c>
      <c r="C46" s="7">
        <v>1.3333333333333334E-2</v>
      </c>
      <c r="D46" s="7">
        <v>6.133333333333333E-2</v>
      </c>
      <c r="E46" s="7">
        <v>0.37066666666666664</v>
      </c>
      <c r="F46" s="7">
        <v>0.55466666666666664</v>
      </c>
      <c r="G46" s="7"/>
      <c r="H46" s="7"/>
      <c r="I46" s="7">
        <f t="shared" si="36"/>
        <v>7.4666666666666659E-2</v>
      </c>
      <c r="J46" s="7">
        <f t="shared" si="37"/>
        <v>0.92533333333333334</v>
      </c>
      <c r="K46" s="16">
        <f t="shared" si="38"/>
        <v>3.4666666666666663</v>
      </c>
      <c r="L46" s="8">
        <f t="shared" si="39"/>
        <v>82.222221399999995</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1.8539976825028968E-2</v>
      </c>
      <c r="D49" s="7">
        <v>7.0683661645422946E-2</v>
      </c>
      <c r="E49" s="7">
        <v>0.41946697566628044</v>
      </c>
      <c r="F49" s="7">
        <v>0.49130938586326761</v>
      </c>
      <c r="G49" s="7"/>
      <c r="H49" s="7"/>
      <c r="I49" s="7">
        <f t="shared" ref="I49:I50" si="40">IF(SUM(C49:F49)=0,"",SUM(C49:D49))</f>
        <v>8.9223638470451921E-2</v>
      </c>
      <c r="J49" s="7">
        <f t="shared" ref="J49:J50" si="41">IF(SUM(C49:F49)=0,"",SUM(E49:F49))</f>
        <v>0.91077636152954811</v>
      </c>
      <c r="K49" s="16">
        <f t="shared" ref="K49:K50" si="42">IF(SUM(C49:F49)=0,"",(C49*1+D49*2+E49*3+F49*4)/SUM(C49:F49))</f>
        <v>3.3835457705677863</v>
      </c>
      <c r="L49" s="8">
        <f t="shared" ref="L49:L50" si="43">IF(K49="","",((K49-1)*33.333333))</f>
        <v>79.451524891077625</v>
      </c>
      <c r="M49" s="7"/>
      <c r="N49" s="7"/>
      <c r="O49" s="7"/>
      <c r="P49" s="7"/>
      <c r="Q49" s="7"/>
      <c r="R49" s="7"/>
      <c r="S49" s="7"/>
      <c r="T49" s="7"/>
      <c r="U49" s="7"/>
      <c r="V49" s="7"/>
      <c r="W49" s="7"/>
      <c r="X49" s="7"/>
      <c r="Y49" s="7"/>
      <c r="Z49" s="7"/>
    </row>
    <row r="50" spans="1:26" ht="13.2" customHeight="1">
      <c r="A50" s="9" t="s">
        <v>281</v>
      </c>
      <c r="B50" s="6">
        <v>39</v>
      </c>
      <c r="C50" s="7">
        <v>0</v>
      </c>
      <c r="D50" s="7">
        <v>5.128205128205128E-2</v>
      </c>
      <c r="E50" s="7">
        <v>0.41025641025641024</v>
      </c>
      <c r="F50" s="7">
        <v>0.53846153846153844</v>
      </c>
      <c r="G50" s="7"/>
      <c r="H50" s="7"/>
      <c r="I50" s="7">
        <f t="shared" si="40"/>
        <v>5.128205128205128E-2</v>
      </c>
      <c r="J50" s="7">
        <f t="shared" si="41"/>
        <v>0.94871794871794868</v>
      </c>
      <c r="K50" s="16">
        <f t="shared" si="42"/>
        <v>3.4871794871794872</v>
      </c>
      <c r="L50" s="8">
        <f t="shared" si="43"/>
        <v>82.905982076923081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3.6585365853658534E-2</v>
      </c>
      <c r="E53" s="7">
        <v>0.45121951219512196</v>
      </c>
      <c r="F53" s="7">
        <v>0.47560975609756101</v>
      </c>
      <c r="G53" s="7"/>
      <c r="H53" s="7"/>
      <c r="I53" s="7">
        <f t="shared" ref="I53:I56" si="44">IF(SUM(C53:F53)=0,"",SUM(C53:D53))</f>
        <v>7.3170731707317069E-2</v>
      </c>
      <c r="J53" s="7">
        <f t="shared" ref="J53:J56" si="45">IF(SUM(C53:F53)=0,"",SUM(E53:F53))</f>
        <v>0.92682926829268297</v>
      </c>
      <c r="K53" s="16">
        <f t="shared" ref="K53:K56" si="46">IF(SUM(C53:F53)=0,"",(C53*1+D53*2+E53*3+F53*4)/SUM(C53:F53))</f>
        <v>3.3658536585365857</v>
      </c>
      <c r="L53" s="8">
        <f t="shared" ref="L53:L56" si="47">IF(K53="","",((K53-1)*33.333333))</f>
        <v>78.861787829268309</v>
      </c>
      <c r="M53" s="7"/>
      <c r="N53" s="7"/>
      <c r="O53" s="7"/>
      <c r="P53" s="7"/>
      <c r="Q53" s="7"/>
      <c r="R53" s="7"/>
      <c r="S53" s="7"/>
      <c r="T53" s="7"/>
      <c r="U53" s="7"/>
      <c r="V53" s="7"/>
      <c r="W53" s="7"/>
      <c r="X53" s="7"/>
      <c r="Y53" s="7"/>
      <c r="Z53" s="7"/>
    </row>
    <row r="54" spans="1:26" ht="13.2" customHeight="1">
      <c r="A54" s="9" t="s">
        <v>310</v>
      </c>
      <c r="B54" s="6">
        <v>13</v>
      </c>
      <c r="C54" s="7">
        <v>0</v>
      </c>
      <c r="D54" s="7">
        <v>7.6923076923076927E-2</v>
      </c>
      <c r="E54" s="7">
        <v>0.30769230769230771</v>
      </c>
      <c r="F54" s="7">
        <v>0.61538461538461542</v>
      </c>
      <c r="G54" s="7"/>
      <c r="H54" s="7"/>
      <c r="I54" s="7">
        <f t="shared" si="44"/>
        <v>7.6923076923076927E-2</v>
      </c>
      <c r="J54" s="7">
        <f t="shared" si="45"/>
        <v>0.92307692307692313</v>
      </c>
      <c r="K54" s="16">
        <f t="shared" si="46"/>
        <v>3.5384615384615388</v>
      </c>
      <c r="L54" s="8">
        <f t="shared" si="47"/>
        <v>84.615383769230789</v>
      </c>
      <c r="M54" s="7"/>
      <c r="N54" s="7"/>
      <c r="O54" s="7"/>
      <c r="P54" s="7"/>
      <c r="Q54" s="7"/>
      <c r="R54" s="7"/>
      <c r="S54" s="7"/>
      <c r="T54" s="7"/>
      <c r="U54" s="7"/>
      <c r="V54" s="7"/>
      <c r="W54" s="7"/>
      <c r="X54" s="7"/>
      <c r="Y54" s="7"/>
      <c r="Z54" s="7"/>
    </row>
    <row r="55" spans="1:26" ht="13.2" customHeight="1">
      <c r="A55" s="9" t="s">
        <v>284</v>
      </c>
      <c r="B55" s="6">
        <v>112</v>
      </c>
      <c r="C55" s="7">
        <v>0</v>
      </c>
      <c r="D55" s="7">
        <v>7.1428571428571425E-2</v>
      </c>
      <c r="E55" s="7">
        <v>0.4107142857142857</v>
      </c>
      <c r="F55" s="7">
        <v>0.5178571428571429</v>
      </c>
      <c r="G55" s="7"/>
      <c r="H55" s="7"/>
      <c r="I55" s="7">
        <f t="shared" si="44"/>
        <v>7.1428571428571425E-2</v>
      </c>
      <c r="J55" s="7">
        <f t="shared" si="45"/>
        <v>0.9285714285714286</v>
      </c>
      <c r="K55" s="16">
        <f t="shared" si="46"/>
        <v>3.4464285714285716</v>
      </c>
      <c r="L55" s="8">
        <f t="shared" si="47"/>
        <v>81.547618232142867</v>
      </c>
      <c r="M55" s="7"/>
      <c r="N55" s="7"/>
      <c r="O55" s="7"/>
      <c r="P55" s="7"/>
      <c r="Q55" s="7"/>
      <c r="R55" s="7"/>
      <c r="S55" s="7"/>
      <c r="T55" s="7"/>
      <c r="U55" s="7"/>
      <c r="V55" s="7"/>
      <c r="W55" s="7"/>
      <c r="X55" s="7"/>
      <c r="Y55" s="7"/>
      <c r="Z55" s="7"/>
    </row>
    <row r="56" spans="1:26" ht="13.2" customHeight="1">
      <c r="A56" s="9" t="s">
        <v>311</v>
      </c>
      <c r="B56" s="6">
        <v>10</v>
      </c>
      <c r="C56" s="7">
        <v>0</v>
      </c>
      <c r="D56" s="7">
        <v>0.1</v>
      </c>
      <c r="E56" s="7">
        <v>0.6</v>
      </c>
      <c r="F56" s="7">
        <v>0.3</v>
      </c>
      <c r="G56" s="7"/>
      <c r="H56" s="7"/>
      <c r="I56" s="7">
        <f t="shared" si="44"/>
        <v>0.1</v>
      </c>
      <c r="J56" s="7">
        <f t="shared" si="45"/>
        <v>0.89999999999999991</v>
      </c>
      <c r="K56" s="16">
        <f t="shared" si="46"/>
        <v>3.1999999999999997</v>
      </c>
      <c r="L56" s="8">
        <f t="shared" si="47"/>
        <v>73.333332599999991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4.2105263157894736E-2</v>
      </c>
      <c r="E59" s="7">
        <v>0.43157894736842112</v>
      </c>
      <c r="F59" s="7">
        <v>0.49473684210526314</v>
      </c>
      <c r="G59" s="7"/>
      <c r="H59" s="7"/>
      <c r="I59" s="7">
        <f t="shared" ref="I59" si="48">IF(SUM(C59:F59)=0,"",SUM(C59:D59))</f>
        <v>7.3684210526315796E-2</v>
      </c>
      <c r="J59" s="7">
        <f t="shared" ref="J59" si="49">IF(SUM(C59:F59)=0,"",SUM(E59:F59))</f>
        <v>0.9263157894736842</v>
      </c>
      <c r="K59" s="16">
        <f t="shared" ref="K59" si="50">IF(SUM(C59:F59)=0,"",(C59*1+D59*2+E59*3+F59*4)/SUM(C59:F59))</f>
        <v>3.3894736842105262</v>
      </c>
      <c r="L59" s="8">
        <f t="shared" ref="L59" si="51">IF(K59="","",((K59-1)*33.333333))</f>
        <v>79.649122010526312</v>
      </c>
      <c r="M59" s="7"/>
      <c r="N59" s="7"/>
      <c r="O59" s="7"/>
      <c r="P59" s="7"/>
      <c r="Q59" s="7"/>
      <c r="R59" s="7"/>
      <c r="S59" s="7"/>
      <c r="T59" s="7"/>
      <c r="U59" s="7"/>
      <c r="V59" s="7"/>
      <c r="W59" s="7"/>
      <c r="X59" s="7"/>
      <c r="Y59" s="7"/>
      <c r="Z59" s="7"/>
    </row>
    <row r="60" spans="1:26" ht="13.2" customHeight="1">
      <c r="A60" s="9" t="s">
        <v>287</v>
      </c>
      <c r="B60" s="6">
        <v>116</v>
      </c>
      <c r="C60" s="7">
        <v>2.5862068965517241E-2</v>
      </c>
      <c r="D60" s="7">
        <v>5.1724137931034482E-2</v>
      </c>
      <c r="E60" s="7">
        <v>0.32758620689655177</v>
      </c>
      <c r="F60" s="7">
        <v>0.59482758620689657</v>
      </c>
      <c r="G60" s="7"/>
      <c r="H60" s="7"/>
      <c r="I60" s="7">
        <f t="shared" ref="I60:I68" si="52">IF(SUM(C60:F60)=0,"",SUM(C60:D60))</f>
        <v>7.7586206896551727E-2</v>
      </c>
      <c r="J60" s="7">
        <f t="shared" ref="J60:J68" si="53">IF(SUM(C60:F60)=0,"",SUM(E60:F60))</f>
        <v>0.9224137931034484</v>
      </c>
      <c r="K60" s="16">
        <f t="shared" ref="K60:K68" si="54">IF(SUM(C60:F60)=0,"",(C60*1+D60*2+E60*3+F60*4)/SUM(C60:F60))</f>
        <v>3.4913793103448278</v>
      </c>
      <c r="L60" s="8">
        <f t="shared" ref="L60:L68" si="55">IF(K60="","",((K60-1)*33.333333))</f>
        <v>83.045976181034504</v>
      </c>
      <c r="M60" s="7"/>
      <c r="N60" s="7"/>
      <c r="O60" s="7"/>
      <c r="P60" s="7"/>
      <c r="Q60" s="7"/>
      <c r="R60" s="7"/>
      <c r="S60" s="7"/>
      <c r="T60" s="7"/>
      <c r="U60" s="7"/>
      <c r="V60" s="7"/>
      <c r="W60" s="7"/>
      <c r="X60" s="7"/>
      <c r="Y60" s="7"/>
      <c r="Z60" s="7"/>
    </row>
    <row r="61" spans="1:26" ht="13.2" customHeight="1">
      <c r="A61" s="9" t="s">
        <v>288</v>
      </c>
      <c r="B61" s="6">
        <v>177</v>
      </c>
      <c r="C61" s="7">
        <v>0</v>
      </c>
      <c r="D61" s="7">
        <v>6.7796610169491525E-2</v>
      </c>
      <c r="E61" s="7">
        <v>0.35028248587570621</v>
      </c>
      <c r="F61" s="7">
        <v>0.58192090395480223</v>
      </c>
      <c r="G61" s="7"/>
      <c r="H61" s="7"/>
      <c r="I61" s="7">
        <f t="shared" si="52"/>
        <v>6.7796610169491525E-2</v>
      </c>
      <c r="J61" s="7">
        <f t="shared" si="53"/>
        <v>0.93220338983050843</v>
      </c>
      <c r="K61" s="16">
        <f t="shared" si="54"/>
        <v>3.5141242937853105</v>
      </c>
      <c r="L61" s="8">
        <f t="shared" si="55"/>
        <v>83.804142288135594</v>
      </c>
      <c r="M61" s="7"/>
      <c r="N61" s="7"/>
      <c r="O61" s="7"/>
      <c r="P61" s="7"/>
      <c r="Q61" s="7"/>
      <c r="R61" s="7"/>
      <c r="S61" s="7"/>
      <c r="T61" s="7"/>
      <c r="U61" s="7"/>
      <c r="V61" s="7"/>
      <c r="W61" s="7"/>
      <c r="X61" s="7"/>
      <c r="Y61" s="7"/>
      <c r="Z61" s="7"/>
    </row>
    <row r="62" spans="1:26" ht="13.2" customHeight="1">
      <c r="A62" s="9" t="s">
        <v>289</v>
      </c>
      <c r="B62" s="6">
        <v>67</v>
      </c>
      <c r="C62" s="7">
        <v>1.4925373134328356E-2</v>
      </c>
      <c r="D62" s="7">
        <v>7.4626865671641784E-2</v>
      </c>
      <c r="E62" s="7">
        <v>0.46268656716417911</v>
      </c>
      <c r="F62" s="7">
        <v>0.44776119402985076</v>
      </c>
      <c r="G62" s="7"/>
      <c r="H62" s="7"/>
      <c r="I62" s="7">
        <f t="shared" si="52"/>
        <v>8.9552238805970144E-2</v>
      </c>
      <c r="J62" s="7">
        <f t="shared" si="53"/>
        <v>0.91044776119402981</v>
      </c>
      <c r="K62" s="16">
        <f t="shared" si="54"/>
        <v>3.3432835820895521</v>
      </c>
      <c r="L62" s="8">
        <f t="shared" si="55"/>
        <v>78.109451955223889</v>
      </c>
      <c r="M62" s="7"/>
      <c r="N62" s="7"/>
      <c r="O62" s="7"/>
      <c r="P62" s="7"/>
      <c r="Q62" s="7"/>
      <c r="R62" s="7"/>
      <c r="S62" s="7"/>
      <c r="T62" s="7"/>
      <c r="U62" s="7"/>
      <c r="V62" s="7"/>
      <c r="W62" s="7"/>
      <c r="X62" s="7"/>
      <c r="Y62" s="7"/>
      <c r="Z62" s="7"/>
    </row>
    <row r="63" spans="1:26" ht="13.2" customHeight="1">
      <c r="A63" s="9" t="s">
        <v>290</v>
      </c>
      <c r="B63" s="6">
        <v>168</v>
      </c>
      <c r="C63" s="7">
        <v>2.9761904761904757E-2</v>
      </c>
      <c r="D63" s="7">
        <v>8.9285714285714288E-2</v>
      </c>
      <c r="E63" s="7">
        <v>0.45833333333333326</v>
      </c>
      <c r="F63" s="7">
        <v>0.42261904761904762</v>
      </c>
      <c r="G63" s="7"/>
      <c r="H63" s="7"/>
      <c r="I63" s="7">
        <f t="shared" si="52"/>
        <v>0.11904761904761904</v>
      </c>
      <c r="J63" s="7">
        <f t="shared" si="53"/>
        <v>0.88095238095238093</v>
      </c>
      <c r="K63" s="16">
        <f t="shared" si="54"/>
        <v>3.2738095238095237</v>
      </c>
      <c r="L63" s="8">
        <f t="shared" si="55"/>
        <v>75.793650035714293</v>
      </c>
      <c r="M63" s="7"/>
      <c r="N63" s="7"/>
      <c r="O63" s="7"/>
      <c r="P63" s="7"/>
      <c r="Q63" s="7"/>
      <c r="R63" s="7"/>
      <c r="S63" s="7"/>
      <c r="T63" s="7"/>
      <c r="U63" s="7"/>
      <c r="V63" s="7"/>
      <c r="W63" s="7"/>
      <c r="X63" s="7"/>
      <c r="Y63" s="7"/>
      <c r="Z63" s="7"/>
    </row>
    <row r="64" spans="1:26" ht="13.2" customHeight="1">
      <c r="A64" s="9" t="s">
        <v>291</v>
      </c>
      <c r="B64" s="6">
        <v>26</v>
      </c>
      <c r="C64" s="7">
        <v>0</v>
      </c>
      <c r="D64" s="7">
        <v>7.6923076923076927E-2</v>
      </c>
      <c r="E64" s="7">
        <v>0.26923076923076922</v>
      </c>
      <c r="F64" s="7">
        <v>0.65384615384615385</v>
      </c>
      <c r="G64" s="7"/>
      <c r="H64" s="7"/>
      <c r="I64" s="7">
        <f t="shared" si="52"/>
        <v>7.6923076923076927E-2</v>
      </c>
      <c r="J64" s="7">
        <f t="shared" si="53"/>
        <v>0.92307692307692313</v>
      </c>
      <c r="K64" s="16">
        <f t="shared" si="54"/>
        <v>3.5769230769230771</v>
      </c>
      <c r="L64" s="8">
        <f t="shared" si="55"/>
        <v>85.897435038461552</v>
      </c>
      <c r="M64" s="7"/>
      <c r="N64" s="7"/>
      <c r="O64" s="7"/>
      <c r="P64" s="7"/>
      <c r="Q64" s="7"/>
      <c r="R64" s="7"/>
      <c r="S64" s="7"/>
      <c r="T64" s="7"/>
      <c r="U64" s="7"/>
      <c r="V64" s="7"/>
      <c r="W64" s="7"/>
      <c r="X64" s="7"/>
      <c r="Y64" s="7"/>
      <c r="Z64" s="7"/>
    </row>
    <row r="65" spans="1:26" ht="13.2" customHeight="1">
      <c r="A65" s="9" t="s">
        <v>292</v>
      </c>
      <c r="B65" s="6">
        <v>22</v>
      </c>
      <c r="C65" s="7">
        <v>0</v>
      </c>
      <c r="D65" s="7">
        <v>4.5454545454545456E-2</v>
      </c>
      <c r="E65" s="7">
        <v>0.5</v>
      </c>
      <c r="F65" s="7">
        <v>0.45454545454545453</v>
      </c>
      <c r="G65" s="7"/>
      <c r="H65" s="7"/>
      <c r="I65" s="7">
        <f t="shared" si="52"/>
        <v>4.5454545454545456E-2</v>
      </c>
      <c r="J65" s="7">
        <f t="shared" si="53"/>
        <v>0.95454545454545459</v>
      </c>
      <c r="K65" s="16">
        <f t="shared" si="54"/>
        <v>3.4090909090909092</v>
      </c>
      <c r="L65" s="8">
        <f t="shared" si="55"/>
        <v>80.303029500000008</v>
      </c>
      <c r="M65" s="7"/>
      <c r="N65" s="7"/>
      <c r="O65" s="7"/>
      <c r="P65" s="7"/>
      <c r="Q65" s="7"/>
      <c r="R65" s="7"/>
      <c r="S65" s="7"/>
      <c r="T65" s="7"/>
      <c r="U65" s="7"/>
      <c r="V65" s="7"/>
      <c r="W65" s="7"/>
      <c r="X65" s="7"/>
      <c r="Y65" s="7"/>
      <c r="Z65" s="7"/>
    </row>
    <row r="66" spans="1:26" ht="13.2" customHeight="1">
      <c r="A66" s="9" t="s">
        <v>293</v>
      </c>
      <c r="B66" s="6">
        <v>61</v>
      </c>
      <c r="C66" s="7">
        <v>3.2786885245901641E-2</v>
      </c>
      <c r="D66" s="7">
        <v>6.5573770491803282E-2</v>
      </c>
      <c r="E66" s="7">
        <v>0.55737704918032782</v>
      </c>
      <c r="F66" s="7">
        <v>0.34426229508196721</v>
      </c>
      <c r="G66" s="7"/>
      <c r="H66" s="7"/>
      <c r="I66" s="7">
        <f t="shared" si="52"/>
        <v>9.8360655737704916E-2</v>
      </c>
      <c r="J66" s="7">
        <f t="shared" si="53"/>
        <v>0.90163934426229497</v>
      </c>
      <c r="K66" s="16">
        <f t="shared" si="54"/>
        <v>3.2131147540983607</v>
      </c>
      <c r="L66" s="8">
        <f t="shared" si="55"/>
        <v>73.770491065573779</v>
      </c>
      <c r="M66" s="7"/>
      <c r="N66" s="7"/>
      <c r="O66" s="7"/>
      <c r="P66" s="7"/>
      <c r="Q66" s="7"/>
      <c r="R66" s="7"/>
      <c r="S66" s="7"/>
      <c r="T66" s="7"/>
      <c r="U66" s="7"/>
      <c r="V66" s="7"/>
      <c r="W66" s="7"/>
      <c r="X66" s="7"/>
      <c r="Y66" s="7"/>
      <c r="Z66" s="7"/>
    </row>
    <row r="67" spans="1:26" ht="13.2" customHeight="1">
      <c r="A67" s="9" t="s">
        <v>294</v>
      </c>
      <c r="B67" s="6">
        <v>122</v>
      </c>
      <c r="C67" s="7">
        <v>0</v>
      </c>
      <c r="D67" s="7">
        <v>7.3770491803278687E-2</v>
      </c>
      <c r="E67" s="7">
        <v>0.42622950819672129</v>
      </c>
      <c r="F67" s="7">
        <v>0.5</v>
      </c>
      <c r="G67" s="7"/>
      <c r="H67" s="7"/>
      <c r="I67" s="7">
        <f t="shared" si="52"/>
        <v>7.3770491803278687E-2</v>
      </c>
      <c r="J67" s="7">
        <f t="shared" si="53"/>
        <v>0.92622950819672134</v>
      </c>
      <c r="K67" s="16">
        <f t="shared" si="54"/>
        <v>3.4262295081967213</v>
      </c>
      <c r="L67" s="8">
        <f t="shared" si="55"/>
        <v>80.874316131147552</v>
      </c>
      <c r="M67" s="7"/>
      <c r="N67" s="7"/>
      <c r="O67" s="7"/>
      <c r="P67" s="7"/>
      <c r="Q67" s="7"/>
      <c r="R67" s="7"/>
      <c r="S67" s="7"/>
      <c r="T67" s="7"/>
      <c r="U67" s="7"/>
      <c r="V67" s="7"/>
      <c r="W67" s="7"/>
      <c r="X67" s="7"/>
      <c r="Y67" s="7"/>
      <c r="Z67" s="7"/>
    </row>
    <row r="68" spans="1:26" ht="13.2" customHeight="1">
      <c r="A68" s="9" t="s">
        <v>295</v>
      </c>
      <c r="B68" s="6">
        <v>36</v>
      </c>
      <c r="C68" s="7">
        <v>0</v>
      </c>
      <c r="D68" s="7">
        <v>8.3333333333333315E-2</v>
      </c>
      <c r="E68" s="7">
        <v>0.47222222222222221</v>
      </c>
      <c r="F68" s="7">
        <v>0.44444444444444442</v>
      </c>
      <c r="G68" s="7"/>
      <c r="H68" s="7"/>
      <c r="I68" s="7">
        <f t="shared" si="52"/>
        <v>8.3333333333333315E-2</v>
      </c>
      <c r="J68" s="7">
        <f t="shared" si="53"/>
        <v>0.91666666666666663</v>
      </c>
      <c r="K68" s="16">
        <f t="shared" si="54"/>
        <v>3.3611111111111107</v>
      </c>
      <c r="L68" s="8">
        <f t="shared" si="55"/>
        <v>78.703702916666657</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4.2105263157894736E-2</v>
      </c>
      <c r="E71" s="7">
        <v>0.43157894736842112</v>
      </c>
      <c r="F71" s="7">
        <v>0.49473684210526314</v>
      </c>
      <c r="G71" s="7"/>
      <c r="H71" s="7"/>
      <c r="I71" s="7">
        <f t="shared" ref="I71:I82" si="56">IF(SUM(C71:F71)=0,"",SUM(C71:D71))</f>
        <v>7.3684210526315796E-2</v>
      </c>
      <c r="J71" s="7">
        <f t="shared" ref="J71:J82" si="57">IF(SUM(C71:F71)=0,"",SUM(E71:F71))</f>
        <v>0.9263157894736842</v>
      </c>
      <c r="K71" s="16">
        <f t="shared" ref="K71:K82" si="58">IF(SUM(C71:F71)=0,"",(C71*1+D71*2+E71*3+F71*4)/SUM(C71:F71))</f>
        <v>3.3894736842105262</v>
      </c>
      <c r="L71" s="8">
        <f t="shared" ref="L71:L82" si="59">IF(K71="","",((K71-1)*33.333333))</f>
        <v>79.649122010526312</v>
      </c>
      <c r="M71" s="7"/>
      <c r="N71" s="7"/>
      <c r="O71" s="7"/>
      <c r="P71" s="7"/>
      <c r="Q71" s="7"/>
      <c r="R71" s="7"/>
      <c r="S71" s="7"/>
      <c r="T71" s="7"/>
      <c r="U71" s="7"/>
      <c r="V71" s="7"/>
      <c r="W71" s="7"/>
      <c r="X71" s="7"/>
      <c r="Y71" s="7"/>
      <c r="Z71" s="7"/>
    </row>
    <row r="72" spans="1:26" ht="13.2" customHeight="1">
      <c r="A72" s="9" t="s">
        <v>298</v>
      </c>
      <c r="B72" s="6">
        <v>67</v>
      </c>
      <c r="C72" s="7">
        <v>1.4925373134328356E-2</v>
      </c>
      <c r="D72" s="7">
        <v>7.4626865671641784E-2</v>
      </c>
      <c r="E72" s="7">
        <v>0.46268656716417911</v>
      </c>
      <c r="F72" s="7">
        <v>0.44776119402985076</v>
      </c>
      <c r="G72" s="7"/>
      <c r="H72" s="7"/>
      <c r="I72" s="7">
        <f t="shared" si="56"/>
        <v>8.9552238805970144E-2</v>
      </c>
      <c r="J72" s="7">
        <f t="shared" si="57"/>
        <v>0.91044776119402981</v>
      </c>
      <c r="K72" s="16">
        <f t="shared" si="58"/>
        <v>3.3432835820895521</v>
      </c>
      <c r="L72" s="8">
        <f t="shared" si="59"/>
        <v>78.109451955223889</v>
      </c>
      <c r="M72" s="7"/>
      <c r="N72" s="7"/>
      <c r="O72" s="7"/>
      <c r="P72" s="7"/>
      <c r="Q72" s="7"/>
      <c r="R72" s="7"/>
      <c r="S72" s="7"/>
      <c r="T72" s="7"/>
      <c r="U72" s="7"/>
      <c r="V72" s="7"/>
      <c r="W72" s="7"/>
      <c r="X72" s="7"/>
      <c r="Y72" s="7"/>
      <c r="Z72" s="7"/>
    </row>
    <row r="73" spans="1:26" ht="13.2" customHeight="1">
      <c r="A73" s="9" t="s">
        <v>299</v>
      </c>
      <c r="B73" s="6">
        <v>66</v>
      </c>
      <c r="C73" s="7">
        <v>3.0303030303030304E-2</v>
      </c>
      <c r="D73" s="7">
        <v>9.0909090909090912E-2</v>
      </c>
      <c r="E73" s="7">
        <v>0.45454545454545453</v>
      </c>
      <c r="F73" s="7">
        <v>0.4242424242424242</v>
      </c>
      <c r="G73" s="7"/>
      <c r="H73" s="7"/>
      <c r="I73" s="7">
        <f t="shared" si="56"/>
        <v>0.12121212121212122</v>
      </c>
      <c r="J73" s="7">
        <f t="shared" si="57"/>
        <v>0.87878787878787867</v>
      </c>
      <c r="K73" s="16">
        <f t="shared" si="58"/>
        <v>3.2727272727272729</v>
      </c>
      <c r="L73" s="8">
        <f t="shared" si="59"/>
        <v>75.757575000000017</v>
      </c>
      <c r="M73" s="7"/>
      <c r="N73" s="7"/>
      <c r="O73" s="7"/>
      <c r="P73" s="7"/>
      <c r="Q73" s="7"/>
      <c r="R73" s="7"/>
      <c r="S73" s="7"/>
      <c r="T73" s="7"/>
      <c r="U73" s="7"/>
      <c r="V73" s="7"/>
      <c r="W73" s="7"/>
      <c r="X73" s="7"/>
      <c r="Y73" s="7"/>
      <c r="Z73" s="7"/>
    </row>
    <row r="74" spans="1:26" ht="13.2" customHeight="1">
      <c r="A74" s="9" t="s">
        <v>300</v>
      </c>
      <c r="B74" s="6">
        <v>26</v>
      </c>
      <c r="C74" s="7">
        <v>0</v>
      </c>
      <c r="D74" s="7">
        <v>7.6923076923076927E-2</v>
      </c>
      <c r="E74" s="7">
        <v>0.26923076923076922</v>
      </c>
      <c r="F74" s="7">
        <v>0.65384615384615385</v>
      </c>
      <c r="G74" s="7"/>
      <c r="H74" s="7"/>
      <c r="I74" s="7">
        <f t="shared" si="56"/>
        <v>7.6923076923076927E-2</v>
      </c>
      <c r="J74" s="7">
        <f t="shared" si="57"/>
        <v>0.92307692307692313</v>
      </c>
      <c r="K74" s="16">
        <f t="shared" si="58"/>
        <v>3.5769230769230771</v>
      </c>
      <c r="L74" s="8">
        <f t="shared" si="59"/>
        <v>85.897435038461552</v>
      </c>
      <c r="M74" s="7"/>
      <c r="N74" s="7"/>
      <c r="O74" s="7"/>
      <c r="P74" s="7"/>
      <c r="Q74" s="7"/>
      <c r="R74" s="7"/>
      <c r="S74" s="7"/>
      <c r="T74" s="7"/>
      <c r="U74" s="7"/>
      <c r="V74" s="7"/>
      <c r="W74" s="7"/>
      <c r="X74" s="7"/>
      <c r="Y74" s="7"/>
      <c r="Z74" s="7"/>
    </row>
    <row r="75" spans="1:26" ht="13.2" customHeight="1">
      <c r="A75" s="9" t="s">
        <v>301</v>
      </c>
      <c r="B75" s="6">
        <v>22</v>
      </c>
      <c r="C75" s="7">
        <v>0</v>
      </c>
      <c r="D75" s="7">
        <v>4.5454545454545456E-2</v>
      </c>
      <c r="E75" s="7">
        <v>0.5</v>
      </c>
      <c r="F75" s="7">
        <v>0.45454545454545453</v>
      </c>
      <c r="G75" s="7"/>
      <c r="H75" s="7"/>
      <c r="I75" s="7">
        <f t="shared" si="56"/>
        <v>4.5454545454545456E-2</v>
      </c>
      <c r="J75" s="7">
        <f t="shared" si="57"/>
        <v>0.95454545454545459</v>
      </c>
      <c r="K75" s="16">
        <f t="shared" si="58"/>
        <v>3.4090909090909092</v>
      </c>
      <c r="L75" s="8">
        <f t="shared" si="59"/>
        <v>80.303029500000008</v>
      </c>
      <c r="M75" s="7"/>
      <c r="N75" s="7"/>
      <c r="O75" s="7"/>
      <c r="P75" s="7"/>
      <c r="Q75" s="7"/>
      <c r="R75" s="7"/>
      <c r="S75" s="7"/>
      <c r="T75" s="7"/>
      <c r="U75" s="7"/>
      <c r="V75" s="7"/>
      <c r="W75" s="7"/>
      <c r="X75" s="7"/>
      <c r="Y75" s="7"/>
      <c r="Z75" s="7"/>
    </row>
    <row r="76" spans="1:26" ht="13.2" customHeight="1">
      <c r="A76" s="9" t="s">
        <v>302</v>
      </c>
      <c r="B76" s="6">
        <v>36</v>
      </c>
      <c r="C76" s="7">
        <v>0</v>
      </c>
      <c r="D76" s="7">
        <v>8.3333333333333315E-2</v>
      </c>
      <c r="E76" s="7">
        <v>0.47222222222222221</v>
      </c>
      <c r="F76" s="7">
        <v>0.44444444444444442</v>
      </c>
      <c r="G76" s="7"/>
      <c r="H76" s="7"/>
      <c r="I76" s="7">
        <f t="shared" si="56"/>
        <v>8.3333333333333315E-2</v>
      </c>
      <c r="J76" s="7">
        <f t="shared" si="57"/>
        <v>0.91666666666666663</v>
      </c>
      <c r="K76" s="16">
        <f t="shared" si="58"/>
        <v>3.3611111111111107</v>
      </c>
      <c r="L76" s="8">
        <f t="shared" si="59"/>
        <v>78.703702916666657</v>
      </c>
      <c r="M76" s="7"/>
      <c r="N76" s="7"/>
      <c r="O76" s="7"/>
      <c r="P76" s="7"/>
      <c r="Q76" s="7"/>
      <c r="R76" s="7"/>
      <c r="S76" s="7"/>
      <c r="T76" s="7"/>
      <c r="U76" s="7"/>
      <c r="V76" s="7"/>
      <c r="W76" s="7"/>
      <c r="X76" s="7"/>
      <c r="Y76" s="7"/>
      <c r="Z76" s="7"/>
    </row>
    <row r="77" spans="1:26" ht="13.2" customHeight="1">
      <c r="A77" s="9" t="s">
        <v>303</v>
      </c>
      <c r="B77" s="6">
        <v>116</v>
      </c>
      <c r="C77" s="7">
        <v>2.5862068965517241E-2</v>
      </c>
      <c r="D77" s="7">
        <v>5.1724137931034482E-2</v>
      </c>
      <c r="E77" s="7">
        <v>0.32758620689655177</v>
      </c>
      <c r="F77" s="7">
        <v>0.59482758620689657</v>
      </c>
      <c r="G77" s="7"/>
      <c r="H77" s="7"/>
      <c r="I77" s="7">
        <f t="shared" si="56"/>
        <v>7.7586206896551727E-2</v>
      </c>
      <c r="J77" s="7">
        <f t="shared" si="57"/>
        <v>0.9224137931034484</v>
      </c>
      <c r="K77" s="16">
        <f t="shared" si="58"/>
        <v>3.4913793103448278</v>
      </c>
      <c r="L77" s="8">
        <f t="shared" si="59"/>
        <v>83.045976181034504</v>
      </c>
      <c r="M77" s="7"/>
      <c r="N77" s="7"/>
      <c r="O77" s="7"/>
      <c r="P77" s="7"/>
      <c r="Q77" s="7"/>
      <c r="R77" s="7"/>
      <c r="S77" s="7"/>
      <c r="T77" s="7"/>
      <c r="U77" s="7"/>
      <c r="V77" s="7"/>
      <c r="W77" s="7"/>
      <c r="X77" s="7"/>
      <c r="Y77" s="7"/>
      <c r="Z77" s="7"/>
    </row>
    <row r="78" spans="1:26" ht="13.2" customHeight="1">
      <c r="A78" s="9" t="s">
        <v>304</v>
      </c>
      <c r="B78" s="6">
        <v>118</v>
      </c>
      <c r="C78" s="7">
        <v>0</v>
      </c>
      <c r="D78" s="7">
        <v>7.6271186440677971E-2</v>
      </c>
      <c r="E78" s="7">
        <v>0.33898305084745756</v>
      </c>
      <c r="F78" s="7">
        <v>0.5847457627118644</v>
      </c>
      <c r="G78" s="7"/>
      <c r="H78" s="7"/>
      <c r="I78" s="7">
        <f t="shared" si="56"/>
        <v>7.6271186440677971E-2</v>
      </c>
      <c r="J78" s="7">
        <f t="shared" si="57"/>
        <v>0.92372881355932202</v>
      </c>
      <c r="K78" s="16">
        <f t="shared" si="58"/>
        <v>3.508474576271186</v>
      </c>
      <c r="L78" s="8">
        <f t="shared" si="59"/>
        <v>83.61581837288135</v>
      </c>
      <c r="M78" s="7"/>
      <c r="N78" s="7"/>
      <c r="O78" s="7"/>
      <c r="P78" s="7"/>
      <c r="Q78" s="7"/>
      <c r="R78" s="7"/>
      <c r="S78" s="7"/>
      <c r="T78" s="7"/>
      <c r="U78" s="7"/>
      <c r="V78" s="7"/>
      <c r="W78" s="7"/>
      <c r="X78" s="7"/>
      <c r="Y78" s="7"/>
      <c r="Z78" s="7"/>
    </row>
    <row r="79" spans="1:26" ht="13.2" customHeight="1">
      <c r="A79" s="9" t="s">
        <v>305</v>
      </c>
      <c r="B79" s="6">
        <v>59</v>
      </c>
      <c r="C79" s="7">
        <v>0</v>
      </c>
      <c r="D79" s="7">
        <v>5.0847457627118647E-2</v>
      </c>
      <c r="E79" s="7">
        <v>0.3728813559322034</v>
      </c>
      <c r="F79" s="7">
        <v>0.57627118644067798</v>
      </c>
      <c r="G79" s="7"/>
      <c r="H79" s="7"/>
      <c r="I79" s="7">
        <f t="shared" si="56"/>
        <v>5.0847457627118647E-2</v>
      </c>
      <c r="J79" s="7">
        <f t="shared" si="57"/>
        <v>0.94915254237288138</v>
      </c>
      <c r="K79" s="16">
        <f t="shared" si="58"/>
        <v>3.5254237288135597</v>
      </c>
      <c r="L79" s="8">
        <f t="shared" si="59"/>
        <v>84.180790118644083</v>
      </c>
      <c r="M79" s="7"/>
      <c r="N79" s="7"/>
      <c r="O79" s="7"/>
      <c r="P79" s="7"/>
      <c r="Q79" s="7"/>
      <c r="R79" s="7"/>
      <c r="S79" s="7"/>
      <c r="T79" s="7"/>
      <c r="U79" s="7"/>
      <c r="V79" s="7"/>
      <c r="W79" s="7"/>
      <c r="X79" s="7"/>
      <c r="Y79" s="7"/>
      <c r="Z79" s="7"/>
    </row>
    <row r="80" spans="1:26" ht="13.2" customHeight="1">
      <c r="A80" s="9" t="s">
        <v>306</v>
      </c>
      <c r="B80" s="6">
        <v>102</v>
      </c>
      <c r="C80" s="7">
        <v>2.9411764705882349E-2</v>
      </c>
      <c r="D80" s="7">
        <v>8.8235294117647065E-2</v>
      </c>
      <c r="E80" s="7">
        <v>0.46078431372549017</v>
      </c>
      <c r="F80" s="7">
        <v>0.42156862745098039</v>
      </c>
      <c r="G80" s="7"/>
      <c r="H80" s="7"/>
      <c r="I80" s="7">
        <f t="shared" si="56"/>
        <v>0.11764705882352941</v>
      </c>
      <c r="J80" s="7">
        <f t="shared" si="57"/>
        <v>0.88235294117647056</v>
      </c>
      <c r="K80" s="16">
        <f t="shared" si="58"/>
        <v>3.2745098039215685</v>
      </c>
      <c r="L80" s="8">
        <f t="shared" si="59"/>
        <v>75.816992705882356</v>
      </c>
      <c r="M80" s="7"/>
      <c r="N80" s="7"/>
      <c r="O80" s="7"/>
      <c r="P80" s="7"/>
      <c r="Q80" s="7"/>
      <c r="R80" s="7"/>
      <c r="S80" s="7"/>
      <c r="T80" s="7"/>
      <c r="U80" s="7"/>
      <c r="V80" s="7"/>
      <c r="W80" s="7"/>
      <c r="X80" s="7"/>
      <c r="Y80" s="7"/>
      <c r="Z80" s="7"/>
    </row>
    <row r="81" spans="1:26" ht="13.2" customHeight="1">
      <c r="A81" s="9" t="s">
        <v>307</v>
      </c>
      <c r="B81" s="6">
        <v>61</v>
      </c>
      <c r="C81" s="7">
        <v>3.2786885245901641E-2</v>
      </c>
      <c r="D81" s="7">
        <v>6.5573770491803282E-2</v>
      </c>
      <c r="E81" s="7">
        <v>0.55737704918032782</v>
      </c>
      <c r="F81" s="7">
        <v>0.34426229508196721</v>
      </c>
      <c r="G81" s="7"/>
      <c r="H81" s="7"/>
      <c r="I81" s="7">
        <f t="shared" si="56"/>
        <v>9.8360655737704916E-2</v>
      </c>
      <c r="J81" s="7">
        <f t="shared" si="57"/>
        <v>0.90163934426229497</v>
      </c>
      <c r="K81" s="16">
        <f t="shared" si="58"/>
        <v>3.2131147540983607</v>
      </c>
      <c r="L81" s="8">
        <f t="shared" si="59"/>
        <v>73.770491065573779</v>
      </c>
      <c r="M81" s="7"/>
      <c r="N81" s="7"/>
      <c r="O81" s="7"/>
      <c r="P81" s="7"/>
      <c r="Q81" s="7"/>
      <c r="R81" s="7"/>
      <c r="S81" s="7"/>
      <c r="T81" s="7"/>
      <c r="U81" s="7"/>
      <c r="V81" s="7"/>
      <c r="W81" s="7"/>
      <c r="X81" s="7"/>
      <c r="Y81" s="7"/>
      <c r="Z81" s="7"/>
    </row>
    <row r="82" spans="1:26" ht="13.2" customHeight="1" thickBot="1">
      <c r="A82" s="11" t="s">
        <v>308</v>
      </c>
      <c r="B82" s="12">
        <v>122</v>
      </c>
      <c r="C82" s="13">
        <v>0</v>
      </c>
      <c r="D82" s="13">
        <v>7.3770491803278687E-2</v>
      </c>
      <c r="E82" s="13">
        <v>0.42622950819672129</v>
      </c>
      <c r="F82" s="13">
        <v>0.5</v>
      </c>
      <c r="G82" s="13"/>
      <c r="H82" s="13"/>
      <c r="I82" s="13">
        <f t="shared" si="56"/>
        <v>7.3770491803278687E-2</v>
      </c>
      <c r="J82" s="13">
        <f t="shared" si="57"/>
        <v>0.92622950819672134</v>
      </c>
      <c r="K82" s="18">
        <f t="shared" si="58"/>
        <v>3.4262295081967213</v>
      </c>
      <c r="L82" s="19">
        <f t="shared" si="59"/>
        <v>80.874316131147552</v>
      </c>
      <c r="M82" s="13"/>
      <c r="N82" s="13"/>
      <c r="O82" s="13"/>
      <c r="P82" s="13"/>
      <c r="Q82" s="13"/>
      <c r="R82" s="13"/>
      <c r="S82" s="13"/>
      <c r="T82" s="13"/>
      <c r="U82" s="13"/>
      <c r="V82" s="13"/>
      <c r="W82" s="13"/>
      <c r="X82" s="13"/>
      <c r="Y82" s="13"/>
      <c r="Z82" s="13"/>
    </row>
  </sheetData>
  <conditionalFormatting sqref="B2:B3 B5:B1048576">
    <cfRule type="cellIs" dxfId="2060" priority="7" operator="between">
      <formula>10</formula>
      <formula>25</formula>
    </cfRule>
    <cfRule type="cellIs" dxfId="2059" priority="8" operator="between">
      <formula>0.1</formula>
      <formula>9.9</formula>
    </cfRule>
    <cfRule type="cellIs" dxfId="2058" priority="9" operator="equal">
      <formula>0</formula>
    </cfRule>
  </conditionalFormatting>
  <conditionalFormatting sqref="B4">
    <cfRule type="cellIs" dxfId="2057" priority="4" operator="between">
      <formula>10</formula>
      <formula>25</formula>
    </cfRule>
    <cfRule type="cellIs" dxfId="2056" priority="5" operator="between">
      <formula>0.1</formula>
      <formula>9.9</formula>
    </cfRule>
    <cfRule type="cellIs" dxfId="2055" priority="6" operator="equal">
      <formula>0</formula>
    </cfRule>
  </conditionalFormatting>
  <conditionalFormatting sqref="B1">
    <cfRule type="cellIs" dxfId="2054" priority="1" operator="between">
      <formula>10</formula>
      <formula>25</formula>
    </cfRule>
    <cfRule type="cellIs" dxfId="2053" priority="2" operator="between">
      <formula>0.1</formula>
      <formula>9.9</formula>
    </cfRule>
    <cfRule type="cellIs" dxfId="2052" priority="3" operator="equal">
      <formula>0</formula>
    </cfRule>
  </conditionalFormatting>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106</v>
      </c>
      <c r="C1" s="21"/>
      <c r="D1" s="21"/>
      <c r="E1" s="21"/>
      <c r="F1" s="21"/>
      <c r="G1" s="1"/>
      <c r="H1" s="1"/>
      <c r="I1" s="1"/>
      <c r="J1" s="1"/>
      <c r="K1" s="1"/>
      <c r="L1" s="1"/>
      <c r="M1" s="1"/>
      <c r="N1" s="1"/>
      <c r="O1" s="1"/>
      <c r="P1" s="1"/>
      <c r="Q1" s="1"/>
      <c r="R1" s="1"/>
      <c r="S1" s="1"/>
      <c r="T1" s="1"/>
      <c r="U1" s="1"/>
      <c r="V1" s="1"/>
      <c r="W1" s="1"/>
      <c r="X1" s="1"/>
      <c r="Y1" s="1"/>
      <c r="Z1" s="1"/>
    </row>
    <row r="2" spans="1:26" ht="92.55" customHeight="1">
      <c r="A2" s="20" t="s">
        <v>236</v>
      </c>
      <c r="B2" s="22" t="s">
        <v>237</v>
      </c>
      <c r="C2" s="22" t="s">
        <v>238</v>
      </c>
      <c r="D2" s="22" t="s">
        <v>239</v>
      </c>
      <c r="E2" s="22" t="s">
        <v>240</v>
      </c>
      <c r="F2" s="22" t="s">
        <v>241</v>
      </c>
      <c r="G2" s="3"/>
      <c r="H2" s="3"/>
      <c r="I2" s="3" t="s">
        <v>242</v>
      </c>
      <c r="J2" s="3" t="s">
        <v>243</v>
      </c>
      <c r="K2" s="3" t="s">
        <v>244</v>
      </c>
      <c r="L2" s="3" t="s">
        <v>245</v>
      </c>
      <c r="M2" s="3"/>
      <c r="N2" s="3"/>
      <c r="O2" s="3"/>
      <c r="P2" s="3"/>
      <c r="Q2" s="3"/>
      <c r="R2" s="3"/>
      <c r="S2" s="3"/>
      <c r="T2" s="3"/>
      <c r="U2" s="3"/>
      <c r="V2" s="3"/>
      <c r="W2" s="3"/>
      <c r="X2" s="3"/>
      <c r="Y2" s="3"/>
      <c r="Z2" s="3"/>
    </row>
    <row r="3" spans="1:26">
      <c r="A3" s="4"/>
      <c r="B3" s="23" t="s">
        <v>246</v>
      </c>
      <c r="C3" s="23" t="s">
        <v>247</v>
      </c>
      <c r="D3" s="23" t="s">
        <v>247</v>
      </c>
      <c r="E3" s="23" t="s">
        <v>247</v>
      </c>
      <c r="F3" s="23"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400</v>
      </c>
      <c r="C4" s="7">
        <v>4.2500000000000003E-2</v>
      </c>
      <c r="D4" s="7">
        <v>6.5000000000000002E-2</v>
      </c>
      <c r="E4" s="7">
        <v>0.38750000000000001</v>
      </c>
      <c r="F4" s="7">
        <v>0.505</v>
      </c>
      <c r="G4" s="7"/>
      <c r="H4" s="7"/>
      <c r="I4" s="7">
        <f t="shared" ref="I4" si="0">IF(SUM(C4:F4)=0,"",SUM(C4:D4))</f>
        <v>0.10750000000000001</v>
      </c>
      <c r="J4" s="7">
        <f t="shared" ref="J4" si="1">IF(SUM(C4:F4)=0,"",SUM(E4:F4))</f>
        <v>0.89250000000000007</v>
      </c>
      <c r="K4" s="16">
        <f t="shared" ref="K4" si="2">IF(SUM(C4:F4)=0,"",(C4*1+D4*2+E4*3+F4*4)/SUM(C4:F4))</f>
        <v>3.3550000000000004</v>
      </c>
      <c r="L4" s="8">
        <f t="shared" ref="L4" si="3">IF(K4="","",((K4-1)*33.333333))</f>
        <v>78.499999215000017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400</v>
      </c>
      <c r="C7" s="7">
        <v>4.2500000000000003E-2</v>
      </c>
      <c r="D7" s="7">
        <v>6.5000000000000002E-2</v>
      </c>
      <c r="E7" s="7">
        <v>0.38750000000000001</v>
      </c>
      <c r="F7" s="7">
        <v>0.505</v>
      </c>
      <c r="G7" s="7"/>
      <c r="H7" s="7"/>
      <c r="I7" s="7">
        <f t="shared" ref="I7" si="4">IF(SUM(C7:F7)=0,"",SUM(C7:D7))</f>
        <v>0.10750000000000001</v>
      </c>
      <c r="J7" s="7">
        <f t="shared" ref="J7" si="5">IF(SUM(C7:F7)=0,"",SUM(E7:F7))</f>
        <v>0.89250000000000007</v>
      </c>
      <c r="K7" s="16">
        <f t="shared" ref="K7" si="6">IF(SUM(C7:F7)=0,"",(C7*1+D7*2+E7*3+F7*4)/SUM(C7:F7))</f>
        <v>3.3550000000000004</v>
      </c>
      <c r="L7" s="8">
        <f t="shared" ref="L7" si="7">IF(K7="","",((K7-1)*33.333333))</f>
        <v>78.499999215000017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34</v>
      </c>
      <c r="C10" s="7">
        <v>2.9411764705882349E-2</v>
      </c>
      <c r="D10" s="7">
        <v>2.9411764705882349E-2</v>
      </c>
      <c r="E10" s="7">
        <v>0.52941176470588236</v>
      </c>
      <c r="F10" s="7">
        <v>0.41176470588235292</v>
      </c>
      <c r="G10" s="7"/>
      <c r="H10" s="7"/>
      <c r="I10" s="7">
        <f t="shared" ref="I10:I16" si="8">IF(SUM(C10:F10)=0,"",SUM(C10:D10))</f>
        <v>5.8823529411764698E-2</v>
      </c>
      <c r="J10" s="7">
        <f t="shared" ref="J10:J16" si="9">IF(SUM(C10:F10)=0,"",SUM(E10:F10))</f>
        <v>0.94117647058823528</v>
      </c>
      <c r="K10" s="16">
        <f t="shared" ref="K10:K16" si="10">IF(SUM(C10:F10)=0,"",(C10*1+D10*2+E10*3+F10*4)/SUM(C10:F10))</f>
        <v>3.3235294117647056</v>
      </c>
      <c r="L10" s="8">
        <f t="shared" ref="L10:L16" si="11">IF(K10="","",((K10-1)*33.333333))</f>
        <v>77.450979617647064</v>
      </c>
      <c r="M10" s="7"/>
      <c r="N10" s="7"/>
      <c r="O10" s="7"/>
      <c r="P10" s="7"/>
      <c r="Q10" s="7"/>
      <c r="R10" s="7"/>
      <c r="S10" s="7"/>
      <c r="T10" s="7"/>
      <c r="U10" s="7"/>
      <c r="V10" s="7"/>
      <c r="W10" s="7"/>
      <c r="X10" s="7"/>
      <c r="Y10" s="7"/>
      <c r="Z10" s="7"/>
    </row>
    <row r="11" spans="1:26" ht="13.2" customHeight="1">
      <c r="A11" s="9" t="s">
        <v>251</v>
      </c>
      <c r="B11" s="6">
        <v>84</v>
      </c>
      <c r="C11" s="7">
        <v>4.7619047619047616E-2</v>
      </c>
      <c r="D11" s="7">
        <v>5.9523809523809514E-2</v>
      </c>
      <c r="E11" s="7">
        <v>0.40476190476190477</v>
      </c>
      <c r="F11" s="7">
        <v>0.48809523809523808</v>
      </c>
      <c r="G11" s="7"/>
      <c r="H11" s="7"/>
      <c r="I11" s="7">
        <f t="shared" si="8"/>
        <v>0.10714285714285712</v>
      </c>
      <c r="J11" s="7">
        <f t="shared" si="9"/>
        <v>0.89285714285714279</v>
      </c>
      <c r="K11" s="16">
        <f t="shared" si="10"/>
        <v>3.333333333333333</v>
      </c>
      <c r="L11" s="8">
        <f t="shared" si="11"/>
        <v>77.777777</v>
      </c>
      <c r="M11" s="7"/>
      <c r="N11" s="7"/>
      <c r="O11" s="7"/>
      <c r="P11" s="7"/>
      <c r="Q11" s="7"/>
      <c r="R11" s="7"/>
      <c r="S11" s="7"/>
      <c r="T11" s="7"/>
      <c r="U11" s="7"/>
      <c r="V11" s="7"/>
      <c r="W11" s="7"/>
      <c r="X11" s="7"/>
      <c r="Y11" s="7"/>
      <c r="Z11" s="7"/>
    </row>
    <row r="12" spans="1:26" ht="13.2" customHeight="1">
      <c r="A12" s="9" t="s">
        <v>252</v>
      </c>
      <c r="B12" s="6">
        <v>25</v>
      </c>
      <c r="C12" s="7">
        <v>0.08</v>
      </c>
      <c r="D12" s="7">
        <v>0.04</v>
      </c>
      <c r="E12" s="7">
        <v>0.28000000000000003</v>
      </c>
      <c r="F12" s="7">
        <v>0.6</v>
      </c>
      <c r="G12" s="7"/>
      <c r="H12" s="7"/>
      <c r="I12" s="7">
        <f t="shared" si="8"/>
        <v>0.12</v>
      </c>
      <c r="J12" s="7">
        <f t="shared" si="9"/>
        <v>0.88</v>
      </c>
      <c r="K12" s="16">
        <f t="shared" si="10"/>
        <v>3.4</v>
      </c>
      <c r="L12" s="8">
        <f t="shared" si="11"/>
        <v>79.999999200000005</v>
      </c>
      <c r="M12" s="7"/>
      <c r="N12" s="7"/>
      <c r="O12" s="7"/>
      <c r="P12" s="7"/>
      <c r="Q12" s="7"/>
      <c r="R12" s="7"/>
      <c r="S12" s="7"/>
      <c r="T12" s="7"/>
      <c r="U12" s="7"/>
      <c r="V12" s="7"/>
      <c r="W12" s="7"/>
      <c r="X12" s="7"/>
      <c r="Y12" s="7"/>
      <c r="Z12" s="7"/>
    </row>
    <row r="13" spans="1:26" ht="13.2" customHeight="1">
      <c r="A13" s="9" t="s">
        <v>253</v>
      </c>
      <c r="B13" s="6">
        <v>103</v>
      </c>
      <c r="C13" s="7">
        <v>3.8834951456310676E-2</v>
      </c>
      <c r="D13" s="7">
        <v>6.7961165048543687E-2</v>
      </c>
      <c r="E13" s="7">
        <v>0.30097087378640774</v>
      </c>
      <c r="F13" s="7">
        <v>0.59223300970873782</v>
      </c>
      <c r="G13" s="7"/>
      <c r="H13" s="7"/>
      <c r="I13" s="7">
        <f t="shared" si="8"/>
        <v>0.10679611650485436</v>
      </c>
      <c r="J13" s="7">
        <f t="shared" si="9"/>
        <v>0.89320388349514557</v>
      </c>
      <c r="K13" s="16">
        <f t="shared" si="10"/>
        <v>3.4466019417475726</v>
      </c>
      <c r="L13" s="8">
        <f t="shared" si="11"/>
        <v>81.553397242718447</v>
      </c>
      <c r="M13" s="7"/>
      <c r="N13" s="7"/>
      <c r="O13" s="7"/>
      <c r="P13" s="7"/>
      <c r="Q13" s="7"/>
      <c r="R13" s="7"/>
      <c r="S13" s="7"/>
      <c r="T13" s="7"/>
      <c r="U13" s="7"/>
      <c r="V13" s="7"/>
      <c r="W13" s="7"/>
      <c r="X13" s="7"/>
      <c r="Y13" s="7"/>
      <c r="Z13" s="7"/>
    </row>
    <row r="14" spans="1:26" ht="13.2" customHeight="1">
      <c r="A14" s="9" t="s">
        <v>254</v>
      </c>
      <c r="B14" s="6">
        <v>64</v>
      </c>
      <c r="C14" s="7">
        <v>6.25E-2</v>
      </c>
      <c r="D14" s="7">
        <v>4.6875E-2</v>
      </c>
      <c r="E14" s="7">
        <v>0.421875</v>
      </c>
      <c r="F14" s="7">
        <v>0.46875</v>
      </c>
      <c r="G14" s="7"/>
      <c r="H14" s="7"/>
      <c r="I14" s="7">
        <f t="shared" si="8"/>
        <v>0.109375</v>
      </c>
      <c r="J14" s="7">
        <f t="shared" si="9"/>
        <v>0.890625</v>
      </c>
      <c r="K14" s="16">
        <f t="shared" si="10"/>
        <v>3.296875</v>
      </c>
      <c r="L14" s="8">
        <f t="shared" si="11"/>
        <v>76.562499234375011</v>
      </c>
      <c r="M14" s="7"/>
      <c r="N14" s="7"/>
      <c r="O14" s="7"/>
      <c r="P14" s="7"/>
      <c r="Q14" s="7"/>
      <c r="R14" s="7"/>
      <c r="S14" s="7"/>
      <c r="T14" s="7"/>
      <c r="U14" s="7"/>
      <c r="V14" s="7"/>
      <c r="W14" s="7"/>
      <c r="X14" s="7"/>
      <c r="Y14" s="7"/>
      <c r="Z14" s="7"/>
    </row>
    <row r="15" spans="1:26" ht="13.2" customHeight="1">
      <c r="A15" s="9" t="s">
        <v>255</v>
      </c>
      <c r="B15" s="6">
        <v>33</v>
      </c>
      <c r="C15" s="7">
        <v>3.0303030303030304E-2</v>
      </c>
      <c r="D15" s="7">
        <v>6.0606060606060608E-2</v>
      </c>
      <c r="E15" s="7">
        <v>0.48484848484848486</v>
      </c>
      <c r="F15" s="7">
        <v>0.4242424242424242</v>
      </c>
      <c r="G15" s="7"/>
      <c r="H15" s="7"/>
      <c r="I15" s="7">
        <f t="shared" si="8"/>
        <v>9.0909090909090912E-2</v>
      </c>
      <c r="J15" s="7">
        <f t="shared" si="9"/>
        <v>0.90909090909090906</v>
      </c>
      <c r="K15" s="16">
        <f t="shared" si="10"/>
        <v>3.3030303030303028</v>
      </c>
      <c r="L15" s="8">
        <f t="shared" si="11"/>
        <v>76.767675999999994</v>
      </c>
      <c r="M15" s="7"/>
      <c r="N15" s="7"/>
      <c r="O15" s="7"/>
      <c r="P15" s="7"/>
      <c r="Q15" s="7"/>
      <c r="R15" s="7"/>
      <c r="S15" s="7"/>
      <c r="T15" s="7"/>
      <c r="U15" s="7"/>
      <c r="V15" s="7"/>
      <c r="W15" s="7"/>
      <c r="X15" s="7"/>
      <c r="Y15" s="7"/>
      <c r="Z15" s="7"/>
    </row>
    <row r="16" spans="1:26" ht="13.2" customHeight="1">
      <c r="A16" s="9" t="s">
        <v>256</v>
      </c>
      <c r="B16" s="6">
        <v>55</v>
      </c>
      <c r="C16" s="7">
        <v>1.8181818181818181E-2</v>
      </c>
      <c r="D16" s="7">
        <v>0.12727272727272726</v>
      </c>
      <c r="E16" s="7">
        <v>0.38181818181818189</v>
      </c>
      <c r="F16" s="7">
        <v>0.47272727272727272</v>
      </c>
      <c r="G16" s="7"/>
      <c r="H16" s="7"/>
      <c r="I16" s="7">
        <f t="shared" si="8"/>
        <v>0.14545454545454545</v>
      </c>
      <c r="J16" s="7">
        <f t="shared" si="9"/>
        <v>0.85454545454545461</v>
      </c>
      <c r="K16" s="16">
        <f t="shared" si="10"/>
        <v>3.3090909090909095</v>
      </c>
      <c r="L16" s="8">
        <f t="shared" si="11"/>
        <v>76.969696200000016</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253</v>
      </c>
      <c r="C19" s="7">
        <v>3.9525691699604744E-2</v>
      </c>
      <c r="D19" s="7">
        <v>6.3241106719367585E-2</v>
      </c>
      <c r="E19" s="7">
        <v>0.4189723320158103</v>
      </c>
      <c r="F19" s="7">
        <v>0.47826086956521741</v>
      </c>
      <c r="G19" s="7"/>
      <c r="H19" s="7"/>
      <c r="I19" s="7">
        <f t="shared" ref="I19:I20" si="12">IF(SUM(C19:F19)=0,"",SUM(C19:D19))</f>
        <v>0.10276679841897232</v>
      </c>
      <c r="J19" s="7">
        <f t="shared" ref="J19:J20" si="13">IF(SUM(C19:F19)=0,"",SUM(E19:F19))</f>
        <v>0.89723320158102771</v>
      </c>
      <c r="K19" s="16">
        <f t="shared" ref="K19:K20" si="14">IF(SUM(C19:F19)=0,"",(C19*1+D19*2+E19*3+F19*4)/SUM(C19:F19))</f>
        <v>3.3359683794466406</v>
      </c>
      <c r="L19" s="8">
        <f t="shared" ref="L19:L20" si="15">IF(K19="","",((K19-1)*33.333333))</f>
        <v>77.865611869565228</v>
      </c>
      <c r="M19" s="7"/>
      <c r="N19" s="7"/>
      <c r="O19" s="7"/>
      <c r="P19" s="7"/>
      <c r="Q19" s="7"/>
      <c r="R19" s="7"/>
      <c r="S19" s="7"/>
      <c r="T19" s="7"/>
      <c r="U19" s="7"/>
      <c r="V19" s="7"/>
      <c r="W19" s="7"/>
      <c r="X19" s="7"/>
      <c r="Y19" s="7"/>
      <c r="Z19" s="7"/>
    </row>
    <row r="20" spans="1:26" ht="13.2" customHeight="1">
      <c r="A20" s="9" t="s">
        <v>259</v>
      </c>
      <c r="B20" s="6">
        <v>147</v>
      </c>
      <c r="C20" s="7">
        <v>4.7619047619047616E-2</v>
      </c>
      <c r="D20" s="7">
        <v>6.8027210884353748E-2</v>
      </c>
      <c r="E20" s="7">
        <v>0.33333333333333326</v>
      </c>
      <c r="F20" s="7">
        <v>0.55102040816326525</v>
      </c>
      <c r="G20" s="7"/>
      <c r="H20" s="7"/>
      <c r="I20" s="7">
        <f t="shared" si="12"/>
        <v>0.11564625850340136</v>
      </c>
      <c r="J20" s="7">
        <f t="shared" si="13"/>
        <v>0.88435374149659851</v>
      </c>
      <c r="K20" s="16">
        <f t="shared" si="14"/>
        <v>3.3877551020408165</v>
      </c>
      <c r="L20" s="8">
        <f t="shared" si="15"/>
        <v>79.591835938775532</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385</v>
      </c>
      <c r="C23" s="7">
        <v>4.4155844155844157E-2</v>
      </c>
      <c r="D23" s="7">
        <v>6.4935064935064929E-2</v>
      </c>
      <c r="E23" s="7">
        <v>0.39740259740259742</v>
      </c>
      <c r="F23" s="7">
        <v>0.4935064935064935</v>
      </c>
      <c r="G23" s="7"/>
      <c r="H23" s="7"/>
      <c r="I23" s="7">
        <f t="shared" ref="I23:I24" si="16">IF(SUM(C23:F23)=0,"",SUM(C23:D23))</f>
        <v>0.10909090909090909</v>
      </c>
      <c r="J23" s="7">
        <f t="shared" ref="J23:J24" si="17">IF(SUM(C23:F23)=0,"",SUM(E23:F23))</f>
        <v>0.89090909090909087</v>
      </c>
      <c r="K23" s="16">
        <f t="shared" ref="K23:K24" si="18">IF(SUM(C23:F23)=0,"",(C23*1+D23*2+E23*3+F23*4)/SUM(C23:F23))</f>
        <v>3.3402597402597403</v>
      </c>
      <c r="L23" s="8">
        <f t="shared" ref="L23:L24" si="19">IF(K23="","",((K23-1)*33.333333))</f>
        <v>78.008657228571437</v>
      </c>
      <c r="M23" s="7"/>
      <c r="N23" s="7"/>
      <c r="O23" s="7"/>
      <c r="P23" s="7"/>
      <c r="Q23" s="7"/>
      <c r="R23" s="7"/>
      <c r="S23" s="7"/>
      <c r="T23" s="7"/>
      <c r="U23" s="7"/>
      <c r="V23" s="7"/>
      <c r="W23" s="7"/>
      <c r="X23" s="7"/>
      <c r="Y23" s="7"/>
      <c r="Z23" s="7"/>
    </row>
    <row r="24" spans="1:26" ht="13.2" customHeight="1">
      <c r="A24" s="9" t="s">
        <v>281</v>
      </c>
      <c r="B24" s="6">
        <v>15</v>
      </c>
      <c r="C24" s="7">
        <v>0</v>
      </c>
      <c r="D24" s="7">
        <v>6.6666666666666666E-2</v>
      </c>
      <c r="E24" s="7">
        <v>0.13333333333333333</v>
      </c>
      <c r="F24" s="7">
        <v>0.8</v>
      </c>
      <c r="G24" s="7"/>
      <c r="H24" s="7"/>
      <c r="I24" s="7">
        <f t="shared" si="16"/>
        <v>6.6666666666666666E-2</v>
      </c>
      <c r="J24" s="7">
        <f t="shared" si="17"/>
        <v>0.93333333333333335</v>
      </c>
      <c r="K24" s="16">
        <f t="shared" si="18"/>
        <v>3.7333333333333334</v>
      </c>
      <c r="L24" s="8">
        <f t="shared" si="19"/>
        <v>91.111110200000013</v>
      </c>
      <c r="M24" s="7"/>
      <c r="N24" s="7"/>
      <c r="O24" s="7"/>
      <c r="P24" s="7"/>
      <c r="Q24" s="7"/>
      <c r="R24" s="7"/>
      <c r="S24" s="7"/>
      <c r="T24" s="7"/>
      <c r="U24" s="7"/>
      <c r="V24" s="7"/>
      <c r="W24" s="7"/>
      <c r="X24" s="7"/>
      <c r="Y24" s="7"/>
      <c r="Z24" s="7"/>
    </row>
  </sheetData>
  <conditionalFormatting sqref="B2:B3 B5:B1048576">
    <cfRule type="cellIs" dxfId="1169" priority="7" operator="between">
      <formula>10</formula>
      <formula>25</formula>
    </cfRule>
    <cfRule type="cellIs" dxfId="1168" priority="8" operator="between">
      <formula>0.1</formula>
      <formula>9.9</formula>
    </cfRule>
    <cfRule type="cellIs" dxfId="1167" priority="9" operator="equal">
      <formula>0</formula>
    </cfRule>
  </conditionalFormatting>
  <conditionalFormatting sqref="B4">
    <cfRule type="cellIs" dxfId="1166" priority="4" operator="between">
      <formula>10</formula>
      <formula>25</formula>
    </cfRule>
    <cfRule type="cellIs" dxfId="1165" priority="5" operator="between">
      <formula>0.1</formula>
      <formula>9.9</formula>
    </cfRule>
    <cfRule type="cellIs" dxfId="1164" priority="6" operator="equal">
      <formula>0</formula>
    </cfRule>
  </conditionalFormatting>
  <conditionalFormatting sqref="B1">
    <cfRule type="cellIs" dxfId="1163" priority="1" operator="between">
      <formula>10</formula>
      <formula>25</formula>
    </cfRule>
    <cfRule type="cellIs" dxfId="1162" priority="2" operator="between">
      <formula>0.1</formula>
      <formula>9.9</formula>
    </cfRule>
    <cfRule type="cellIs" dxfId="1161" priority="3" operator="equal">
      <formula>0</formula>
    </cfRule>
  </conditionalFormatting>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107</v>
      </c>
      <c r="C1" s="27"/>
      <c r="D1" s="27"/>
      <c r="E1" s="27"/>
      <c r="F1" s="27"/>
      <c r="G1" s="1"/>
      <c r="H1" s="1"/>
      <c r="I1" s="1"/>
      <c r="J1" s="1"/>
      <c r="K1" s="1"/>
      <c r="L1" s="1"/>
      <c r="M1" s="1"/>
      <c r="N1" s="1"/>
      <c r="O1" s="1"/>
      <c r="P1" s="1"/>
      <c r="Q1" s="1"/>
      <c r="R1" s="1"/>
      <c r="S1" s="1"/>
      <c r="T1" s="1"/>
      <c r="U1" s="1"/>
      <c r="V1" s="1"/>
      <c r="W1" s="1"/>
      <c r="X1" s="1"/>
      <c r="Y1" s="1"/>
      <c r="Z1" s="1"/>
    </row>
    <row r="2" spans="1:26" ht="92.55" customHeight="1">
      <c r="A2" s="20" t="s">
        <v>236</v>
      </c>
      <c r="B2" s="28" t="s">
        <v>237</v>
      </c>
      <c r="C2" s="28" t="s">
        <v>238</v>
      </c>
      <c r="D2" s="28" t="s">
        <v>239</v>
      </c>
      <c r="E2" s="28" t="s">
        <v>240</v>
      </c>
      <c r="F2" s="28" t="s">
        <v>241</v>
      </c>
      <c r="G2" s="3"/>
      <c r="H2" s="3"/>
      <c r="I2" s="3" t="s">
        <v>242</v>
      </c>
      <c r="J2" s="3" t="s">
        <v>243</v>
      </c>
      <c r="K2" s="3" t="s">
        <v>244</v>
      </c>
      <c r="L2" s="3" t="s">
        <v>245</v>
      </c>
      <c r="M2" s="3"/>
      <c r="N2" s="3"/>
      <c r="O2" s="3"/>
      <c r="P2" s="3"/>
      <c r="Q2" s="3"/>
      <c r="R2" s="3"/>
      <c r="S2" s="3"/>
      <c r="T2" s="3"/>
      <c r="U2" s="3"/>
      <c r="V2" s="3"/>
      <c r="W2" s="3"/>
      <c r="X2" s="3"/>
      <c r="Y2" s="3"/>
      <c r="Z2" s="3"/>
    </row>
    <row r="3" spans="1:26">
      <c r="A3" s="4"/>
      <c r="B3" s="29" t="s">
        <v>246</v>
      </c>
      <c r="C3" s="29" t="s">
        <v>247</v>
      </c>
      <c r="D3" s="29" t="s">
        <v>247</v>
      </c>
      <c r="E3" s="29" t="s">
        <v>247</v>
      </c>
      <c r="F3" s="29"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400</v>
      </c>
      <c r="C4" s="7">
        <v>1.2500000000000001E-2</v>
      </c>
      <c r="D4" s="7">
        <v>3.5000000000000003E-2</v>
      </c>
      <c r="E4" s="7">
        <v>0.39500000000000002</v>
      </c>
      <c r="F4" s="7">
        <v>0.5575</v>
      </c>
      <c r="G4" s="7"/>
      <c r="H4" s="7"/>
      <c r="I4" s="7">
        <f t="shared" ref="I4" si="0">IF(SUM(C4:F4)=0,"",SUM(C4:D4))</f>
        <v>4.7500000000000001E-2</v>
      </c>
      <c r="J4" s="7">
        <f t="shared" ref="J4" si="1">IF(SUM(C4:F4)=0,"",SUM(E4:F4))</f>
        <v>0.95250000000000001</v>
      </c>
      <c r="K4" s="16">
        <f t="shared" ref="K4" si="2">IF(SUM(C4:F4)=0,"",(C4*1+D4*2+E4*3+F4*4)/SUM(C4:F4))</f>
        <v>3.4975000000000001</v>
      </c>
      <c r="L4" s="8">
        <f t="shared" ref="L4" si="3">IF(K4="","",((K4-1)*33.333333))</f>
        <v>83.249999167500008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400</v>
      </c>
      <c r="C7" s="7">
        <v>1.2500000000000001E-2</v>
      </c>
      <c r="D7" s="7">
        <v>3.5000000000000003E-2</v>
      </c>
      <c r="E7" s="7">
        <v>0.39500000000000002</v>
      </c>
      <c r="F7" s="7">
        <v>0.5575</v>
      </c>
      <c r="G7" s="7"/>
      <c r="H7" s="7"/>
      <c r="I7" s="7">
        <f t="shared" ref="I7" si="4">IF(SUM(C7:F7)=0,"",SUM(C7:D7))</f>
        <v>4.7500000000000001E-2</v>
      </c>
      <c r="J7" s="7">
        <f t="shared" ref="J7" si="5">IF(SUM(C7:F7)=0,"",SUM(E7:F7))</f>
        <v>0.95250000000000001</v>
      </c>
      <c r="K7" s="16">
        <f t="shared" ref="K7" si="6">IF(SUM(C7:F7)=0,"",(C7*1+D7*2+E7*3+F7*4)/SUM(C7:F7))</f>
        <v>3.4975000000000001</v>
      </c>
      <c r="L7" s="8">
        <f t="shared" ref="L7" si="7">IF(K7="","",((K7-1)*33.333333))</f>
        <v>83.249999167500008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34</v>
      </c>
      <c r="C10" s="7">
        <v>2.9411764705882349E-2</v>
      </c>
      <c r="D10" s="7">
        <v>0</v>
      </c>
      <c r="E10" s="7">
        <v>0.5</v>
      </c>
      <c r="F10" s="7">
        <v>0.47058823529411759</v>
      </c>
      <c r="G10" s="7"/>
      <c r="H10" s="7"/>
      <c r="I10" s="7">
        <f t="shared" ref="I10:I16" si="8">IF(SUM(C10:F10)=0,"",SUM(C10:D10))</f>
        <v>2.9411764705882349E-2</v>
      </c>
      <c r="J10" s="7">
        <f t="shared" ref="J10:J16" si="9">IF(SUM(C10:F10)=0,"",SUM(E10:F10))</f>
        <v>0.97058823529411753</v>
      </c>
      <c r="K10" s="16">
        <f t="shared" ref="K10:K16" si="10">IF(SUM(C10:F10)=0,"",(C10*1+D10*2+E10*3+F10*4)/SUM(C10:F10))</f>
        <v>3.4117647058823524</v>
      </c>
      <c r="L10" s="8">
        <f t="shared" ref="L10:L16" si="11">IF(K10="","",((K10-1)*33.333333))</f>
        <v>80.392156058823517</v>
      </c>
      <c r="M10" s="7"/>
      <c r="N10" s="7"/>
      <c r="O10" s="7"/>
      <c r="P10" s="7"/>
      <c r="Q10" s="7"/>
      <c r="R10" s="7"/>
      <c r="S10" s="7"/>
      <c r="T10" s="7"/>
      <c r="U10" s="7"/>
      <c r="V10" s="7"/>
      <c r="W10" s="7"/>
      <c r="X10" s="7"/>
      <c r="Y10" s="7"/>
      <c r="Z10" s="7"/>
    </row>
    <row r="11" spans="1:26" ht="13.2" customHeight="1">
      <c r="A11" s="9" t="s">
        <v>251</v>
      </c>
      <c r="B11" s="6">
        <v>84</v>
      </c>
      <c r="C11" s="7">
        <v>1.1904761904761904E-2</v>
      </c>
      <c r="D11" s="7">
        <v>5.9523809523809514E-2</v>
      </c>
      <c r="E11" s="7">
        <v>0.42857142857142855</v>
      </c>
      <c r="F11" s="7">
        <v>0.5</v>
      </c>
      <c r="G11" s="7"/>
      <c r="H11" s="7"/>
      <c r="I11" s="7">
        <f t="shared" si="8"/>
        <v>7.1428571428571425E-2</v>
      </c>
      <c r="J11" s="7">
        <f t="shared" si="9"/>
        <v>0.9285714285714286</v>
      </c>
      <c r="K11" s="16">
        <f t="shared" si="10"/>
        <v>3.4166666666666665</v>
      </c>
      <c r="L11" s="8">
        <f t="shared" si="11"/>
        <v>80.555554749999999</v>
      </c>
      <c r="M11" s="7"/>
      <c r="N11" s="7"/>
      <c r="O11" s="7"/>
      <c r="P11" s="7"/>
      <c r="Q11" s="7"/>
      <c r="R11" s="7"/>
      <c r="S11" s="7"/>
      <c r="T11" s="7"/>
      <c r="U11" s="7"/>
      <c r="V11" s="7"/>
      <c r="W11" s="7"/>
      <c r="X11" s="7"/>
      <c r="Y11" s="7"/>
      <c r="Z11" s="7"/>
    </row>
    <row r="12" spans="1:26" ht="13.2" customHeight="1">
      <c r="A12" s="9" t="s">
        <v>252</v>
      </c>
      <c r="B12" s="6">
        <v>25</v>
      </c>
      <c r="C12" s="7">
        <v>0.04</v>
      </c>
      <c r="D12" s="7">
        <v>0.04</v>
      </c>
      <c r="E12" s="7">
        <v>0.32</v>
      </c>
      <c r="F12" s="7">
        <v>0.6</v>
      </c>
      <c r="G12" s="7"/>
      <c r="H12" s="7"/>
      <c r="I12" s="7">
        <f t="shared" si="8"/>
        <v>0.08</v>
      </c>
      <c r="J12" s="7">
        <f t="shared" si="9"/>
        <v>0.91999999999999993</v>
      </c>
      <c r="K12" s="16">
        <f t="shared" si="10"/>
        <v>3.48</v>
      </c>
      <c r="L12" s="8">
        <f t="shared" si="11"/>
        <v>82.666665840000007</v>
      </c>
      <c r="M12" s="7"/>
      <c r="N12" s="7"/>
      <c r="O12" s="7"/>
      <c r="P12" s="7"/>
      <c r="Q12" s="7"/>
      <c r="R12" s="7"/>
      <c r="S12" s="7"/>
      <c r="T12" s="7"/>
      <c r="U12" s="7"/>
      <c r="V12" s="7"/>
      <c r="W12" s="7"/>
      <c r="X12" s="7"/>
      <c r="Y12" s="7"/>
      <c r="Z12" s="7"/>
    </row>
    <row r="13" spans="1:26" ht="13.2" customHeight="1">
      <c r="A13" s="9" t="s">
        <v>253</v>
      </c>
      <c r="B13" s="6">
        <v>103</v>
      </c>
      <c r="C13" s="7">
        <v>9.7087378640776691E-3</v>
      </c>
      <c r="D13" s="7">
        <v>2.9126213592233011E-2</v>
      </c>
      <c r="E13" s="7">
        <v>0.31067961165048541</v>
      </c>
      <c r="F13" s="7">
        <v>0.65048543689320393</v>
      </c>
      <c r="G13" s="7"/>
      <c r="H13" s="7"/>
      <c r="I13" s="7">
        <f t="shared" si="8"/>
        <v>3.8834951456310676E-2</v>
      </c>
      <c r="J13" s="7">
        <f t="shared" si="9"/>
        <v>0.96116504854368934</v>
      </c>
      <c r="K13" s="16">
        <f t="shared" si="10"/>
        <v>3.6019417475728157</v>
      </c>
      <c r="L13" s="8">
        <f t="shared" si="11"/>
        <v>86.731390718446619</v>
      </c>
      <c r="M13" s="7"/>
      <c r="N13" s="7"/>
      <c r="O13" s="7"/>
      <c r="P13" s="7"/>
      <c r="Q13" s="7"/>
      <c r="R13" s="7"/>
      <c r="S13" s="7"/>
      <c r="T13" s="7"/>
      <c r="U13" s="7"/>
      <c r="V13" s="7"/>
      <c r="W13" s="7"/>
      <c r="X13" s="7"/>
      <c r="Y13" s="7"/>
      <c r="Z13" s="7"/>
    </row>
    <row r="14" spans="1:26" ht="13.2" customHeight="1">
      <c r="A14" s="9" t="s">
        <v>254</v>
      </c>
      <c r="B14" s="6">
        <v>64</v>
      </c>
      <c r="C14" s="7">
        <v>0</v>
      </c>
      <c r="D14" s="7">
        <v>4.6875E-2</v>
      </c>
      <c r="E14" s="7">
        <v>0.40625</v>
      </c>
      <c r="F14" s="7">
        <v>0.546875</v>
      </c>
      <c r="G14" s="7"/>
      <c r="H14" s="7"/>
      <c r="I14" s="7">
        <f t="shared" si="8"/>
        <v>4.6875E-2</v>
      </c>
      <c r="J14" s="7">
        <f t="shared" si="9"/>
        <v>0.953125</v>
      </c>
      <c r="K14" s="16">
        <f t="shared" si="10"/>
        <v>3.5</v>
      </c>
      <c r="L14" s="8">
        <f t="shared" si="11"/>
        <v>83.333332500000012</v>
      </c>
      <c r="M14" s="7"/>
      <c r="N14" s="7"/>
      <c r="O14" s="7"/>
      <c r="P14" s="7"/>
      <c r="Q14" s="7"/>
      <c r="R14" s="7"/>
      <c r="S14" s="7"/>
      <c r="T14" s="7"/>
      <c r="U14" s="7"/>
      <c r="V14" s="7"/>
      <c r="W14" s="7"/>
      <c r="X14" s="7"/>
      <c r="Y14" s="7"/>
      <c r="Z14" s="7"/>
    </row>
    <row r="15" spans="1:26" ht="13.2" customHeight="1">
      <c r="A15" s="9" t="s">
        <v>255</v>
      </c>
      <c r="B15" s="6">
        <v>33</v>
      </c>
      <c r="C15" s="7">
        <v>3.0303030303030304E-2</v>
      </c>
      <c r="D15" s="7">
        <v>0</v>
      </c>
      <c r="E15" s="7">
        <v>0.33333333333333326</v>
      </c>
      <c r="F15" s="7">
        <v>0.63636363636363635</v>
      </c>
      <c r="G15" s="7"/>
      <c r="H15" s="7"/>
      <c r="I15" s="7">
        <f t="shared" si="8"/>
        <v>3.0303030303030304E-2</v>
      </c>
      <c r="J15" s="7">
        <f t="shared" si="9"/>
        <v>0.96969696969696961</v>
      </c>
      <c r="K15" s="16">
        <f t="shared" si="10"/>
        <v>3.5757575757575757</v>
      </c>
      <c r="L15" s="8">
        <f t="shared" si="11"/>
        <v>85.858585000000005</v>
      </c>
      <c r="M15" s="7"/>
      <c r="N15" s="7"/>
      <c r="O15" s="7"/>
      <c r="P15" s="7"/>
      <c r="Q15" s="7"/>
      <c r="R15" s="7"/>
      <c r="S15" s="7"/>
      <c r="T15" s="7"/>
      <c r="U15" s="7"/>
      <c r="V15" s="7"/>
      <c r="W15" s="7"/>
      <c r="X15" s="7"/>
      <c r="Y15" s="7"/>
      <c r="Z15" s="7"/>
    </row>
    <row r="16" spans="1:26" ht="13.2" customHeight="1">
      <c r="A16" s="9" t="s">
        <v>256</v>
      </c>
      <c r="B16" s="6">
        <v>55</v>
      </c>
      <c r="C16" s="7">
        <v>0</v>
      </c>
      <c r="D16" s="7">
        <v>3.6363636363636362E-2</v>
      </c>
      <c r="E16" s="7">
        <v>0.49090909090909096</v>
      </c>
      <c r="F16" s="7">
        <v>0.47272727272727272</v>
      </c>
      <c r="G16" s="7"/>
      <c r="H16" s="7"/>
      <c r="I16" s="7">
        <f t="shared" si="8"/>
        <v>3.6363636363636362E-2</v>
      </c>
      <c r="J16" s="7">
        <f t="shared" si="9"/>
        <v>0.96363636363636362</v>
      </c>
      <c r="K16" s="16">
        <f t="shared" si="10"/>
        <v>3.4363636363636365</v>
      </c>
      <c r="L16" s="8">
        <f t="shared" si="11"/>
        <v>81.212120400000018</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253</v>
      </c>
      <c r="C19" s="7">
        <v>1.185770750988142E-2</v>
      </c>
      <c r="D19" s="7">
        <v>4.3478260869565216E-2</v>
      </c>
      <c r="E19" s="7">
        <v>0.43083003952569171</v>
      </c>
      <c r="F19" s="7">
        <v>0.51383399209486169</v>
      </c>
      <c r="G19" s="7"/>
      <c r="H19" s="7"/>
      <c r="I19" s="7">
        <f t="shared" ref="I19:I20" si="12">IF(SUM(C19:F19)=0,"",SUM(C19:D19))</f>
        <v>5.533596837944664E-2</v>
      </c>
      <c r="J19" s="7">
        <f t="shared" ref="J19:J20" si="13">IF(SUM(C19:F19)=0,"",SUM(E19:F19))</f>
        <v>0.94466403162055346</v>
      </c>
      <c r="K19" s="16">
        <f t="shared" ref="K19:K20" si="14">IF(SUM(C19:F19)=0,"",(C19*1+D19*2+E19*3+F19*4)/SUM(C19:F19))</f>
        <v>3.4466403162055341</v>
      </c>
      <c r="L19" s="8">
        <f t="shared" ref="L19:L20" si="15">IF(K19="","",((K19-1)*33.333333))</f>
        <v>81.554676391304369</v>
      </c>
      <c r="M19" s="7"/>
      <c r="N19" s="7"/>
      <c r="O19" s="7"/>
      <c r="P19" s="7"/>
      <c r="Q19" s="7"/>
      <c r="R19" s="7"/>
      <c r="S19" s="7"/>
      <c r="T19" s="7"/>
      <c r="U19" s="7"/>
      <c r="V19" s="7"/>
      <c r="W19" s="7"/>
      <c r="X19" s="7"/>
      <c r="Y19" s="7"/>
      <c r="Z19" s="7"/>
    </row>
    <row r="20" spans="1:26" ht="13.2" customHeight="1">
      <c r="A20" s="9" t="s">
        <v>259</v>
      </c>
      <c r="B20" s="6">
        <v>147</v>
      </c>
      <c r="C20" s="7">
        <v>1.3605442176870748E-2</v>
      </c>
      <c r="D20" s="7">
        <v>2.0408163265306124E-2</v>
      </c>
      <c r="E20" s="7">
        <v>0.33333333333333326</v>
      </c>
      <c r="F20" s="7">
        <v>0.63265306122448983</v>
      </c>
      <c r="G20" s="7"/>
      <c r="H20" s="7"/>
      <c r="I20" s="7">
        <f t="shared" si="12"/>
        <v>3.4013605442176874E-2</v>
      </c>
      <c r="J20" s="7">
        <f t="shared" si="13"/>
        <v>0.96598639455782309</v>
      </c>
      <c r="K20" s="16">
        <f t="shared" si="14"/>
        <v>3.5850340136054424</v>
      </c>
      <c r="L20" s="8">
        <f t="shared" si="15"/>
        <v>86.167799591836754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385</v>
      </c>
      <c r="C23" s="7">
        <v>1.2987012987012986E-2</v>
      </c>
      <c r="D23" s="7">
        <v>3.3766233766233764E-2</v>
      </c>
      <c r="E23" s="7">
        <v>0.4</v>
      </c>
      <c r="F23" s="7">
        <v>0.55324675324675321</v>
      </c>
      <c r="G23" s="7"/>
      <c r="H23" s="7"/>
      <c r="I23" s="7">
        <f t="shared" ref="I23:I24" si="16">IF(SUM(C23:F23)=0,"",SUM(C23:D23))</f>
        <v>4.6753246753246748E-2</v>
      </c>
      <c r="J23" s="7">
        <f t="shared" ref="J23:J24" si="17">IF(SUM(C23:F23)=0,"",SUM(E23:F23))</f>
        <v>0.95324675324675323</v>
      </c>
      <c r="K23" s="16">
        <f t="shared" ref="K23:K24" si="18">IF(SUM(C23:F23)=0,"",(C23*1+D23*2+E23*3+F23*4)/SUM(C23:F23))</f>
        <v>3.4935064935064934</v>
      </c>
      <c r="L23" s="8">
        <f t="shared" ref="L23:L24" si="19">IF(K23="","",((K23-1)*33.333333))</f>
        <v>83.116882285714297</v>
      </c>
      <c r="M23" s="7"/>
      <c r="N23" s="7"/>
      <c r="O23" s="7"/>
      <c r="P23" s="7"/>
      <c r="Q23" s="7"/>
      <c r="R23" s="7"/>
      <c r="S23" s="7"/>
      <c r="T23" s="7"/>
      <c r="U23" s="7"/>
      <c r="V23" s="7"/>
      <c r="W23" s="7"/>
      <c r="X23" s="7"/>
      <c r="Y23" s="7"/>
      <c r="Z23" s="7"/>
    </row>
    <row r="24" spans="1:26" ht="13.2" customHeight="1">
      <c r="A24" s="9" t="s">
        <v>281</v>
      </c>
      <c r="B24" s="6">
        <v>15</v>
      </c>
      <c r="C24" s="7">
        <v>0</v>
      </c>
      <c r="D24" s="7">
        <v>6.6666666666666666E-2</v>
      </c>
      <c r="E24" s="7">
        <v>0.26666666666666666</v>
      </c>
      <c r="F24" s="7">
        <v>0.66666666666666652</v>
      </c>
      <c r="G24" s="7"/>
      <c r="H24" s="7"/>
      <c r="I24" s="7">
        <f t="shared" si="16"/>
        <v>6.6666666666666666E-2</v>
      </c>
      <c r="J24" s="7">
        <f t="shared" si="17"/>
        <v>0.93333333333333313</v>
      </c>
      <c r="K24" s="16">
        <f t="shared" si="18"/>
        <v>3.6000000000000005</v>
      </c>
      <c r="L24" s="8">
        <f t="shared" si="19"/>
        <v>86.666665800000033</v>
      </c>
      <c r="M24" s="7"/>
      <c r="N24" s="7"/>
      <c r="O24" s="7"/>
      <c r="P24" s="7"/>
      <c r="Q24" s="7"/>
      <c r="R24" s="7"/>
      <c r="S24" s="7"/>
      <c r="T24" s="7"/>
      <c r="U24" s="7"/>
      <c r="V24" s="7"/>
      <c r="W24" s="7"/>
      <c r="X24" s="7"/>
      <c r="Y24" s="7"/>
      <c r="Z24" s="7"/>
    </row>
  </sheetData>
  <conditionalFormatting sqref="B2:B3 B5:B1048576">
    <cfRule type="cellIs" dxfId="1160" priority="7" operator="between">
      <formula>10</formula>
      <formula>25</formula>
    </cfRule>
    <cfRule type="cellIs" dxfId="1159" priority="8" operator="between">
      <formula>0.1</formula>
      <formula>9.9</formula>
    </cfRule>
    <cfRule type="cellIs" dxfId="1158" priority="9" operator="equal">
      <formula>0</formula>
    </cfRule>
  </conditionalFormatting>
  <conditionalFormatting sqref="B4">
    <cfRule type="cellIs" dxfId="1157" priority="4" operator="between">
      <formula>10</formula>
      <formula>25</formula>
    </cfRule>
    <cfRule type="cellIs" dxfId="1156" priority="5" operator="between">
      <formula>0.1</formula>
      <formula>9.9</formula>
    </cfRule>
    <cfRule type="cellIs" dxfId="1155" priority="6" operator="equal">
      <formula>0</formula>
    </cfRule>
  </conditionalFormatting>
  <conditionalFormatting sqref="B1">
    <cfRule type="cellIs" dxfId="1154" priority="1" operator="between">
      <formula>10</formula>
      <formula>25</formula>
    </cfRule>
    <cfRule type="cellIs" dxfId="1153" priority="2" operator="between">
      <formula>0.1</formula>
      <formula>9.9</formula>
    </cfRule>
    <cfRule type="cellIs" dxfId="1152" priority="3" operator="equal">
      <formula>0</formula>
    </cfRule>
  </conditionalFormatting>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108</v>
      </c>
      <c r="C1" s="21"/>
      <c r="D1" s="21"/>
      <c r="E1" s="21"/>
      <c r="F1" s="21"/>
      <c r="G1" s="1"/>
      <c r="H1" s="1"/>
      <c r="I1" s="1"/>
      <c r="J1" s="1"/>
      <c r="K1" s="1"/>
      <c r="L1" s="1"/>
      <c r="M1" s="1"/>
      <c r="N1" s="1"/>
      <c r="O1" s="1"/>
      <c r="P1" s="1"/>
      <c r="Q1" s="1"/>
      <c r="R1" s="1"/>
      <c r="S1" s="1"/>
      <c r="T1" s="1"/>
      <c r="U1" s="1"/>
      <c r="V1" s="1"/>
      <c r="W1" s="1"/>
      <c r="X1" s="1"/>
      <c r="Y1" s="1"/>
      <c r="Z1" s="1"/>
    </row>
    <row r="2" spans="1:26" ht="92.55" customHeight="1">
      <c r="A2" s="20" t="s">
        <v>236</v>
      </c>
      <c r="B2" s="22" t="s">
        <v>237</v>
      </c>
      <c r="C2" s="22" t="s">
        <v>361</v>
      </c>
      <c r="D2" s="22" t="s">
        <v>362</v>
      </c>
      <c r="E2" s="22"/>
      <c r="F2" s="22"/>
      <c r="G2" s="3"/>
      <c r="H2" s="3"/>
      <c r="I2" s="3"/>
      <c r="J2" s="3"/>
      <c r="K2" s="3"/>
      <c r="L2" s="3"/>
      <c r="M2" s="3"/>
      <c r="N2" s="3"/>
      <c r="O2" s="3"/>
      <c r="P2" s="3"/>
      <c r="Q2" s="3"/>
      <c r="R2" s="3"/>
      <c r="S2" s="3"/>
      <c r="T2" s="3"/>
      <c r="U2" s="3"/>
      <c r="V2" s="3"/>
      <c r="W2" s="3"/>
      <c r="X2" s="3"/>
      <c r="Y2" s="3"/>
      <c r="Z2" s="3"/>
    </row>
    <row r="3" spans="1:26">
      <c r="A3" s="4"/>
      <c r="B3" s="23" t="s">
        <v>246</v>
      </c>
      <c r="C3" s="23" t="s">
        <v>247</v>
      </c>
      <c r="D3" s="23" t="s">
        <v>247</v>
      </c>
      <c r="E3" s="23"/>
      <c r="F3" s="23"/>
      <c r="G3" s="4"/>
      <c r="H3" s="4"/>
      <c r="I3" s="15"/>
      <c r="J3" s="15"/>
      <c r="K3" s="15"/>
      <c r="L3" s="15"/>
      <c r="M3" s="4"/>
      <c r="N3" s="4"/>
      <c r="O3" s="4"/>
      <c r="P3" s="4"/>
      <c r="Q3" s="4"/>
      <c r="R3" s="4"/>
      <c r="S3" s="4"/>
      <c r="T3" s="4"/>
      <c r="U3" s="4"/>
      <c r="V3" s="4"/>
      <c r="W3" s="4"/>
      <c r="X3" s="4"/>
      <c r="Y3" s="4"/>
      <c r="Z3" s="4"/>
    </row>
    <row r="4" spans="1:26" ht="13.2" customHeight="1">
      <c r="A4" s="5" t="s">
        <v>237</v>
      </c>
      <c r="B4" s="6">
        <v>400</v>
      </c>
      <c r="C4" s="7">
        <v>8.7499999999999994E-2</v>
      </c>
      <c r="D4" s="7">
        <v>0.91249999999999998</v>
      </c>
      <c r="E4" s="7"/>
      <c r="F4" s="7"/>
      <c r="G4" s="7"/>
      <c r="H4" s="7"/>
      <c r="I4" s="7"/>
      <c r="J4" s="7"/>
      <c r="K4" s="16"/>
      <c r="L4" s="8"/>
      <c r="M4" s="7"/>
      <c r="N4" s="7"/>
      <c r="O4" s="7"/>
      <c r="P4" s="7"/>
      <c r="Q4" s="7"/>
      <c r="R4" s="7"/>
      <c r="S4" s="7"/>
      <c r="T4" s="7"/>
      <c r="U4" s="7"/>
      <c r="V4" s="7"/>
      <c r="W4" s="7"/>
      <c r="X4" s="7"/>
      <c r="Y4" s="7"/>
      <c r="Z4" s="7"/>
    </row>
    <row r="5" spans="1:26" ht="13.2" customHeight="1">
      <c r="A5" s="8"/>
      <c r="B5" s="6"/>
      <c r="C5" s="7"/>
      <c r="D5" s="7"/>
      <c r="E5" s="7"/>
      <c r="F5" s="7"/>
      <c r="G5" s="7"/>
      <c r="H5" s="7"/>
      <c r="I5" s="7"/>
      <c r="J5" s="7"/>
      <c r="K5" s="16"/>
      <c r="L5" s="8"/>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400</v>
      </c>
      <c r="C7" s="7">
        <v>8.7499999999999994E-2</v>
      </c>
      <c r="D7" s="7">
        <v>0.91249999999999998</v>
      </c>
      <c r="E7" s="7"/>
      <c r="F7" s="7"/>
      <c r="G7" s="7"/>
      <c r="H7" s="7"/>
      <c r="I7" s="7"/>
      <c r="J7" s="7"/>
      <c r="K7" s="16"/>
      <c r="L7" s="8"/>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34</v>
      </c>
      <c r="C10" s="7">
        <v>0.52941176470588236</v>
      </c>
      <c r="D10" s="7">
        <v>0.47058823529411759</v>
      </c>
      <c r="E10" s="7"/>
      <c r="F10" s="7"/>
      <c r="G10" s="7"/>
      <c r="H10" s="7"/>
      <c r="I10" s="7"/>
      <c r="J10" s="7"/>
      <c r="K10" s="16"/>
      <c r="L10" s="8"/>
      <c r="M10" s="7"/>
      <c r="N10" s="7"/>
      <c r="O10" s="7"/>
      <c r="P10" s="7"/>
      <c r="Q10" s="7"/>
      <c r="R10" s="7"/>
      <c r="S10" s="7"/>
      <c r="T10" s="7"/>
      <c r="U10" s="7"/>
      <c r="V10" s="7"/>
      <c r="W10" s="7"/>
      <c r="X10" s="7"/>
      <c r="Y10" s="7"/>
      <c r="Z10" s="7"/>
    </row>
    <row r="11" spans="1:26" ht="13.2" customHeight="1">
      <c r="A11" s="9" t="s">
        <v>251</v>
      </c>
      <c r="B11" s="6">
        <v>84</v>
      </c>
      <c r="C11" s="7">
        <v>0</v>
      </c>
      <c r="D11" s="7">
        <v>1</v>
      </c>
      <c r="E11" s="7"/>
      <c r="F11" s="7"/>
      <c r="G11" s="7"/>
      <c r="H11" s="7"/>
      <c r="I11" s="7"/>
      <c r="J11" s="7"/>
      <c r="K11" s="16"/>
      <c r="L11" s="8"/>
      <c r="M11" s="7"/>
      <c r="N11" s="7"/>
      <c r="O11" s="7"/>
      <c r="P11" s="7"/>
      <c r="Q11" s="7"/>
      <c r="R11" s="7"/>
      <c r="S11" s="7"/>
      <c r="T11" s="7"/>
      <c r="U11" s="7"/>
      <c r="V11" s="7"/>
      <c r="W11" s="7"/>
      <c r="X11" s="7"/>
      <c r="Y11" s="7"/>
      <c r="Z11" s="7"/>
    </row>
    <row r="12" spans="1:26" ht="13.2" customHeight="1">
      <c r="A12" s="9" t="s">
        <v>252</v>
      </c>
      <c r="B12" s="6">
        <v>25</v>
      </c>
      <c r="C12" s="7">
        <v>0.08</v>
      </c>
      <c r="D12" s="7">
        <v>0.92</v>
      </c>
      <c r="E12" s="7"/>
      <c r="F12" s="7"/>
      <c r="G12" s="7"/>
      <c r="H12" s="7"/>
      <c r="I12" s="7"/>
      <c r="J12" s="7"/>
      <c r="K12" s="16"/>
      <c r="L12" s="8"/>
      <c r="M12" s="7"/>
      <c r="N12" s="7"/>
      <c r="O12" s="7"/>
      <c r="P12" s="7"/>
      <c r="Q12" s="7"/>
      <c r="R12" s="7"/>
      <c r="S12" s="7"/>
      <c r="T12" s="7"/>
      <c r="U12" s="7"/>
      <c r="V12" s="7"/>
      <c r="W12" s="7"/>
      <c r="X12" s="7"/>
      <c r="Y12" s="7"/>
      <c r="Z12" s="7"/>
    </row>
    <row r="13" spans="1:26" ht="13.2" customHeight="1">
      <c r="A13" s="9" t="s">
        <v>253</v>
      </c>
      <c r="B13" s="6">
        <v>103</v>
      </c>
      <c r="C13" s="7">
        <v>7.7669902912621352E-2</v>
      </c>
      <c r="D13" s="7">
        <v>0.92233009708737868</v>
      </c>
      <c r="E13" s="7"/>
      <c r="F13" s="7"/>
      <c r="G13" s="7"/>
      <c r="H13" s="7"/>
      <c r="I13" s="7"/>
      <c r="J13" s="7"/>
      <c r="K13" s="16"/>
      <c r="L13" s="8"/>
      <c r="M13" s="7"/>
      <c r="N13" s="7"/>
      <c r="O13" s="7"/>
      <c r="P13" s="7"/>
      <c r="Q13" s="7"/>
      <c r="R13" s="7"/>
      <c r="S13" s="7"/>
      <c r="T13" s="7"/>
      <c r="U13" s="7"/>
      <c r="V13" s="7"/>
      <c r="W13" s="7"/>
      <c r="X13" s="7"/>
      <c r="Y13" s="7"/>
      <c r="Z13" s="7"/>
    </row>
    <row r="14" spans="1:26" ht="13.2" customHeight="1">
      <c r="A14" s="9" t="s">
        <v>254</v>
      </c>
      <c r="B14" s="6">
        <v>64</v>
      </c>
      <c r="C14" s="7">
        <v>6.25E-2</v>
      </c>
      <c r="D14" s="7">
        <v>0.9375</v>
      </c>
      <c r="E14" s="7"/>
      <c r="F14" s="7"/>
      <c r="G14" s="7"/>
      <c r="H14" s="7"/>
      <c r="I14" s="7"/>
      <c r="J14" s="7"/>
      <c r="K14" s="16"/>
      <c r="L14" s="8"/>
      <c r="M14" s="7"/>
      <c r="N14" s="7"/>
      <c r="O14" s="7"/>
      <c r="P14" s="7"/>
      <c r="Q14" s="7"/>
      <c r="R14" s="7"/>
      <c r="S14" s="7"/>
      <c r="T14" s="7"/>
      <c r="U14" s="7"/>
      <c r="V14" s="7"/>
      <c r="W14" s="7"/>
      <c r="X14" s="7"/>
      <c r="Y14" s="7"/>
      <c r="Z14" s="7"/>
    </row>
    <row r="15" spans="1:26" ht="13.2" customHeight="1">
      <c r="A15" s="9" t="s">
        <v>255</v>
      </c>
      <c r="B15" s="6">
        <v>33</v>
      </c>
      <c r="C15" s="7">
        <v>0</v>
      </c>
      <c r="D15" s="7">
        <v>1</v>
      </c>
      <c r="E15" s="7"/>
      <c r="F15" s="7"/>
      <c r="G15" s="7"/>
      <c r="H15" s="7"/>
      <c r="I15" s="7"/>
      <c r="J15" s="7"/>
      <c r="K15" s="16"/>
      <c r="L15" s="8"/>
      <c r="M15" s="7"/>
      <c r="N15" s="7"/>
      <c r="O15" s="7"/>
      <c r="P15" s="7"/>
      <c r="Q15" s="7"/>
      <c r="R15" s="7"/>
      <c r="S15" s="7"/>
      <c r="T15" s="7"/>
      <c r="U15" s="7"/>
      <c r="V15" s="7"/>
      <c r="W15" s="7"/>
      <c r="X15" s="7"/>
      <c r="Y15" s="7"/>
      <c r="Z15" s="7"/>
    </row>
    <row r="16" spans="1:26" ht="13.2" customHeight="1">
      <c r="A16" s="9" t="s">
        <v>256</v>
      </c>
      <c r="B16" s="6">
        <v>55</v>
      </c>
      <c r="C16" s="7">
        <v>5.4545454545454543E-2</v>
      </c>
      <c r="D16" s="7">
        <v>0.94545454545454544</v>
      </c>
      <c r="E16" s="7"/>
      <c r="F16" s="7"/>
      <c r="G16" s="7"/>
      <c r="H16" s="7"/>
      <c r="I16" s="7"/>
      <c r="J16" s="7"/>
      <c r="K16" s="16"/>
      <c r="L16" s="8"/>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253</v>
      </c>
      <c r="C19" s="7">
        <v>8.3003952569169967E-2</v>
      </c>
      <c r="D19" s="7">
        <v>0.91699604743082996</v>
      </c>
      <c r="E19" s="7"/>
      <c r="F19" s="7"/>
      <c r="G19" s="7"/>
      <c r="H19" s="7"/>
      <c r="I19" s="7"/>
      <c r="J19" s="7"/>
      <c r="K19" s="16"/>
      <c r="L19" s="8"/>
      <c r="M19" s="7"/>
      <c r="N19" s="7"/>
      <c r="O19" s="7"/>
      <c r="P19" s="7"/>
      <c r="Q19" s="7"/>
      <c r="R19" s="7"/>
      <c r="S19" s="7"/>
      <c r="T19" s="7"/>
      <c r="U19" s="7"/>
      <c r="V19" s="7"/>
      <c r="W19" s="7"/>
      <c r="X19" s="7"/>
      <c r="Y19" s="7"/>
      <c r="Z19" s="7"/>
    </row>
    <row r="20" spans="1:26" ht="13.2" customHeight="1">
      <c r="A20" s="9" t="s">
        <v>259</v>
      </c>
      <c r="B20" s="6">
        <v>147</v>
      </c>
      <c r="C20" s="7">
        <v>9.5238095238095233E-2</v>
      </c>
      <c r="D20" s="7">
        <v>0.90476190476190477</v>
      </c>
      <c r="E20" s="7"/>
      <c r="F20" s="7"/>
      <c r="G20" s="7"/>
      <c r="H20" s="7"/>
      <c r="I20" s="7"/>
      <c r="J20" s="7"/>
      <c r="K20" s="16"/>
      <c r="L20" s="8"/>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385</v>
      </c>
      <c r="C23" s="7">
        <v>7.792207792207792E-2</v>
      </c>
      <c r="D23" s="7">
        <v>0.92207792207792205</v>
      </c>
      <c r="E23" s="7"/>
      <c r="F23" s="7"/>
      <c r="G23" s="7"/>
      <c r="H23" s="7"/>
      <c r="I23" s="7"/>
      <c r="J23" s="7"/>
      <c r="K23" s="16"/>
      <c r="L23" s="8"/>
      <c r="M23" s="7"/>
      <c r="N23" s="7"/>
      <c r="O23" s="7"/>
      <c r="P23" s="7"/>
      <c r="Q23" s="7"/>
      <c r="R23" s="7"/>
      <c r="S23" s="7"/>
      <c r="T23" s="7"/>
      <c r="U23" s="7"/>
      <c r="V23" s="7"/>
      <c r="W23" s="7"/>
      <c r="X23" s="7"/>
      <c r="Y23" s="7"/>
      <c r="Z23" s="7"/>
    </row>
    <row r="24" spans="1:26" ht="13.2" customHeight="1">
      <c r="A24" s="9" t="s">
        <v>281</v>
      </c>
      <c r="B24" s="6">
        <v>15</v>
      </c>
      <c r="C24" s="7">
        <v>0.33333333333333326</v>
      </c>
      <c r="D24" s="7">
        <v>0.66666666666666652</v>
      </c>
      <c r="E24" s="7"/>
      <c r="F24" s="7"/>
      <c r="G24" s="7"/>
      <c r="H24" s="7"/>
      <c r="I24" s="7"/>
      <c r="J24" s="7"/>
      <c r="K24" s="16"/>
      <c r="L24" s="8"/>
      <c r="M24" s="7"/>
      <c r="N24" s="7"/>
      <c r="O24" s="7"/>
      <c r="P24" s="7"/>
      <c r="Q24" s="7"/>
      <c r="R24" s="7"/>
      <c r="S24" s="7"/>
      <c r="T24" s="7"/>
      <c r="U24" s="7"/>
      <c r="V24" s="7"/>
      <c r="W24" s="7"/>
      <c r="X24" s="7"/>
      <c r="Y24" s="7"/>
      <c r="Z24" s="7"/>
    </row>
  </sheetData>
  <conditionalFormatting sqref="B2:B3 B5:B1048576">
    <cfRule type="cellIs" dxfId="1151" priority="7" operator="between">
      <formula>10</formula>
      <formula>25</formula>
    </cfRule>
    <cfRule type="cellIs" dxfId="1150" priority="8" operator="between">
      <formula>0.1</formula>
      <formula>9.9</formula>
    </cfRule>
    <cfRule type="cellIs" dxfId="1149" priority="9" operator="equal">
      <formula>0</formula>
    </cfRule>
  </conditionalFormatting>
  <conditionalFormatting sqref="B4">
    <cfRule type="cellIs" dxfId="1148" priority="4" operator="between">
      <formula>10</formula>
      <formula>25</formula>
    </cfRule>
    <cfRule type="cellIs" dxfId="1147" priority="5" operator="between">
      <formula>0.1</formula>
      <formula>9.9</formula>
    </cfRule>
    <cfRule type="cellIs" dxfId="1146" priority="6" operator="equal">
      <formula>0</formula>
    </cfRule>
  </conditionalFormatting>
  <conditionalFormatting sqref="B1">
    <cfRule type="cellIs" dxfId="1145" priority="1" operator="between">
      <formula>10</formula>
      <formula>25</formula>
    </cfRule>
    <cfRule type="cellIs" dxfId="1144" priority="2" operator="between">
      <formula>0.1</formula>
      <formula>9.9</formula>
    </cfRule>
    <cfRule type="cellIs" dxfId="1143" priority="3" operator="equal">
      <formula>0</formula>
    </cfRule>
  </conditionalFormatting>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109</v>
      </c>
      <c r="C1" s="24"/>
      <c r="D1" s="24"/>
      <c r="E1" s="24"/>
      <c r="F1" s="24"/>
      <c r="G1" s="1"/>
      <c r="H1" s="1"/>
      <c r="I1" s="1"/>
      <c r="J1" s="1"/>
      <c r="K1" s="1"/>
      <c r="L1" s="1"/>
      <c r="M1" s="1"/>
      <c r="N1" s="1"/>
      <c r="O1" s="1"/>
      <c r="P1" s="1"/>
      <c r="Q1" s="1"/>
      <c r="R1" s="1"/>
      <c r="S1" s="1"/>
      <c r="T1" s="1"/>
      <c r="U1" s="1"/>
      <c r="V1" s="1"/>
      <c r="W1" s="1"/>
      <c r="X1" s="1"/>
      <c r="Y1" s="1"/>
      <c r="Z1" s="1"/>
    </row>
    <row r="2" spans="1:26" ht="92.55" customHeight="1">
      <c r="A2" s="20" t="s">
        <v>236</v>
      </c>
      <c r="B2" s="25" t="s">
        <v>237</v>
      </c>
      <c r="C2" s="25" t="s">
        <v>238</v>
      </c>
      <c r="D2" s="25" t="s">
        <v>239</v>
      </c>
      <c r="E2" s="25" t="s">
        <v>240</v>
      </c>
      <c r="F2" s="25" t="s">
        <v>241</v>
      </c>
      <c r="G2" s="3"/>
      <c r="H2" s="3"/>
      <c r="I2" s="3" t="s">
        <v>242</v>
      </c>
      <c r="J2" s="3" t="s">
        <v>243</v>
      </c>
      <c r="K2" s="3" t="s">
        <v>244</v>
      </c>
      <c r="L2" s="3" t="s">
        <v>245</v>
      </c>
      <c r="M2" s="3"/>
      <c r="N2" s="3"/>
      <c r="O2" s="3"/>
      <c r="P2" s="3"/>
      <c r="Q2" s="3"/>
      <c r="R2" s="3"/>
      <c r="S2" s="3"/>
      <c r="T2" s="3"/>
      <c r="U2" s="3"/>
      <c r="V2" s="3"/>
      <c r="W2" s="3"/>
      <c r="X2" s="3"/>
      <c r="Y2" s="3"/>
      <c r="Z2" s="3"/>
    </row>
    <row r="3" spans="1:26">
      <c r="A3" s="4"/>
      <c r="B3" s="26" t="s">
        <v>246</v>
      </c>
      <c r="C3" s="26" t="s">
        <v>247</v>
      </c>
      <c r="D3" s="26" t="s">
        <v>247</v>
      </c>
      <c r="E3" s="26" t="s">
        <v>247</v>
      </c>
      <c r="F3" s="26"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35</v>
      </c>
      <c r="C4" s="7">
        <v>2.8571428571428571E-2</v>
      </c>
      <c r="D4" s="7">
        <v>0.17142857142857143</v>
      </c>
      <c r="E4" s="7">
        <v>0.6</v>
      </c>
      <c r="F4" s="7">
        <v>0.2</v>
      </c>
      <c r="G4" s="7"/>
      <c r="H4" s="7"/>
      <c r="I4" s="7">
        <f t="shared" ref="I4" si="0">IF(SUM(C4:F4)=0,"",SUM(C4:D4))</f>
        <v>0.2</v>
      </c>
      <c r="J4" s="7">
        <f t="shared" ref="J4" si="1">IF(SUM(C4:F4)=0,"",SUM(E4:F4))</f>
        <v>0.8</v>
      </c>
      <c r="K4" s="16">
        <f t="shared" ref="K4" si="2">IF(SUM(C4:F4)=0,"",(C4*1+D4*2+E4*3+F4*4)/SUM(C4:F4))</f>
        <v>2.9714285714285715</v>
      </c>
      <c r="L4" s="8">
        <f t="shared" ref="L4" si="3">IF(K4="","",((K4-1)*33.333333))</f>
        <v>65.714285057142874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35</v>
      </c>
      <c r="C7" s="7">
        <v>2.8571428571428571E-2</v>
      </c>
      <c r="D7" s="7">
        <v>0.17142857142857143</v>
      </c>
      <c r="E7" s="7">
        <v>0.6</v>
      </c>
      <c r="F7" s="7">
        <v>0.2</v>
      </c>
      <c r="G7" s="7"/>
      <c r="H7" s="7"/>
      <c r="I7" s="7">
        <f t="shared" ref="I7" si="4">IF(SUM(C7:F7)=0,"",SUM(C7:D7))</f>
        <v>0.2</v>
      </c>
      <c r="J7" s="7">
        <f t="shared" ref="J7" si="5">IF(SUM(C7:F7)=0,"",SUM(E7:F7))</f>
        <v>0.8</v>
      </c>
      <c r="K7" s="16">
        <f t="shared" ref="K7" si="6">IF(SUM(C7:F7)=0,"",(C7*1+D7*2+E7*3+F7*4)/SUM(C7:F7))</f>
        <v>2.9714285714285715</v>
      </c>
      <c r="L7" s="8">
        <f t="shared" ref="L7" si="7">IF(K7="","",((K7-1)*33.333333))</f>
        <v>65.714285057142874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18</v>
      </c>
      <c r="C10" s="7">
        <v>5.5555555555555552E-2</v>
      </c>
      <c r="D10" s="7">
        <v>0.16666666666666663</v>
      </c>
      <c r="E10" s="7">
        <v>0.55555555555555558</v>
      </c>
      <c r="F10" s="7">
        <v>0.22222222222222221</v>
      </c>
      <c r="G10" s="7"/>
      <c r="H10" s="7"/>
      <c r="I10" s="7">
        <f t="shared" ref="I10" si="8">IF(SUM(C10:F10)=0,"",SUM(C10:D10))</f>
        <v>0.22222222222222218</v>
      </c>
      <c r="J10" s="7">
        <f t="shared" ref="J10" si="9">IF(SUM(C10:F10)=0,"",SUM(E10:F10))</f>
        <v>0.77777777777777779</v>
      </c>
      <c r="K10" s="16">
        <f t="shared" ref="K10" si="10">IF(SUM(C10:F10)=0,"",(C10*1+D10*2+E10*3+F10*4)/SUM(C10:F10))</f>
        <v>2.9444444444444442</v>
      </c>
      <c r="L10" s="8">
        <f t="shared" ref="L10" si="11">IF(K10="","",((K10-1)*33.333333))</f>
        <v>64.814814166666665</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257</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258</v>
      </c>
      <c r="B13" s="6">
        <v>21</v>
      </c>
      <c r="C13" s="7">
        <v>4.7619047619047616E-2</v>
      </c>
      <c r="D13" s="7">
        <v>0.14285714285714285</v>
      </c>
      <c r="E13" s="7">
        <v>0.61904761904761907</v>
      </c>
      <c r="F13" s="7">
        <v>0.19047619047619047</v>
      </c>
      <c r="G13" s="7"/>
      <c r="H13" s="7"/>
      <c r="I13" s="7">
        <f t="shared" ref="I13:I14" si="12">IF(SUM(C13:F13)=0,"",SUM(C13:D13))</f>
        <v>0.19047619047619047</v>
      </c>
      <c r="J13" s="7">
        <f t="shared" ref="J13:J14" si="13">IF(SUM(C13:F13)=0,"",SUM(E13:F13))</f>
        <v>0.80952380952380953</v>
      </c>
      <c r="K13" s="16">
        <f t="shared" ref="K13:K14" si="14">IF(SUM(C13:F13)=0,"",(C13*1+D13*2+E13*3+F13*4)/SUM(C13:F13))</f>
        <v>2.9523809523809526</v>
      </c>
      <c r="L13" s="8">
        <f t="shared" ref="L13:L14" si="15">IF(K13="","",((K13-1)*33.333333))</f>
        <v>65.079364428571438</v>
      </c>
      <c r="M13" s="7"/>
      <c r="N13" s="7"/>
      <c r="O13" s="7"/>
      <c r="P13" s="7"/>
      <c r="Q13" s="7"/>
      <c r="R13" s="7"/>
      <c r="S13" s="7"/>
      <c r="T13" s="7"/>
      <c r="U13" s="7"/>
      <c r="V13" s="7"/>
      <c r="W13" s="7"/>
      <c r="X13" s="7"/>
      <c r="Y13" s="7"/>
      <c r="Z13" s="7"/>
    </row>
    <row r="14" spans="1:26" ht="13.2" customHeight="1">
      <c r="A14" s="9" t="s">
        <v>259</v>
      </c>
      <c r="B14" s="6">
        <v>14</v>
      </c>
      <c r="C14" s="7">
        <v>0</v>
      </c>
      <c r="D14" s="7">
        <v>0.21428571428571427</v>
      </c>
      <c r="E14" s="7">
        <v>0.5714285714285714</v>
      </c>
      <c r="F14" s="7">
        <v>0.21428571428571427</v>
      </c>
      <c r="G14" s="7"/>
      <c r="H14" s="7"/>
      <c r="I14" s="7">
        <f t="shared" si="12"/>
        <v>0.21428571428571427</v>
      </c>
      <c r="J14" s="7">
        <f t="shared" si="13"/>
        <v>0.7857142857142857</v>
      </c>
      <c r="K14" s="16">
        <f t="shared" si="14"/>
        <v>3</v>
      </c>
      <c r="L14" s="8">
        <f t="shared" si="15"/>
        <v>66.666666000000006</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30</v>
      </c>
      <c r="C17" s="7">
        <v>3.3333333333333333E-2</v>
      </c>
      <c r="D17" s="7">
        <v>0.16666666666666663</v>
      </c>
      <c r="E17" s="7">
        <v>0.6333333333333333</v>
      </c>
      <c r="F17" s="7">
        <v>0.16666666666666663</v>
      </c>
      <c r="G17" s="7"/>
      <c r="H17" s="7"/>
      <c r="I17" s="7">
        <f t="shared" ref="I17" si="16">IF(SUM(C17:F17)=0,"",SUM(C17:D17))</f>
        <v>0.19999999999999996</v>
      </c>
      <c r="J17" s="7">
        <f t="shared" ref="J17" si="17">IF(SUM(C17:F17)=0,"",SUM(E17:F17))</f>
        <v>0.79999999999999993</v>
      </c>
      <c r="K17" s="16">
        <f t="shared" ref="K17" si="18">IF(SUM(C17:F17)=0,"",(C17*1+D17*2+E17*3+F17*4)/SUM(C17:F17))</f>
        <v>2.9333333333333336</v>
      </c>
      <c r="L17" s="8">
        <f t="shared" ref="L17" si="19">IF(K17="","",((K17-1)*33.333333))</f>
        <v>64.444443800000016</v>
      </c>
      <c r="M17" s="7"/>
      <c r="N17" s="7"/>
      <c r="O17" s="7"/>
      <c r="P17" s="7"/>
      <c r="Q17" s="7"/>
      <c r="R17" s="7"/>
      <c r="S17" s="7"/>
      <c r="T17" s="7"/>
      <c r="U17" s="7"/>
      <c r="V17" s="7"/>
      <c r="W17" s="7"/>
      <c r="X17" s="7"/>
      <c r="Y17" s="7"/>
      <c r="Z17" s="7"/>
    </row>
  </sheetData>
  <conditionalFormatting sqref="B2:B3 B5:B1048576">
    <cfRule type="cellIs" dxfId="1142" priority="7" operator="between">
      <formula>10</formula>
      <formula>25</formula>
    </cfRule>
    <cfRule type="cellIs" dxfId="1141" priority="8" operator="between">
      <formula>0.1</formula>
      <formula>9.9</formula>
    </cfRule>
    <cfRule type="cellIs" dxfId="1140" priority="9" operator="equal">
      <formula>0</formula>
    </cfRule>
  </conditionalFormatting>
  <conditionalFormatting sqref="B4">
    <cfRule type="cellIs" dxfId="1139" priority="4" operator="between">
      <formula>10</formula>
      <formula>25</formula>
    </cfRule>
    <cfRule type="cellIs" dxfId="1138" priority="5" operator="between">
      <formula>0.1</formula>
      <formula>9.9</formula>
    </cfRule>
    <cfRule type="cellIs" dxfId="1137" priority="6" operator="equal">
      <formula>0</formula>
    </cfRule>
  </conditionalFormatting>
  <conditionalFormatting sqref="B1">
    <cfRule type="cellIs" dxfId="1136" priority="1" operator="between">
      <formula>10</formula>
      <formula>25</formula>
    </cfRule>
    <cfRule type="cellIs" dxfId="1135" priority="2" operator="between">
      <formula>0.1</formula>
      <formula>9.9</formula>
    </cfRule>
    <cfRule type="cellIs" dxfId="1134" priority="3" operator="equal">
      <formula>0</formula>
    </cfRule>
  </conditionalFormatting>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110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400</v>
      </c>
      <c r="C4" s="7">
        <v>5.7500000000000002E-2</v>
      </c>
      <c r="D4" s="7">
        <v>0.11749999999999999</v>
      </c>
      <c r="E4" s="7">
        <v>0.40500000000000003</v>
      </c>
      <c r="F4" s="7">
        <v>0.3075</v>
      </c>
      <c r="G4" s="7">
        <v>0.1125</v>
      </c>
      <c r="H4" s="7"/>
      <c r="I4" s="7">
        <f t="shared" ref="I4" si="0">IF(SUM(C4:F4)=0,"",SUM(C4:D4))</f>
        <v>0.17499999999999999</v>
      </c>
      <c r="J4" s="7">
        <f t="shared" ref="J4" si="1">IF(SUM(C4:F4)=0,"",SUM(E4:F4))</f>
        <v>0.71250000000000002</v>
      </c>
      <c r="K4" s="16">
        <f t="shared" ref="K4" si="2">IF(SUM(C4:F4)=0,"",(C4*1+D4*2+E4*3+F4*4)/SUM(C4:F4))</f>
        <v>3.0845070422535206</v>
      </c>
      <c r="L4" s="8">
        <f t="shared" ref="L4" si="3">IF(K4="","",((K4-1)*33.333333))</f>
        <v>69.483567380281684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400</v>
      </c>
      <c r="C7" s="7">
        <v>5.7500000000000002E-2</v>
      </c>
      <c r="D7" s="7">
        <v>0.11749999999999999</v>
      </c>
      <c r="E7" s="7">
        <v>0.40500000000000003</v>
      </c>
      <c r="F7" s="7">
        <v>0.3075</v>
      </c>
      <c r="G7" s="7">
        <v>0.1125</v>
      </c>
      <c r="H7" s="7"/>
      <c r="I7" s="7">
        <f t="shared" ref="I7" si="4">IF(SUM(C7:F7)=0,"",SUM(C7:D7))</f>
        <v>0.17499999999999999</v>
      </c>
      <c r="J7" s="7">
        <f t="shared" ref="J7" si="5">IF(SUM(C7:F7)=0,"",SUM(E7:F7))</f>
        <v>0.71250000000000002</v>
      </c>
      <c r="K7" s="16">
        <f t="shared" ref="K7" si="6">IF(SUM(C7:F7)=0,"",(C7*1+D7*2+E7*3+F7*4)/SUM(C7:F7))</f>
        <v>3.0845070422535206</v>
      </c>
      <c r="L7" s="8">
        <f t="shared" ref="L7" si="7">IF(K7="","",((K7-1)*33.333333))</f>
        <v>69.483567380281684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34</v>
      </c>
      <c r="C10" s="7">
        <v>5.8823529411764698E-2</v>
      </c>
      <c r="D10" s="7">
        <v>0.1176470588235294</v>
      </c>
      <c r="E10" s="7">
        <v>0.44117647058823528</v>
      </c>
      <c r="F10" s="7">
        <v>0.35294117647058826</v>
      </c>
      <c r="G10" s="7">
        <v>2.9411764705882349E-2</v>
      </c>
      <c r="H10" s="7"/>
      <c r="I10" s="7">
        <f t="shared" ref="I10:I16" si="8">IF(SUM(C10:F10)=0,"",SUM(C10:D10))</f>
        <v>0.1764705882352941</v>
      </c>
      <c r="J10" s="7">
        <f t="shared" ref="J10:J16" si="9">IF(SUM(C10:F10)=0,"",SUM(E10:F10))</f>
        <v>0.79411764705882359</v>
      </c>
      <c r="K10" s="16">
        <f t="shared" ref="K10:K16" si="10">IF(SUM(C10:F10)=0,"",(C10*1+D10*2+E10*3+F10*4)/SUM(C10:F10))</f>
        <v>3.1212121212121207</v>
      </c>
      <c r="L10" s="8">
        <f t="shared" ref="L10:L16" si="11">IF(K10="","",((K10-1)*33.333333))</f>
        <v>70.707069999999987</v>
      </c>
      <c r="M10" s="7"/>
      <c r="N10" s="7"/>
      <c r="O10" s="7"/>
      <c r="P10" s="7"/>
      <c r="Q10" s="7"/>
      <c r="R10" s="7"/>
      <c r="S10" s="7"/>
      <c r="T10" s="7"/>
      <c r="U10" s="7"/>
      <c r="V10" s="7"/>
      <c r="W10" s="7"/>
      <c r="X10" s="7"/>
      <c r="Y10" s="7"/>
      <c r="Z10" s="7"/>
    </row>
    <row r="11" spans="1:26" ht="13.2" customHeight="1">
      <c r="A11" s="9" t="s">
        <v>251</v>
      </c>
      <c r="B11" s="6">
        <v>84</v>
      </c>
      <c r="C11" s="7">
        <v>4.7619047619047616E-2</v>
      </c>
      <c r="D11" s="7">
        <v>0.13095238095238096</v>
      </c>
      <c r="E11" s="7">
        <v>0.44047619047619047</v>
      </c>
      <c r="F11" s="7">
        <v>0.32142857142857145</v>
      </c>
      <c r="G11" s="7">
        <v>5.9523809523809514E-2</v>
      </c>
      <c r="H11" s="7"/>
      <c r="I11" s="7">
        <f t="shared" si="8"/>
        <v>0.17857142857142858</v>
      </c>
      <c r="J11" s="7">
        <f t="shared" si="9"/>
        <v>0.76190476190476186</v>
      </c>
      <c r="K11" s="16">
        <f t="shared" si="10"/>
        <v>3.1012658227848107</v>
      </c>
      <c r="L11" s="8">
        <f t="shared" si="11"/>
        <v>70.042193392405082</v>
      </c>
      <c r="M11" s="7"/>
      <c r="N11" s="7"/>
      <c r="O11" s="7"/>
      <c r="P11" s="7"/>
      <c r="Q11" s="7"/>
      <c r="R11" s="7"/>
      <c r="S11" s="7"/>
      <c r="T11" s="7"/>
      <c r="U11" s="7"/>
      <c r="V11" s="7"/>
      <c r="W11" s="7"/>
      <c r="X11" s="7"/>
      <c r="Y11" s="7"/>
      <c r="Z11" s="7"/>
    </row>
    <row r="12" spans="1:26" ht="13.2" customHeight="1">
      <c r="A12" s="9" t="s">
        <v>252</v>
      </c>
      <c r="B12" s="6">
        <v>25</v>
      </c>
      <c r="C12" s="7">
        <v>0.08</v>
      </c>
      <c r="D12" s="7">
        <v>0.16</v>
      </c>
      <c r="E12" s="7">
        <v>0.28000000000000003</v>
      </c>
      <c r="F12" s="7">
        <v>0.28000000000000003</v>
      </c>
      <c r="G12" s="7">
        <v>0.2</v>
      </c>
      <c r="H12" s="7"/>
      <c r="I12" s="7">
        <f t="shared" si="8"/>
        <v>0.24</v>
      </c>
      <c r="J12" s="7">
        <f t="shared" si="9"/>
        <v>0.56000000000000005</v>
      </c>
      <c r="K12" s="16">
        <f t="shared" si="10"/>
        <v>2.95</v>
      </c>
      <c r="L12" s="8">
        <f t="shared" si="11"/>
        <v>64.99999935000001</v>
      </c>
      <c r="M12" s="7"/>
      <c r="N12" s="7"/>
      <c r="O12" s="7"/>
      <c r="P12" s="7"/>
      <c r="Q12" s="7"/>
      <c r="R12" s="7"/>
      <c r="S12" s="7"/>
      <c r="T12" s="7"/>
      <c r="U12" s="7"/>
      <c r="V12" s="7"/>
      <c r="W12" s="7"/>
      <c r="X12" s="7"/>
      <c r="Y12" s="7"/>
      <c r="Z12" s="7"/>
    </row>
    <row r="13" spans="1:26" ht="13.2" customHeight="1">
      <c r="A13" s="9" t="s">
        <v>253</v>
      </c>
      <c r="B13" s="6">
        <v>103</v>
      </c>
      <c r="C13" s="7">
        <v>6.7961165048543687E-2</v>
      </c>
      <c r="D13" s="7">
        <v>0.10679611650485436</v>
      </c>
      <c r="E13" s="7">
        <v>0.36893203883495146</v>
      </c>
      <c r="F13" s="7">
        <v>0.31067961165048541</v>
      </c>
      <c r="G13" s="7">
        <v>0.14563106796116504</v>
      </c>
      <c r="H13" s="7"/>
      <c r="I13" s="7">
        <f t="shared" si="8"/>
        <v>0.17475728155339804</v>
      </c>
      <c r="J13" s="7">
        <f t="shared" si="9"/>
        <v>0.67961165048543681</v>
      </c>
      <c r="K13" s="16">
        <f t="shared" si="10"/>
        <v>3.0795454545454546</v>
      </c>
      <c r="L13" s="8">
        <f t="shared" si="11"/>
        <v>69.31818112500001</v>
      </c>
      <c r="M13" s="7"/>
      <c r="N13" s="7"/>
      <c r="O13" s="7"/>
      <c r="P13" s="7"/>
      <c r="Q13" s="7"/>
      <c r="R13" s="7"/>
      <c r="S13" s="7"/>
      <c r="T13" s="7"/>
      <c r="U13" s="7"/>
      <c r="V13" s="7"/>
      <c r="W13" s="7"/>
      <c r="X13" s="7"/>
      <c r="Y13" s="7"/>
      <c r="Z13" s="7"/>
    </row>
    <row r="14" spans="1:26" ht="13.2" customHeight="1">
      <c r="A14" s="9" t="s">
        <v>254</v>
      </c>
      <c r="B14" s="6">
        <v>64</v>
      </c>
      <c r="C14" s="7">
        <v>7.8125E-2</v>
      </c>
      <c r="D14" s="7">
        <v>0.125</v>
      </c>
      <c r="E14" s="7">
        <v>0.40625</v>
      </c>
      <c r="F14" s="7">
        <v>0.3125</v>
      </c>
      <c r="G14" s="7">
        <v>7.8125E-2</v>
      </c>
      <c r="H14" s="7"/>
      <c r="I14" s="7">
        <f t="shared" si="8"/>
        <v>0.203125</v>
      </c>
      <c r="J14" s="7">
        <f t="shared" si="9"/>
        <v>0.71875</v>
      </c>
      <c r="K14" s="16">
        <f t="shared" si="10"/>
        <v>3.0338983050847457</v>
      </c>
      <c r="L14" s="8">
        <f t="shared" si="11"/>
        <v>67.79660949152543</v>
      </c>
      <c r="M14" s="7"/>
      <c r="N14" s="7"/>
      <c r="O14" s="7"/>
      <c r="P14" s="7"/>
      <c r="Q14" s="7"/>
      <c r="R14" s="7"/>
      <c r="S14" s="7"/>
      <c r="T14" s="7"/>
      <c r="U14" s="7"/>
      <c r="V14" s="7"/>
      <c r="W14" s="7"/>
      <c r="X14" s="7"/>
      <c r="Y14" s="7"/>
      <c r="Z14" s="7"/>
    </row>
    <row r="15" spans="1:26" ht="13.2" customHeight="1">
      <c r="A15" s="9" t="s">
        <v>255</v>
      </c>
      <c r="B15" s="6">
        <v>33</v>
      </c>
      <c r="C15" s="7">
        <v>3.0303030303030304E-2</v>
      </c>
      <c r="D15" s="7">
        <v>0.12121212121212122</v>
      </c>
      <c r="E15" s="7">
        <v>0.48484848484848486</v>
      </c>
      <c r="F15" s="7">
        <v>0.18181818181818182</v>
      </c>
      <c r="G15" s="7">
        <v>0.18181818181818182</v>
      </c>
      <c r="H15" s="7"/>
      <c r="I15" s="7">
        <f t="shared" si="8"/>
        <v>0.15151515151515152</v>
      </c>
      <c r="J15" s="7">
        <f t="shared" si="9"/>
        <v>0.66666666666666674</v>
      </c>
      <c r="K15" s="16">
        <f t="shared" si="10"/>
        <v>3.0000000000000004</v>
      </c>
      <c r="L15" s="8">
        <f t="shared" si="11"/>
        <v>66.666666000000021</v>
      </c>
      <c r="M15" s="7"/>
      <c r="N15" s="7"/>
      <c r="O15" s="7"/>
      <c r="P15" s="7"/>
      <c r="Q15" s="7"/>
      <c r="R15" s="7"/>
      <c r="S15" s="7"/>
      <c r="T15" s="7"/>
      <c r="U15" s="7"/>
      <c r="V15" s="7"/>
      <c r="W15" s="7"/>
      <c r="X15" s="7"/>
      <c r="Y15" s="7"/>
      <c r="Z15" s="7"/>
    </row>
    <row r="16" spans="1:26" ht="13.2" customHeight="1">
      <c r="A16" s="9" t="s">
        <v>256</v>
      </c>
      <c r="B16" s="6">
        <v>55</v>
      </c>
      <c r="C16" s="7">
        <v>3.6363636363636362E-2</v>
      </c>
      <c r="D16" s="7">
        <v>9.0909090909090912E-2</v>
      </c>
      <c r="E16" s="7">
        <v>0.41818181818181815</v>
      </c>
      <c r="F16" s="7">
        <v>0.32727272727272727</v>
      </c>
      <c r="G16" s="7">
        <v>0.12727272727272726</v>
      </c>
      <c r="H16" s="7"/>
      <c r="I16" s="7">
        <f t="shared" si="8"/>
        <v>0.12727272727272726</v>
      </c>
      <c r="J16" s="7">
        <f t="shared" si="9"/>
        <v>0.74545454545454537</v>
      </c>
      <c r="K16" s="16">
        <f t="shared" si="10"/>
        <v>3.1875</v>
      </c>
      <c r="L16" s="8">
        <f t="shared" si="11"/>
        <v>72.916665937500014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253</v>
      </c>
      <c r="C19" s="7">
        <v>5.1383399209486175E-2</v>
      </c>
      <c r="D19" s="7">
        <v>0.12648221343873517</v>
      </c>
      <c r="E19" s="7">
        <v>0.40316205533596838</v>
      </c>
      <c r="F19" s="7">
        <v>0.32015810276679846</v>
      </c>
      <c r="G19" s="7">
        <v>9.8814229249011856E-2</v>
      </c>
      <c r="H19" s="7"/>
      <c r="I19" s="7">
        <f t="shared" ref="I19:I20" si="12">IF(SUM(C19:F19)=0,"",SUM(C19:D19))</f>
        <v>0.17786561264822134</v>
      </c>
      <c r="J19" s="7">
        <f t="shared" ref="J19:J20" si="13">IF(SUM(C19:F19)=0,"",SUM(E19:F19))</f>
        <v>0.72332015810276684</v>
      </c>
      <c r="K19" s="16">
        <f t="shared" ref="K19:K20" si="14">IF(SUM(C19:F19)=0,"",(C19*1+D19*2+E19*3+F19*4)/SUM(C19:F19))</f>
        <v>3.1008771929824563</v>
      </c>
      <c r="L19" s="8">
        <f t="shared" ref="L19:L20" si="15">IF(K19="","",((K19-1)*33.333333))</f>
        <v>70.029239065789483</v>
      </c>
      <c r="M19" s="7"/>
      <c r="N19" s="7"/>
      <c r="O19" s="7"/>
      <c r="P19" s="7"/>
      <c r="Q19" s="7"/>
      <c r="R19" s="7"/>
      <c r="S19" s="7"/>
      <c r="T19" s="7"/>
      <c r="U19" s="7"/>
      <c r="V19" s="7"/>
      <c r="W19" s="7"/>
      <c r="X19" s="7"/>
      <c r="Y19" s="7"/>
      <c r="Z19" s="7"/>
    </row>
    <row r="20" spans="1:26" ht="13.2" customHeight="1">
      <c r="A20" s="9" t="s">
        <v>259</v>
      </c>
      <c r="B20" s="6">
        <v>147</v>
      </c>
      <c r="C20" s="7">
        <v>6.8027210884353748E-2</v>
      </c>
      <c r="D20" s="7">
        <v>0.10204081632653061</v>
      </c>
      <c r="E20" s="7">
        <v>0.40816326530612246</v>
      </c>
      <c r="F20" s="7">
        <v>0.2857142857142857</v>
      </c>
      <c r="G20" s="7">
        <v>0.1360544217687075</v>
      </c>
      <c r="H20" s="7"/>
      <c r="I20" s="7">
        <f t="shared" si="12"/>
        <v>0.17006802721088438</v>
      </c>
      <c r="J20" s="7">
        <f t="shared" si="13"/>
        <v>0.69387755102040816</v>
      </c>
      <c r="K20" s="16">
        <f t="shared" si="14"/>
        <v>3.0551181102362208</v>
      </c>
      <c r="L20" s="8">
        <f t="shared" si="15"/>
        <v>68.503936322834662</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385</v>
      </c>
      <c r="C23" s="7">
        <v>5.9740259740259739E-2</v>
      </c>
      <c r="D23" s="7">
        <v>0.11688311688311687</v>
      </c>
      <c r="E23" s="7">
        <v>0.40519480519480522</v>
      </c>
      <c r="F23" s="7">
        <v>0.30389610389610389</v>
      </c>
      <c r="G23" s="7">
        <v>0.11428571428571428</v>
      </c>
      <c r="H23" s="7"/>
      <c r="I23" s="7">
        <f t="shared" ref="I23:I24" si="16">IF(SUM(C23:F23)=0,"",SUM(C23:D23))</f>
        <v>0.1766233766233766</v>
      </c>
      <c r="J23" s="7">
        <f t="shared" ref="J23:J24" si="17">IF(SUM(C23:F23)=0,"",SUM(E23:F23))</f>
        <v>0.70909090909090911</v>
      </c>
      <c r="K23" s="16">
        <f t="shared" ref="K23:K24" si="18">IF(SUM(C23:F23)=0,"",(C23*1+D23*2+E23*3+F23*4)/SUM(C23:F23))</f>
        <v>3.0762463343108504</v>
      </c>
      <c r="L23" s="8">
        <f t="shared" ref="L23:L24" si="19">IF(K23="","",((K23-1)*33.333333))</f>
        <v>69.208210451612914</v>
      </c>
      <c r="M23" s="7"/>
      <c r="N23" s="7"/>
      <c r="O23" s="7"/>
      <c r="P23" s="7"/>
      <c r="Q23" s="7"/>
      <c r="R23" s="7"/>
      <c r="S23" s="7"/>
      <c r="T23" s="7"/>
      <c r="U23" s="7"/>
      <c r="V23" s="7"/>
      <c r="W23" s="7"/>
      <c r="X23" s="7"/>
      <c r="Y23" s="7"/>
      <c r="Z23" s="7"/>
    </row>
    <row r="24" spans="1:26" ht="13.2" customHeight="1">
      <c r="A24" s="9" t="s">
        <v>281</v>
      </c>
      <c r="B24" s="6">
        <v>15</v>
      </c>
      <c r="C24" s="7">
        <v>0</v>
      </c>
      <c r="D24" s="7">
        <v>0.13333333333333333</v>
      </c>
      <c r="E24" s="7">
        <v>0.4</v>
      </c>
      <c r="F24" s="7">
        <v>0.4</v>
      </c>
      <c r="G24" s="7">
        <v>6.6666666666666666E-2</v>
      </c>
      <c r="H24" s="7"/>
      <c r="I24" s="7">
        <f t="shared" si="16"/>
        <v>0.13333333333333333</v>
      </c>
      <c r="J24" s="7">
        <f t="shared" si="17"/>
        <v>0.8</v>
      </c>
      <c r="K24" s="16">
        <f t="shared" si="18"/>
        <v>3.285714285714286</v>
      </c>
      <c r="L24" s="8">
        <f t="shared" si="19"/>
        <v>76.190475428571446</v>
      </c>
      <c r="M24" s="7"/>
      <c r="N24" s="7"/>
      <c r="O24" s="7"/>
      <c r="P24" s="7"/>
      <c r="Q24" s="7"/>
      <c r="R24" s="7"/>
      <c r="S24" s="7"/>
      <c r="T24" s="7"/>
      <c r="U24" s="7"/>
      <c r="V24" s="7"/>
      <c r="W24" s="7"/>
      <c r="X24" s="7"/>
      <c r="Y24" s="7"/>
      <c r="Z24" s="7"/>
    </row>
  </sheetData>
  <conditionalFormatting sqref="B2:B3 B5:B1048576">
    <cfRule type="cellIs" dxfId="1133" priority="7" operator="between">
      <formula>10</formula>
      <formula>25</formula>
    </cfRule>
    <cfRule type="cellIs" dxfId="1132" priority="8" operator="between">
      <formula>0.1</formula>
      <formula>9.9</formula>
    </cfRule>
    <cfRule type="cellIs" dxfId="1131" priority="9" operator="equal">
      <formula>0</formula>
    </cfRule>
  </conditionalFormatting>
  <conditionalFormatting sqref="B4">
    <cfRule type="cellIs" dxfId="1130" priority="4" operator="between">
      <formula>10</formula>
      <formula>25</formula>
    </cfRule>
    <cfRule type="cellIs" dxfId="1129" priority="5" operator="between">
      <formula>0.1</formula>
      <formula>9.9</formula>
    </cfRule>
    <cfRule type="cellIs" dxfId="1128" priority="6" operator="equal">
      <formula>0</formula>
    </cfRule>
  </conditionalFormatting>
  <conditionalFormatting sqref="B1">
    <cfRule type="cellIs" dxfId="1127" priority="1" operator="between">
      <formula>10</formula>
      <formula>25</formula>
    </cfRule>
    <cfRule type="cellIs" dxfId="1126" priority="2" operator="between">
      <formula>0.1</formula>
      <formula>9.9</formula>
    </cfRule>
    <cfRule type="cellIs" dxfId="1125" priority="3" operator="equal">
      <formula>0</formula>
    </cfRule>
  </conditionalFormatting>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111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400</v>
      </c>
      <c r="C4" s="7">
        <v>5.5E-2</v>
      </c>
      <c r="D4" s="7">
        <v>0.17749999999999999</v>
      </c>
      <c r="E4" s="7">
        <v>0.38</v>
      </c>
      <c r="F4" s="7">
        <v>0.33250000000000002</v>
      </c>
      <c r="G4" s="7">
        <v>5.5E-2</v>
      </c>
      <c r="H4" s="7"/>
      <c r="I4" s="7">
        <f t="shared" ref="I4" si="0">IF(SUM(C4:F4)=0,"",SUM(C4:D4))</f>
        <v>0.23249999999999998</v>
      </c>
      <c r="J4" s="7">
        <f t="shared" ref="J4" si="1">IF(SUM(C4:F4)=0,"",SUM(E4:F4))</f>
        <v>0.71250000000000002</v>
      </c>
      <c r="K4" s="16">
        <f t="shared" ref="K4" si="2">IF(SUM(C4:F4)=0,"",(C4*1+D4*2+E4*3+F4*4)/SUM(C4:F4))</f>
        <v>3.0476190476190474</v>
      </c>
      <c r="L4" s="8">
        <f t="shared" ref="L4" si="3">IF(K4="","",((K4-1)*33.333333))</f>
        <v>68.253967571428575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400</v>
      </c>
      <c r="C7" s="7">
        <v>5.5E-2</v>
      </c>
      <c r="D7" s="7">
        <v>0.17749999999999999</v>
      </c>
      <c r="E7" s="7">
        <v>0.38</v>
      </c>
      <c r="F7" s="7">
        <v>0.33250000000000002</v>
      </c>
      <c r="G7" s="7">
        <v>5.5E-2</v>
      </c>
      <c r="H7" s="7"/>
      <c r="I7" s="7">
        <f t="shared" ref="I7" si="4">IF(SUM(C7:F7)=0,"",SUM(C7:D7))</f>
        <v>0.23249999999999998</v>
      </c>
      <c r="J7" s="7">
        <f t="shared" ref="J7" si="5">IF(SUM(C7:F7)=0,"",SUM(E7:F7))</f>
        <v>0.71250000000000002</v>
      </c>
      <c r="K7" s="16">
        <f t="shared" ref="K7" si="6">IF(SUM(C7:F7)=0,"",(C7*1+D7*2+E7*3+F7*4)/SUM(C7:F7))</f>
        <v>3.0476190476190474</v>
      </c>
      <c r="L7" s="8">
        <f t="shared" ref="L7" si="7">IF(K7="","",((K7-1)*33.333333))</f>
        <v>68.253967571428575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34</v>
      </c>
      <c r="C10" s="7">
        <v>5.8823529411764698E-2</v>
      </c>
      <c r="D10" s="7">
        <v>0.1176470588235294</v>
      </c>
      <c r="E10" s="7">
        <v>0.41176470588235292</v>
      </c>
      <c r="F10" s="7">
        <v>0.41176470588235292</v>
      </c>
      <c r="G10" s="7">
        <v>0</v>
      </c>
      <c r="H10" s="7"/>
      <c r="I10" s="7">
        <f t="shared" ref="I10:I16" si="8">IF(SUM(C10:F10)=0,"",SUM(C10:D10))</f>
        <v>0.1764705882352941</v>
      </c>
      <c r="J10" s="7">
        <f t="shared" ref="J10:J16" si="9">IF(SUM(C10:F10)=0,"",SUM(E10:F10))</f>
        <v>0.82352941176470584</v>
      </c>
      <c r="K10" s="16">
        <f t="shared" ref="K10:K16" si="10">IF(SUM(C10:F10)=0,"",(C10*1+D10*2+E10*3+F10*4)/SUM(C10:F10))</f>
        <v>3.1764705882352944</v>
      </c>
      <c r="L10" s="8">
        <f t="shared" ref="L10:L16" si="11">IF(K10="","",((K10-1)*33.333333))</f>
        <v>72.549018882352954</v>
      </c>
      <c r="M10" s="7"/>
      <c r="N10" s="7"/>
      <c r="O10" s="7"/>
      <c r="P10" s="7"/>
      <c r="Q10" s="7"/>
      <c r="R10" s="7"/>
      <c r="S10" s="7"/>
      <c r="T10" s="7"/>
      <c r="U10" s="7"/>
      <c r="V10" s="7"/>
      <c r="W10" s="7"/>
      <c r="X10" s="7"/>
      <c r="Y10" s="7"/>
      <c r="Z10" s="7"/>
    </row>
    <row r="11" spans="1:26" ht="13.2" customHeight="1">
      <c r="A11" s="9" t="s">
        <v>251</v>
      </c>
      <c r="B11" s="6">
        <v>84</v>
      </c>
      <c r="C11" s="7">
        <v>2.3809523809523808E-2</v>
      </c>
      <c r="D11" s="7">
        <v>0.17857142857142858</v>
      </c>
      <c r="E11" s="7">
        <v>0.35714285714285715</v>
      </c>
      <c r="F11" s="7">
        <v>0.41666666666666674</v>
      </c>
      <c r="G11" s="7">
        <v>2.3809523809523808E-2</v>
      </c>
      <c r="H11" s="7"/>
      <c r="I11" s="7">
        <f t="shared" si="8"/>
        <v>0.20238095238095238</v>
      </c>
      <c r="J11" s="7">
        <f t="shared" si="9"/>
        <v>0.77380952380952395</v>
      </c>
      <c r="K11" s="16">
        <f t="shared" si="10"/>
        <v>3.1951219512195124</v>
      </c>
      <c r="L11" s="8">
        <f t="shared" si="11"/>
        <v>73.170730975609771</v>
      </c>
      <c r="M11" s="7"/>
      <c r="N11" s="7"/>
      <c r="O11" s="7"/>
      <c r="P11" s="7"/>
      <c r="Q11" s="7"/>
      <c r="R11" s="7"/>
      <c r="S11" s="7"/>
      <c r="T11" s="7"/>
      <c r="U11" s="7"/>
      <c r="V11" s="7"/>
      <c r="W11" s="7"/>
      <c r="X11" s="7"/>
      <c r="Y11" s="7"/>
      <c r="Z11" s="7"/>
    </row>
    <row r="12" spans="1:26" ht="13.2" customHeight="1">
      <c r="A12" s="9" t="s">
        <v>252</v>
      </c>
      <c r="B12" s="6">
        <v>25</v>
      </c>
      <c r="C12" s="7">
        <v>0.12</v>
      </c>
      <c r="D12" s="7">
        <v>0.08</v>
      </c>
      <c r="E12" s="7">
        <v>0.44</v>
      </c>
      <c r="F12" s="7">
        <v>0.36</v>
      </c>
      <c r="G12" s="7">
        <v>0</v>
      </c>
      <c r="H12" s="7"/>
      <c r="I12" s="7">
        <f t="shared" si="8"/>
        <v>0.2</v>
      </c>
      <c r="J12" s="7">
        <f t="shared" si="9"/>
        <v>0.8</v>
      </c>
      <c r="K12" s="16">
        <f t="shared" si="10"/>
        <v>3.04</v>
      </c>
      <c r="L12" s="8">
        <f t="shared" si="11"/>
        <v>67.999999320000015</v>
      </c>
      <c r="M12" s="7"/>
      <c r="N12" s="7"/>
      <c r="O12" s="7"/>
      <c r="P12" s="7"/>
      <c r="Q12" s="7"/>
      <c r="R12" s="7"/>
      <c r="S12" s="7"/>
      <c r="T12" s="7"/>
      <c r="U12" s="7"/>
      <c r="V12" s="7"/>
      <c r="W12" s="7"/>
      <c r="X12" s="7"/>
      <c r="Y12" s="7"/>
      <c r="Z12" s="7"/>
    </row>
    <row r="13" spans="1:26" ht="13.2" customHeight="1">
      <c r="A13" s="9" t="s">
        <v>253</v>
      </c>
      <c r="B13" s="6">
        <v>103</v>
      </c>
      <c r="C13" s="7">
        <v>9.7087378640776698E-2</v>
      </c>
      <c r="D13" s="7">
        <v>0.22330097087378642</v>
      </c>
      <c r="E13" s="7">
        <v>0.33980582524271846</v>
      </c>
      <c r="F13" s="7">
        <v>0.27184466019417475</v>
      </c>
      <c r="G13" s="7">
        <v>6.7961165048543687E-2</v>
      </c>
      <c r="H13" s="7"/>
      <c r="I13" s="7">
        <f t="shared" si="8"/>
        <v>0.32038834951456313</v>
      </c>
      <c r="J13" s="7">
        <f t="shared" si="9"/>
        <v>0.61165048543689315</v>
      </c>
      <c r="K13" s="16">
        <f t="shared" si="10"/>
        <v>2.84375</v>
      </c>
      <c r="L13" s="8">
        <f t="shared" si="11"/>
        <v>61.458332718750007</v>
      </c>
      <c r="M13" s="7"/>
      <c r="N13" s="7"/>
      <c r="O13" s="7"/>
      <c r="P13" s="7"/>
      <c r="Q13" s="7"/>
      <c r="R13" s="7"/>
      <c r="S13" s="7"/>
      <c r="T13" s="7"/>
      <c r="U13" s="7"/>
      <c r="V13" s="7"/>
      <c r="W13" s="7"/>
      <c r="X13" s="7"/>
      <c r="Y13" s="7"/>
      <c r="Z13" s="7"/>
    </row>
    <row r="14" spans="1:26" ht="13.2" customHeight="1">
      <c r="A14" s="9" t="s">
        <v>254</v>
      </c>
      <c r="B14" s="6">
        <v>64</v>
      </c>
      <c r="C14" s="7">
        <v>1.5625E-2</v>
      </c>
      <c r="D14" s="7">
        <v>6.25E-2</v>
      </c>
      <c r="E14" s="7">
        <v>0.375</v>
      </c>
      <c r="F14" s="7">
        <v>0.4375</v>
      </c>
      <c r="G14" s="7">
        <v>0.109375</v>
      </c>
      <c r="H14" s="7"/>
      <c r="I14" s="7">
        <f t="shared" si="8"/>
        <v>7.8125E-2</v>
      </c>
      <c r="J14" s="7">
        <f t="shared" si="9"/>
        <v>0.8125</v>
      </c>
      <c r="K14" s="16">
        <f t="shared" si="10"/>
        <v>3.3859649122807016</v>
      </c>
      <c r="L14" s="8">
        <f t="shared" si="11"/>
        <v>79.53216294736842</v>
      </c>
      <c r="M14" s="7"/>
      <c r="N14" s="7"/>
      <c r="O14" s="7"/>
      <c r="P14" s="7"/>
      <c r="Q14" s="7"/>
      <c r="R14" s="7"/>
      <c r="S14" s="7"/>
      <c r="T14" s="7"/>
      <c r="U14" s="7"/>
      <c r="V14" s="7"/>
      <c r="W14" s="7"/>
      <c r="X14" s="7"/>
      <c r="Y14" s="7"/>
      <c r="Z14" s="7"/>
    </row>
    <row r="15" spans="1:26" ht="13.2" customHeight="1">
      <c r="A15" s="9" t="s">
        <v>255</v>
      </c>
      <c r="B15" s="6">
        <v>33</v>
      </c>
      <c r="C15" s="7">
        <v>6.0606060606060608E-2</v>
      </c>
      <c r="D15" s="7">
        <v>0.27272727272727271</v>
      </c>
      <c r="E15" s="7">
        <v>0.48484848484848486</v>
      </c>
      <c r="F15" s="7">
        <v>9.0909090909090912E-2</v>
      </c>
      <c r="G15" s="7">
        <v>9.0909090909090912E-2</v>
      </c>
      <c r="H15" s="7"/>
      <c r="I15" s="7">
        <f t="shared" si="8"/>
        <v>0.33333333333333331</v>
      </c>
      <c r="J15" s="7">
        <f t="shared" si="9"/>
        <v>0.5757575757575758</v>
      </c>
      <c r="K15" s="16">
        <f t="shared" si="10"/>
        <v>2.666666666666667</v>
      </c>
      <c r="L15" s="8">
        <f t="shared" si="11"/>
        <v>55.555555000000012</v>
      </c>
      <c r="M15" s="7"/>
      <c r="N15" s="7"/>
      <c r="O15" s="7"/>
      <c r="P15" s="7"/>
      <c r="Q15" s="7"/>
      <c r="R15" s="7"/>
      <c r="S15" s="7"/>
      <c r="T15" s="7"/>
      <c r="U15" s="7"/>
      <c r="V15" s="7"/>
      <c r="W15" s="7"/>
      <c r="X15" s="7"/>
      <c r="Y15" s="7"/>
      <c r="Z15" s="7"/>
    </row>
    <row r="16" spans="1:26" ht="13.2" customHeight="1">
      <c r="A16" s="9" t="s">
        <v>256</v>
      </c>
      <c r="B16" s="6">
        <v>55</v>
      </c>
      <c r="C16" s="7">
        <v>3.6363636363636362E-2</v>
      </c>
      <c r="D16" s="7">
        <v>0.25454545454545452</v>
      </c>
      <c r="E16" s="7">
        <v>0.4</v>
      </c>
      <c r="F16" s="7">
        <v>0.29090909090909089</v>
      </c>
      <c r="G16" s="7">
        <v>1.8181818181818181E-2</v>
      </c>
      <c r="H16" s="7"/>
      <c r="I16" s="7">
        <f t="shared" si="8"/>
        <v>0.29090909090909089</v>
      </c>
      <c r="J16" s="7">
        <f t="shared" si="9"/>
        <v>0.69090909090909092</v>
      </c>
      <c r="K16" s="16">
        <f t="shared" si="10"/>
        <v>2.9629629629629632</v>
      </c>
      <c r="L16" s="8">
        <f t="shared" si="11"/>
        <v>65.432098111111131</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253</v>
      </c>
      <c r="C19" s="7">
        <v>5.533596837944664E-2</v>
      </c>
      <c r="D19" s="7">
        <v>0.16996047430830039</v>
      </c>
      <c r="E19" s="7">
        <v>0.4110671936758894</v>
      </c>
      <c r="F19" s="7">
        <v>0.29644268774703558</v>
      </c>
      <c r="G19" s="7">
        <v>6.7193675889328064E-2</v>
      </c>
      <c r="H19" s="7"/>
      <c r="I19" s="7">
        <f t="shared" ref="I19:I20" si="12">IF(SUM(C19:F19)=0,"",SUM(C19:D19))</f>
        <v>0.22529644268774701</v>
      </c>
      <c r="J19" s="7">
        <f t="shared" ref="J19:J20" si="13">IF(SUM(C19:F19)=0,"",SUM(E19:F19))</f>
        <v>0.70750988142292504</v>
      </c>
      <c r="K19" s="16">
        <f t="shared" ref="K19:K20" si="14">IF(SUM(C19:F19)=0,"",(C19*1+D19*2+E19*3+F19*4)/SUM(C19:F19))</f>
        <v>3.0169491525423724</v>
      </c>
      <c r="L19" s="8">
        <f t="shared" ref="L19:L20" si="15">IF(K19="","",((K19-1)*33.333333))</f>
        <v>67.231637745762697</v>
      </c>
      <c r="M19" s="7"/>
      <c r="N19" s="7"/>
      <c r="O19" s="7"/>
      <c r="P19" s="7"/>
      <c r="Q19" s="7"/>
      <c r="R19" s="7"/>
      <c r="S19" s="7"/>
      <c r="T19" s="7"/>
      <c r="U19" s="7"/>
      <c r="V19" s="7"/>
      <c r="W19" s="7"/>
      <c r="X19" s="7"/>
      <c r="Y19" s="7"/>
      <c r="Z19" s="7"/>
    </row>
    <row r="20" spans="1:26" ht="13.2" customHeight="1">
      <c r="A20" s="9" t="s">
        <v>259</v>
      </c>
      <c r="B20" s="6">
        <v>147</v>
      </c>
      <c r="C20" s="7">
        <v>5.4421768707482991E-2</v>
      </c>
      <c r="D20" s="7">
        <v>0.19047619047619047</v>
      </c>
      <c r="E20" s="7">
        <v>0.32653061224489799</v>
      </c>
      <c r="F20" s="7">
        <v>0.39455782312925164</v>
      </c>
      <c r="G20" s="7">
        <v>3.4013605442176874E-2</v>
      </c>
      <c r="H20" s="7"/>
      <c r="I20" s="7">
        <f t="shared" si="12"/>
        <v>0.24489795918367346</v>
      </c>
      <c r="J20" s="7">
        <f t="shared" si="13"/>
        <v>0.72108843537414957</v>
      </c>
      <c r="K20" s="16">
        <f t="shared" si="14"/>
        <v>3.0985915492957745</v>
      </c>
      <c r="L20" s="8">
        <f t="shared" si="15"/>
        <v>69.953050943661978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385</v>
      </c>
      <c r="C23" s="7">
        <v>5.1948051948051945E-2</v>
      </c>
      <c r="D23" s="7">
        <v>0.17922077922077922</v>
      </c>
      <c r="E23" s="7">
        <v>0.38181818181818189</v>
      </c>
      <c r="F23" s="7">
        <v>0.32987012987012987</v>
      </c>
      <c r="G23" s="7">
        <v>5.7142857142857141E-2</v>
      </c>
      <c r="H23" s="7"/>
      <c r="I23" s="7">
        <f t="shared" ref="I23:I24" si="16">IF(SUM(C23:F23)=0,"",SUM(C23:D23))</f>
        <v>0.23116883116883116</v>
      </c>
      <c r="J23" s="7">
        <f t="shared" ref="J23:J24" si="17">IF(SUM(C23:F23)=0,"",SUM(E23:F23))</f>
        <v>0.7116883116883117</v>
      </c>
      <c r="K23" s="16">
        <f t="shared" ref="K23:K24" si="18">IF(SUM(C23:F23)=0,"",(C23*1+D23*2+E23*3+F23*4)/SUM(C23:F23))</f>
        <v>3.0495867768595044</v>
      </c>
      <c r="L23" s="8">
        <f t="shared" ref="L23:L24" si="19">IF(K23="","",((K23-1)*33.333333))</f>
        <v>68.319558545454555</v>
      </c>
      <c r="M23" s="7"/>
      <c r="N23" s="7"/>
      <c r="O23" s="7"/>
      <c r="P23" s="7"/>
      <c r="Q23" s="7"/>
      <c r="R23" s="7"/>
      <c r="S23" s="7"/>
      <c r="T23" s="7"/>
      <c r="U23" s="7"/>
      <c r="V23" s="7"/>
      <c r="W23" s="7"/>
      <c r="X23" s="7"/>
      <c r="Y23" s="7"/>
      <c r="Z23" s="7"/>
    </row>
    <row r="24" spans="1:26" ht="13.2" customHeight="1">
      <c r="A24" s="9" t="s">
        <v>281</v>
      </c>
      <c r="B24" s="6">
        <v>15</v>
      </c>
      <c r="C24" s="7">
        <v>0.13333333333333333</v>
      </c>
      <c r="D24" s="7">
        <v>0.13333333333333333</v>
      </c>
      <c r="E24" s="7">
        <v>0.33333333333333326</v>
      </c>
      <c r="F24" s="7">
        <v>0.4</v>
      </c>
      <c r="G24" s="7">
        <v>0</v>
      </c>
      <c r="H24" s="7"/>
      <c r="I24" s="7">
        <f t="shared" si="16"/>
        <v>0.26666666666666666</v>
      </c>
      <c r="J24" s="7">
        <f t="shared" si="17"/>
        <v>0.73333333333333328</v>
      </c>
      <c r="K24" s="16">
        <f t="shared" si="18"/>
        <v>3.0000000000000004</v>
      </c>
      <c r="L24" s="8">
        <f t="shared" si="19"/>
        <v>66.666666000000021</v>
      </c>
      <c r="M24" s="7"/>
      <c r="N24" s="7"/>
      <c r="O24" s="7"/>
      <c r="P24" s="7"/>
      <c r="Q24" s="7"/>
      <c r="R24" s="7"/>
      <c r="S24" s="7"/>
      <c r="T24" s="7"/>
      <c r="U24" s="7"/>
      <c r="V24" s="7"/>
      <c r="W24" s="7"/>
      <c r="X24" s="7"/>
      <c r="Y24" s="7"/>
      <c r="Z24" s="7"/>
    </row>
  </sheetData>
  <conditionalFormatting sqref="B2:B3 B5:B1048576">
    <cfRule type="cellIs" dxfId="1124" priority="7" operator="between">
      <formula>10</formula>
      <formula>25</formula>
    </cfRule>
    <cfRule type="cellIs" dxfId="1123" priority="8" operator="between">
      <formula>0.1</formula>
      <formula>9.9</formula>
    </cfRule>
    <cfRule type="cellIs" dxfId="1122" priority="9" operator="equal">
      <formula>0</formula>
    </cfRule>
  </conditionalFormatting>
  <conditionalFormatting sqref="B4">
    <cfRule type="cellIs" dxfId="1121" priority="4" operator="between">
      <formula>10</formula>
      <formula>25</formula>
    </cfRule>
    <cfRule type="cellIs" dxfId="1120" priority="5" operator="between">
      <formula>0.1</formula>
      <formula>9.9</formula>
    </cfRule>
    <cfRule type="cellIs" dxfId="1119" priority="6" operator="equal">
      <formula>0</formula>
    </cfRule>
  </conditionalFormatting>
  <conditionalFormatting sqref="B1">
    <cfRule type="cellIs" dxfId="1118" priority="1" operator="between">
      <formula>10</formula>
      <formula>25</formula>
    </cfRule>
    <cfRule type="cellIs" dxfId="1117" priority="2" operator="between">
      <formula>0.1</formula>
      <formula>9.9</formula>
    </cfRule>
    <cfRule type="cellIs" dxfId="1116" priority="3" operator="equal">
      <formula>0</formula>
    </cfRule>
  </conditionalFormatting>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112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396</v>
      </c>
      <c r="D2" s="3" t="s">
        <v>397</v>
      </c>
      <c r="E2" s="3" t="s">
        <v>398</v>
      </c>
      <c r="F2" s="3" t="s">
        <v>399</v>
      </c>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4"/>
      <c r="J3" s="4"/>
      <c r="K3" s="4"/>
      <c r="L3" s="4"/>
      <c r="M3" s="4"/>
      <c r="N3" s="4"/>
      <c r="O3" s="4"/>
      <c r="P3" s="4"/>
      <c r="Q3" s="4"/>
      <c r="R3" s="4"/>
      <c r="S3" s="4"/>
      <c r="T3" s="4"/>
      <c r="U3" s="4"/>
      <c r="V3" s="4"/>
      <c r="W3" s="4"/>
      <c r="X3" s="4"/>
      <c r="Y3" s="4"/>
      <c r="Z3" s="4"/>
    </row>
    <row r="4" spans="1:26" ht="13.2" customHeight="1">
      <c r="A4" s="5" t="s">
        <v>237</v>
      </c>
      <c r="B4" s="6">
        <v>67</v>
      </c>
      <c r="C4" s="7">
        <v>0.22388059701492538</v>
      </c>
      <c r="D4" s="7">
        <v>1.4925373134328356E-2</v>
      </c>
      <c r="E4" s="7">
        <v>0.43283582089552231</v>
      </c>
      <c r="F4" s="7">
        <v>0.32835820895522388</v>
      </c>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67</v>
      </c>
      <c r="C7" s="7">
        <v>0.22388059701492538</v>
      </c>
      <c r="D7" s="7">
        <v>1.4925373134328356E-2</v>
      </c>
      <c r="E7" s="7">
        <v>0.43283582089552231</v>
      </c>
      <c r="F7" s="7">
        <v>0.32835820895522388</v>
      </c>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251</v>
      </c>
      <c r="B10" s="6">
        <v>13</v>
      </c>
      <c r="C10" s="7">
        <v>0.15384615384615385</v>
      </c>
      <c r="D10" s="7">
        <v>0</v>
      </c>
      <c r="E10" s="7">
        <v>0.38461538461538469</v>
      </c>
      <c r="F10" s="7">
        <v>0.46153846153846151</v>
      </c>
      <c r="G10" s="7"/>
      <c r="H10" s="7"/>
      <c r="I10" s="7"/>
      <c r="J10" s="7"/>
      <c r="K10" s="7"/>
      <c r="L10" s="7"/>
      <c r="M10" s="7"/>
      <c r="N10" s="7"/>
      <c r="O10" s="7"/>
      <c r="P10" s="7"/>
      <c r="Q10" s="7"/>
      <c r="R10" s="7"/>
      <c r="S10" s="7"/>
      <c r="T10" s="7"/>
      <c r="U10" s="7"/>
      <c r="V10" s="7"/>
      <c r="W10" s="7"/>
      <c r="X10" s="7"/>
      <c r="Y10" s="7"/>
      <c r="Z10" s="7"/>
    </row>
    <row r="11" spans="1:26" ht="13.2" customHeight="1">
      <c r="A11" s="9" t="s">
        <v>252</v>
      </c>
      <c r="B11" s="6">
        <v>10</v>
      </c>
      <c r="C11" s="7">
        <v>0.2</v>
      </c>
      <c r="D11" s="7">
        <v>0</v>
      </c>
      <c r="E11" s="7">
        <v>0.8</v>
      </c>
      <c r="F11" s="7">
        <v>0</v>
      </c>
      <c r="G11" s="7"/>
      <c r="H11" s="7"/>
      <c r="I11" s="7"/>
      <c r="J11" s="7"/>
      <c r="K11" s="7"/>
      <c r="L11" s="7"/>
      <c r="M11" s="7"/>
      <c r="N11" s="7"/>
      <c r="O11" s="7"/>
      <c r="P11" s="7"/>
      <c r="Q11" s="7"/>
      <c r="R11" s="7"/>
      <c r="S11" s="7"/>
      <c r="T11" s="7"/>
      <c r="U11" s="7"/>
      <c r="V11" s="7"/>
      <c r="W11" s="7"/>
      <c r="X11" s="7"/>
      <c r="Y11" s="7"/>
      <c r="Z11" s="7"/>
    </row>
    <row r="12" spans="1:26" ht="13.2" customHeight="1">
      <c r="A12" s="9" t="s">
        <v>253</v>
      </c>
      <c r="B12" s="6">
        <v>18</v>
      </c>
      <c r="C12" s="7">
        <v>0.38888888888888895</v>
      </c>
      <c r="D12" s="7">
        <v>0</v>
      </c>
      <c r="E12" s="7">
        <v>0.38888888888888895</v>
      </c>
      <c r="F12" s="7">
        <v>0.22222222222222221</v>
      </c>
      <c r="G12" s="7"/>
      <c r="H12" s="7"/>
      <c r="I12" s="7"/>
      <c r="J12" s="7"/>
      <c r="K12" s="7"/>
      <c r="L12" s="7"/>
      <c r="M12" s="7"/>
      <c r="N12" s="7"/>
      <c r="O12" s="7"/>
      <c r="P12" s="7"/>
      <c r="Q12" s="7"/>
      <c r="R12" s="7"/>
      <c r="S12" s="7"/>
      <c r="T12" s="7"/>
      <c r="U12" s="7"/>
      <c r="V12" s="7"/>
      <c r="W12" s="7"/>
      <c r="X12" s="7"/>
      <c r="Y12" s="7"/>
      <c r="Z12" s="7"/>
    </row>
    <row r="13" spans="1:26" ht="13.2" customHeight="1">
      <c r="A13" s="9" t="s">
        <v>256</v>
      </c>
      <c r="B13" s="6">
        <v>12</v>
      </c>
      <c r="C13" s="7">
        <v>0.16666666666666663</v>
      </c>
      <c r="D13" s="7">
        <v>0</v>
      </c>
      <c r="E13" s="7">
        <v>0.5</v>
      </c>
      <c r="F13" s="7">
        <v>0.33333333333333326</v>
      </c>
      <c r="G13" s="7"/>
      <c r="H13" s="7"/>
      <c r="I13" s="7"/>
      <c r="J13" s="7"/>
      <c r="K13" s="7"/>
      <c r="L13" s="7"/>
      <c r="M13" s="7"/>
      <c r="N13" s="7"/>
      <c r="O13" s="7"/>
      <c r="P13" s="7"/>
      <c r="Q13" s="7"/>
      <c r="R13" s="7"/>
      <c r="S13" s="7"/>
      <c r="T13" s="7"/>
      <c r="U13" s="7"/>
      <c r="V13" s="7"/>
      <c r="W13" s="7"/>
      <c r="X13" s="7"/>
      <c r="Y13" s="7"/>
      <c r="Z13" s="7"/>
    </row>
    <row r="14" spans="1:26" ht="13.2" customHeight="1">
      <c r="A14" s="9"/>
      <c r="B14" s="6"/>
      <c r="C14" s="7"/>
      <c r="D14" s="7"/>
      <c r="E14" s="7"/>
      <c r="F14" s="7"/>
      <c r="G14" s="7"/>
      <c r="H14" s="7"/>
      <c r="I14" s="7"/>
      <c r="J14" s="7"/>
      <c r="K14" s="7"/>
      <c r="L14" s="7"/>
      <c r="M14" s="7"/>
      <c r="N14" s="7"/>
      <c r="O14" s="7"/>
      <c r="P14" s="7"/>
      <c r="Q14" s="7"/>
      <c r="R14" s="7"/>
      <c r="S14" s="7"/>
      <c r="T14" s="7"/>
      <c r="U14" s="7"/>
      <c r="V14" s="7"/>
      <c r="W14" s="7"/>
      <c r="X14" s="7"/>
      <c r="Y14" s="7"/>
      <c r="Z14" s="7"/>
    </row>
    <row r="15" spans="1:26" ht="13.2" customHeight="1">
      <c r="A15" s="10" t="s">
        <v>257</v>
      </c>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9" t="s">
        <v>258</v>
      </c>
      <c r="B16" s="6">
        <v>55</v>
      </c>
      <c r="C16" s="7">
        <v>0.25454545454545452</v>
      </c>
      <c r="D16" s="7">
        <v>1.8181818181818181E-2</v>
      </c>
      <c r="E16" s="7">
        <v>0.41818181818181815</v>
      </c>
      <c r="F16" s="7">
        <v>0.30909090909090908</v>
      </c>
      <c r="G16" s="7"/>
      <c r="H16" s="7"/>
      <c r="I16" s="7"/>
      <c r="J16" s="7"/>
      <c r="K16" s="7"/>
      <c r="L16" s="7"/>
      <c r="M16" s="7"/>
      <c r="N16" s="7"/>
      <c r="O16" s="7"/>
      <c r="P16" s="7"/>
      <c r="Q16" s="7"/>
      <c r="R16" s="7"/>
      <c r="S16" s="7"/>
      <c r="T16" s="7"/>
      <c r="U16" s="7"/>
      <c r="V16" s="7"/>
      <c r="W16" s="7"/>
      <c r="X16" s="7"/>
      <c r="Y16" s="7"/>
      <c r="Z16" s="7"/>
    </row>
    <row r="17" spans="1:26" ht="13.2" customHeight="1">
      <c r="A17" s="9" t="s">
        <v>259</v>
      </c>
      <c r="B17" s="6">
        <v>12</v>
      </c>
      <c r="C17" s="7">
        <v>8.3333333333333315E-2</v>
      </c>
      <c r="D17" s="7">
        <v>0</v>
      </c>
      <c r="E17" s="7">
        <v>0.5</v>
      </c>
      <c r="F17" s="7">
        <v>0.41666666666666674</v>
      </c>
      <c r="G17" s="7"/>
      <c r="H17" s="7"/>
      <c r="I17" s="7"/>
      <c r="J17" s="7"/>
      <c r="K17" s="7"/>
      <c r="L17" s="7"/>
      <c r="M17" s="7"/>
      <c r="N17" s="7"/>
      <c r="O17" s="7"/>
      <c r="P17" s="7"/>
      <c r="Q17" s="7"/>
      <c r="R17" s="7"/>
      <c r="S17" s="7"/>
      <c r="T17" s="7"/>
      <c r="U17" s="7"/>
      <c r="V17" s="7"/>
      <c r="W17" s="7"/>
      <c r="X17" s="7"/>
      <c r="Y17" s="7"/>
      <c r="Z17" s="7"/>
    </row>
    <row r="18" spans="1:26" ht="13.2" customHeight="1">
      <c r="A18" s="9"/>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10" t="s">
        <v>260</v>
      </c>
      <c r="B19" s="6"/>
      <c r="C19" s="7"/>
      <c r="D19" s="7"/>
      <c r="E19" s="7"/>
      <c r="F19" s="7"/>
      <c r="G19" s="7"/>
      <c r="H19" s="7"/>
      <c r="I19" s="7"/>
      <c r="J19" s="7"/>
      <c r="K19" s="7"/>
      <c r="L19" s="7"/>
      <c r="M19" s="7"/>
      <c r="N19" s="7"/>
      <c r="O19" s="7"/>
      <c r="P19" s="7"/>
      <c r="Q19" s="7"/>
      <c r="R19" s="7"/>
      <c r="S19" s="7"/>
      <c r="T19" s="7"/>
      <c r="U19" s="7"/>
      <c r="V19" s="7"/>
      <c r="W19" s="7"/>
      <c r="X19" s="7"/>
      <c r="Y19" s="7"/>
      <c r="Z19" s="7"/>
    </row>
    <row r="20" spans="1:26" ht="13.2" customHeight="1">
      <c r="A20" s="9" t="s">
        <v>309</v>
      </c>
      <c r="B20" s="6">
        <v>29</v>
      </c>
      <c r="C20" s="7">
        <v>0.27586206896551724</v>
      </c>
      <c r="D20" s="7">
        <v>3.4482758620689655E-2</v>
      </c>
      <c r="E20" s="7">
        <v>0.37931034482758619</v>
      </c>
      <c r="F20" s="7">
        <v>0.31034482758620691</v>
      </c>
      <c r="G20" s="7"/>
      <c r="H20" s="7"/>
      <c r="I20" s="7"/>
      <c r="J20" s="7"/>
      <c r="K20" s="7"/>
      <c r="L20" s="7"/>
      <c r="M20" s="7"/>
      <c r="N20" s="7"/>
      <c r="O20" s="7"/>
      <c r="P20" s="7"/>
      <c r="Q20" s="7"/>
      <c r="R20" s="7"/>
      <c r="S20" s="7"/>
      <c r="T20" s="7"/>
      <c r="U20" s="7"/>
      <c r="V20" s="7"/>
      <c r="W20" s="7"/>
      <c r="X20" s="7"/>
      <c r="Y20" s="7"/>
      <c r="Z20" s="7"/>
    </row>
    <row r="21" spans="1:26" ht="13.2" customHeight="1">
      <c r="A21" s="9" t="s">
        <v>261</v>
      </c>
      <c r="B21" s="6">
        <v>17</v>
      </c>
      <c r="C21" s="7">
        <v>0.23529411764705879</v>
      </c>
      <c r="D21" s="7">
        <v>0</v>
      </c>
      <c r="E21" s="7">
        <v>0.58823529411764708</v>
      </c>
      <c r="F21" s="7">
        <v>0.17647058823529413</v>
      </c>
      <c r="G21" s="7"/>
      <c r="H21" s="7"/>
      <c r="I21" s="7"/>
      <c r="J21" s="7"/>
      <c r="K21" s="7"/>
      <c r="L21" s="7"/>
      <c r="M21" s="7"/>
      <c r="N21" s="7"/>
      <c r="O21" s="7"/>
      <c r="P21" s="7"/>
      <c r="Q21" s="7"/>
      <c r="R21" s="7"/>
      <c r="S21" s="7"/>
      <c r="T21" s="7"/>
      <c r="U21" s="7"/>
      <c r="V21" s="7"/>
      <c r="W21" s="7"/>
      <c r="X21" s="7"/>
      <c r="Y21" s="7"/>
      <c r="Z21" s="7"/>
    </row>
    <row r="22" spans="1:26" ht="13.2" customHeight="1">
      <c r="A22" s="9" t="s">
        <v>262</v>
      </c>
      <c r="B22" s="6">
        <v>21</v>
      </c>
      <c r="C22" s="7">
        <v>0.14285714285714285</v>
      </c>
      <c r="D22" s="7">
        <v>0</v>
      </c>
      <c r="E22" s="7">
        <v>0.38095238095238093</v>
      </c>
      <c r="F22" s="7">
        <v>0.47619047619047611</v>
      </c>
      <c r="G22" s="7"/>
      <c r="H22" s="7"/>
      <c r="I22" s="7"/>
      <c r="J22" s="7"/>
      <c r="K22" s="7"/>
      <c r="L22" s="7"/>
      <c r="M22" s="7"/>
      <c r="N22" s="7"/>
      <c r="O22" s="7"/>
      <c r="P22" s="7"/>
      <c r="Q22" s="7"/>
      <c r="R22" s="7"/>
      <c r="S22" s="7"/>
      <c r="T22" s="7"/>
      <c r="U22" s="7"/>
      <c r="V22" s="7"/>
      <c r="W22" s="7"/>
      <c r="X22" s="7"/>
      <c r="Y22" s="7"/>
      <c r="Z22" s="7"/>
    </row>
    <row r="23" spans="1:26" ht="13.2" customHeight="1">
      <c r="A23" s="9"/>
      <c r="B23" s="6"/>
      <c r="C23" s="7"/>
      <c r="D23" s="7"/>
      <c r="E23" s="7"/>
      <c r="F23" s="7"/>
      <c r="G23" s="7"/>
      <c r="H23" s="7"/>
      <c r="I23" s="7"/>
      <c r="J23" s="7"/>
      <c r="K23" s="7"/>
      <c r="L23" s="7"/>
      <c r="M23" s="7"/>
      <c r="N23" s="7"/>
      <c r="O23" s="7"/>
      <c r="P23" s="7"/>
      <c r="Q23" s="7"/>
      <c r="R23" s="7"/>
      <c r="S23" s="7"/>
      <c r="T23" s="7"/>
      <c r="U23" s="7"/>
      <c r="V23" s="7"/>
      <c r="W23" s="7"/>
      <c r="X23" s="7"/>
      <c r="Y23" s="7"/>
      <c r="Z23" s="7"/>
    </row>
    <row r="24" spans="1:26" ht="13.2" customHeight="1">
      <c r="A24" s="10" t="s">
        <v>279</v>
      </c>
      <c r="B24" s="6"/>
      <c r="C24" s="7"/>
      <c r="D24" s="7"/>
      <c r="E24" s="7"/>
      <c r="F24" s="7"/>
      <c r="G24" s="7"/>
      <c r="H24" s="7"/>
      <c r="I24" s="7"/>
      <c r="J24" s="7"/>
      <c r="K24" s="7"/>
      <c r="L24" s="7"/>
      <c r="M24" s="7"/>
      <c r="N24" s="7"/>
      <c r="O24" s="7"/>
      <c r="P24" s="7"/>
      <c r="Q24" s="7"/>
      <c r="R24" s="7"/>
      <c r="S24" s="7"/>
      <c r="T24" s="7"/>
      <c r="U24" s="7"/>
      <c r="V24" s="7"/>
      <c r="W24" s="7"/>
      <c r="X24" s="7"/>
      <c r="Y24" s="7"/>
      <c r="Z24" s="7"/>
    </row>
    <row r="25" spans="1:26" ht="13.2" customHeight="1">
      <c r="A25" s="9" t="s">
        <v>280</v>
      </c>
      <c r="B25" s="6">
        <v>62</v>
      </c>
      <c r="C25" s="7">
        <v>0.24193548387096775</v>
      </c>
      <c r="D25" s="7">
        <v>1.6129032258064516E-2</v>
      </c>
      <c r="E25" s="7">
        <v>0.40322580645161288</v>
      </c>
      <c r="F25" s="7">
        <v>0.33870967741935482</v>
      </c>
      <c r="G25" s="7"/>
      <c r="H25" s="7"/>
      <c r="I25" s="7"/>
      <c r="J25" s="7"/>
      <c r="K25" s="7"/>
      <c r="L25" s="7"/>
      <c r="M25" s="7"/>
      <c r="N25" s="7"/>
      <c r="O25" s="7"/>
      <c r="P25" s="7"/>
      <c r="Q25" s="7"/>
      <c r="R25" s="7"/>
      <c r="S25" s="7"/>
      <c r="T25" s="7"/>
      <c r="U25" s="7"/>
      <c r="V25" s="7"/>
      <c r="W25" s="7"/>
      <c r="X25" s="7"/>
      <c r="Y25" s="7"/>
      <c r="Z25" s="7"/>
    </row>
  </sheetData>
  <conditionalFormatting sqref="B2:B3 B5:B1048576">
    <cfRule type="cellIs" dxfId="1115" priority="7" operator="between">
      <formula>10</formula>
      <formula>25</formula>
    </cfRule>
    <cfRule type="cellIs" dxfId="1114" priority="8" operator="between">
      <formula>0.1</formula>
      <formula>9.9</formula>
    </cfRule>
    <cfRule type="cellIs" dxfId="1113" priority="9" operator="equal">
      <formula>0</formula>
    </cfRule>
  </conditionalFormatting>
  <conditionalFormatting sqref="B4">
    <cfRule type="cellIs" dxfId="1112" priority="4" operator="between">
      <formula>10</formula>
      <formula>25</formula>
    </cfRule>
    <cfRule type="cellIs" dxfId="1111" priority="5" operator="between">
      <formula>0.1</formula>
      <formula>9.9</formula>
    </cfRule>
    <cfRule type="cellIs" dxfId="1110" priority="6" operator="equal">
      <formula>0</formula>
    </cfRule>
  </conditionalFormatting>
  <conditionalFormatting sqref="B1">
    <cfRule type="cellIs" dxfId="1109" priority="1" operator="between">
      <formula>10</formula>
      <formula>25</formula>
    </cfRule>
    <cfRule type="cellIs" dxfId="1108" priority="2" operator="between">
      <formula>0.1</formula>
      <formula>9.9</formula>
    </cfRule>
    <cfRule type="cellIs" dxfId="1107" priority="3" operator="equal">
      <formula>0</formula>
    </cfRule>
  </conditionalFormatting>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113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325</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45</v>
      </c>
      <c r="C4" s="7">
        <v>0.42222222222222222</v>
      </c>
      <c r="D4" s="7">
        <v>0.57777777777777772</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45</v>
      </c>
      <c r="C7" s="7">
        <v>0.42222222222222222</v>
      </c>
      <c r="D7" s="7">
        <v>0.57777777777777772</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252</v>
      </c>
      <c r="B10" s="6">
        <v>10</v>
      </c>
      <c r="C10" s="7">
        <v>0.3</v>
      </c>
      <c r="D10" s="7">
        <v>0.7</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253</v>
      </c>
      <c r="B11" s="6">
        <v>14</v>
      </c>
      <c r="C11" s="7">
        <v>0.5</v>
      </c>
      <c r="D11" s="7">
        <v>0.5</v>
      </c>
      <c r="E11" s="7"/>
      <c r="F11" s="7"/>
      <c r="G11" s="7"/>
      <c r="H11" s="7"/>
      <c r="I11" s="7"/>
      <c r="J11" s="7"/>
      <c r="K11" s="7"/>
      <c r="L11" s="7"/>
      <c r="M11" s="7"/>
      <c r="N11" s="7"/>
      <c r="O11" s="7"/>
      <c r="P11" s="7"/>
      <c r="Q11" s="7"/>
      <c r="R11" s="7"/>
      <c r="S11" s="7"/>
      <c r="T11" s="7"/>
      <c r="U11" s="7"/>
      <c r="V11" s="7"/>
      <c r="W11" s="7"/>
      <c r="X11" s="7"/>
      <c r="Y11" s="7"/>
      <c r="Z11" s="7"/>
    </row>
    <row r="12" spans="1:26" ht="13.2" customHeight="1">
      <c r="A12" s="9"/>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9" t="s">
        <v>258</v>
      </c>
      <c r="B14" s="6">
        <v>38</v>
      </c>
      <c r="C14" s="7">
        <v>0.42105263157894735</v>
      </c>
      <c r="D14" s="7">
        <v>0.57894736842105265</v>
      </c>
      <c r="E14" s="7"/>
      <c r="F14" s="7"/>
      <c r="G14" s="7"/>
      <c r="H14" s="7"/>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309</v>
      </c>
      <c r="B17" s="6">
        <v>20</v>
      </c>
      <c r="C17" s="7">
        <v>0.5</v>
      </c>
      <c r="D17" s="7">
        <v>0.5</v>
      </c>
      <c r="E17" s="7"/>
      <c r="F17" s="7"/>
      <c r="G17" s="7"/>
      <c r="H17" s="7"/>
      <c r="I17" s="7"/>
      <c r="J17" s="7"/>
      <c r="K17" s="7"/>
      <c r="L17" s="7"/>
      <c r="M17" s="7"/>
      <c r="N17" s="7"/>
      <c r="O17" s="7"/>
      <c r="P17" s="7"/>
      <c r="Q17" s="7"/>
      <c r="R17" s="7"/>
      <c r="S17" s="7"/>
      <c r="T17" s="7"/>
      <c r="U17" s="7"/>
      <c r="V17" s="7"/>
      <c r="W17" s="7"/>
      <c r="X17" s="7"/>
      <c r="Y17" s="7"/>
      <c r="Z17" s="7"/>
    </row>
    <row r="18" spans="1:26" ht="13.2" customHeight="1">
      <c r="A18" s="9" t="s">
        <v>261</v>
      </c>
      <c r="B18" s="6">
        <v>14</v>
      </c>
      <c r="C18" s="7">
        <v>0.2857142857142857</v>
      </c>
      <c r="D18" s="7">
        <v>0.7142857142857143</v>
      </c>
      <c r="E18" s="7"/>
      <c r="F18" s="7"/>
      <c r="G18" s="7"/>
      <c r="H18" s="7"/>
      <c r="I18" s="7"/>
      <c r="J18" s="7"/>
      <c r="K18" s="7"/>
      <c r="L18" s="7"/>
      <c r="M18" s="7"/>
      <c r="N18" s="7"/>
      <c r="O18" s="7"/>
      <c r="P18" s="7"/>
      <c r="Q18" s="7"/>
      <c r="R18" s="7"/>
      <c r="S18" s="7"/>
      <c r="T18" s="7"/>
      <c r="U18" s="7"/>
      <c r="V18" s="7"/>
      <c r="W18" s="7"/>
      <c r="X18" s="7"/>
      <c r="Y18" s="7"/>
      <c r="Z18" s="7"/>
    </row>
    <row r="19" spans="1:26" ht="13.2" customHeight="1">
      <c r="A19" s="9" t="s">
        <v>262</v>
      </c>
      <c r="B19" s="6">
        <v>11</v>
      </c>
      <c r="C19" s="7">
        <v>0.45454545454545453</v>
      </c>
      <c r="D19" s="7">
        <v>0.54545454545454541</v>
      </c>
      <c r="E19" s="7"/>
      <c r="F19" s="7"/>
      <c r="G19" s="7"/>
      <c r="H19" s="7"/>
      <c r="I19" s="7"/>
      <c r="J19" s="7"/>
      <c r="K19" s="7"/>
      <c r="L19" s="7"/>
      <c r="M19" s="7"/>
      <c r="N19" s="7"/>
      <c r="O19" s="7"/>
      <c r="P19" s="7"/>
      <c r="Q19" s="7"/>
      <c r="R19" s="7"/>
      <c r="S19" s="7"/>
      <c r="T19" s="7"/>
      <c r="U19" s="7"/>
      <c r="V19" s="7"/>
      <c r="W19" s="7"/>
      <c r="X19" s="7"/>
      <c r="Y19" s="7"/>
      <c r="Z19" s="7"/>
    </row>
    <row r="20" spans="1:26" ht="13.2" customHeight="1">
      <c r="A20" s="9"/>
      <c r="B20" s="6"/>
      <c r="C20" s="7"/>
      <c r="D20" s="7"/>
      <c r="E20" s="7"/>
      <c r="F20" s="7"/>
      <c r="G20" s="7"/>
      <c r="H20" s="7"/>
      <c r="I20" s="7"/>
      <c r="J20" s="7"/>
      <c r="K20" s="7"/>
      <c r="L20" s="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9" t="s">
        <v>280</v>
      </c>
      <c r="B22" s="6">
        <v>41</v>
      </c>
      <c r="C22" s="7">
        <v>0.4390243902439025</v>
      </c>
      <c r="D22" s="7">
        <v>0.56097560975609762</v>
      </c>
      <c r="E22" s="7"/>
      <c r="F22" s="7"/>
      <c r="G22" s="7"/>
      <c r="H22" s="7"/>
      <c r="I22" s="7"/>
      <c r="J22" s="7"/>
      <c r="K22" s="7"/>
      <c r="L22" s="7"/>
      <c r="M22" s="7"/>
      <c r="N22" s="7"/>
      <c r="O22" s="7"/>
      <c r="P22" s="7"/>
      <c r="Q22" s="7"/>
      <c r="R22" s="7"/>
      <c r="S22" s="7"/>
      <c r="T22" s="7"/>
      <c r="U22" s="7"/>
      <c r="V22" s="7"/>
      <c r="W22" s="7"/>
      <c r="X22" s="7"/>
      <c r="Y22" s="7"/>
      <c r="Z22" s="7"/>
    </row>
  </sheetData>
  <conditionalFormatting sqref="B2:B3 B5:B1048576">
    <cfRule type="cellIs" dxfId="1106" priority="7" operator="between">
      <formula>10</formula>
      <formula>25</formula>
    </cfRule>
    <cfRule type="cellIs" dxfId="1105" priority="8" operator="between">
      <formula>0.1</formula>
      <formula>9.9</formula>
    </cfRule>
    <cfRule type="cellIs" dxfId="1104" priority="9" operator="equal">
      <formula>0</formula>
    </cfRule>
  </conditionalFormatting>
  <conditionalFormatting sqref="B4">
    <cfRule type="cellIs" dxfId="1103" priority="4" operator="between">
      <formula>10</formula>
      <formula>25</formula>
    </cfRule>
    <cfRule type="cellIs" dxfId="1102" priority="5" operator="between">
      <formula>0.1</formula>
      <formula>9.9</formula>
    </cfRule>
    <cfRule type="cellIs" dxfId="1101" priority="6" operator="equal">
      <formula>0</formula>
    </cfRule>
  </conditionalFormatting>
  <conditionalFormatting sqref="B1">
    <cfRule type="cellIs" dxfId="1100" priority="1" operator="between">
      <formula>10</formula>
      <formula>25</formula>
    </cfRule>
    <cfRule type="cellIs" dxfId="1099" priority="2" operator="between">
      <formula>0.1</formula>
      <formula>9.9</formula>
    </cfRule>
    <cfRule type="cellIs" dxfId="1098" priority="3" operator="equal">
      <formula>0</formula>
    </cfRule>
  </conditionalFormatting>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114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8.8888888888888892E-2</v>
      </c>
      <c r="D4" s="7">
        <v>0.15555555555555556</v>
      </c>
      <c r="E4" s="7">
        <v>0.37777777777777777</v>
      </c>
      <c r="F4" s="7">
        <v>0.13333333333333333</v>
      </c>
      <c r="G4" s="7">
        <v>0.24444444444444444</v>
      </c>
      <c r="H4" s="7"/>
      <c r="I4" s="7">
        <f t="shared" ref="I4" si="0">IF(SUM(C4:F4)=0,"",SUM(C4:D4))</f>
        <v>0.24444444444444446</v>
      </c>
      <c r="J4" s="7">
        <f t="shared" ref="J4" si="1">IF(SUM(C4:F4)=0,"",SUM(E4:F4))</f>
        <v>0.51111111111111107</v>
      </c>
      <c r="K4" s="16">
        <f t="shared" ref="K4" si="2">IF(SUM(C4:F4)=0,"",(C4*1+D4*2+E4*3+F4*4)/SUM(C4:F4))</f>
        <v>2.7352941176470584</v>
      </c>
      <c r="L4" s="8">
        <f t="shared" ref="L4" si="3">IF(K4="","",((K4-1)*33.333333))</f>
        <v>57.843136676470579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8.8888888888888892E-2</v>
      </c>
      <c r="D7" s="7">
        <v>0.15555555555555556</v>
      </c>
      <c r="E7" s="7">
        <v>0.37777777777777777</v>
      </c>
      <c r="F7" s="7">
        <v>0.13333333333333333</v>
      </c>
      <c r="G7" s="7">
        <v>0.24444444444444444</v>
      </c>
      <c r="H7" s="7"/>
      <c r="I7" s="7">
        <f t="shared" ref="I7" si="4">IF(SUM(C7:F7)=0,"",SUM(C7:D7))</f>
        <v>0.24444444444444446</v>
      </c>
      <c r="J7" s="7">
        <f t="shared" ref="J7" si="5">IF(SUM(C7:F7)=0,"",SUM(E7:F7))</f>
        <v>0.51111111111111107</v>
      </c>
      <c r="K7" s="16">
        <f t="shared" ref="K7" si="6">IF(SUM(C7:F7)=0,"",(C7*1+D7*2+E7*3+F7*4)/SUM(C7:F7))</f>
        <v>2.7352941176470584</v>
      </c>
      <c r="L7" s="8">
        <f t="shared" ref="L7" si="7">IF(K7="","",((K7-1)*33.333333))</f>
        <v>57.843136676470579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0.1</v>
      </c>
      <c r="D10" s="7">
        <v>0.1</v>
      </c>
      <c r="E10" s="7">
        <v>0.1</v>
      </c>
      <c r="F10" s="7">
        <v>0.2</v>
      </c>
      <c r="G10" s="7">
        <v>0.5</v>
      </c>
      <c r="H10" s="7"/>
      <c r="I10" s="7">
        <f t="shared" ref="I10:I11" si="8">IF(SUM(C10:F10)=0,"",SUM(C10:D10))</f>
        <v>0.2</v>
      </c>
      <c r="J10" s="7">
        <f t="shared" ref="J10:J11" si="9">IF(SUM(C10:F10)=0,"",SUM(E10:F10))</f>
        <v>0.30000000000000004</v>
      </c>
      <c r="K10" s="16">
        <f t="shared" ref="K10:K11" si="10">IF(SUM(C10:F10)=0,"",(C10*1+D10*2+E10*3+F10*4)/SUM(C10:F10))</f>
        <v>2.8000000000000003</v>
      </c>
      <c r="L10" s="8">
        <f t="shared" ref="L10:L11" si="11">IF(K10="","",((K10-1)*33.333333))</f>
        <v>59.999999400000014</v>
      </c>
      <c r="M10" s="7"/>
      <c r="N10" s="7"/>
      <c r="O10" s="7"/>
      <c r="P10" s="7"/>
      <c r="Q10" s="7"/>
      <c r="R10" s="7"/>
      <c r="S10" s="7"/>
      <c r="T10" s="7"/>
      <c r="U10" s="7"/>
      <c r="V10" s="7"/>
      <c r="W10" s="7"/>
      <c r="X10" s="7"/>
      <c r="Y10" s="7"/>
      <c r="Z10" s="7"/>
    </row>
    <row r="11" spans="1:26" ht="13.2" customHeight="1">
      <c r="A11" s="9" t="s">
        <v>253</v>
      </c>
      <c r="B11" s="6">
        <v>14</v>
      </c>
      <c r="C11" s="7">
        <v>0</v>
      </c>
      <c r="D11" s="7">
        <v>0.14285714285714285</v>
      </c>
      <c r="E11" s="7">
        <v>0.5</v>
      </c>
      <c r="F11" s="7">
        <v>0.21428571428571427</v>
      </c>
      <c r="G11" s="7">
        <v>0.14285714285714285</v>
      </c>
      <c r="H11" s="7"/>
      <c r="I11" s="7">
        <f t="shared" si="8"/>
        <v>0.14285714285714285</v>
      </c>
      <c r="J11" s="7">
        <f t="shared" si="9"/>
        <v>0.7142857142857143</v>
      </c>
      <c r="K11" s="16">
        <f t="shared" si="10"/>
        <v>3.0833333333333335</v>
      </c>
      <c r="L11" s="8">
        <f t="shared" si="11"/>
        <v>69.444443750000005</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0.10526315789473684</v>
      </c>
      <c r="D14" s="7">
        <v>0.10526315789473684</v>
      </c>
      <c r="E14" s="7">
        <v>0.39473684210526316</v>
      </c>
      <c r="F14" s="7">
        <v>0.15789473684210525</v>
      </c>
      <c r="G14" s="7">
        <v>0.23684210526315788</v>
      </c>
      <c r="H14" s="7"/>
      <c r="I14" s="7">
        <f t="shared" ref="I14" si="12">IF(SUM(C14:F14)=0,"",SUM(C14:D14))</f>
        <v>0.21052631578947367</v>
      </c>
      <c r="J14" s="7">
        <f t="shared" ref="J14" si="13">IF(SUM(C14:F14)=0,"",SUM(E14:F14))</f>
        <v>0.55263157894736836</v>
      </c>
      <c r="K14" s="16">
        <f t="shared" ref="K14" si="14">IF(SUM(C14:F14)=0,"",(C14*1+D14*2+E14*3+F14*4)/SUM(C14:F14))</f>
        <v>2.7931034482758625</v>
      </c>
      <c r="L14" s="8">
        <f t="shared" ref="L14" si="15">IF(K14="","",((K14-1)*33.333333))</f>
        <v>59.770114344827611</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0.05</v>
      </c>
      <c r="D17" s="7">
        <v>0.25</v>
      </c>
      <c r="E17" s="7">
        <v>0.45</v>
      </c>
      <c r="F17" s="7">
        <v>0.1</v>
      </c>
      <c r="G17" s="7">
        <v>0.15</v>
      </c>
      <c r="H17" s="7"/>
      <c r="I17" s="7">
        <f t="shared" ref="I17:I19" si="16">IF(SUM(C17:F17)=0,"",SUM(C17:D17))</f>
        <v>0.3</v>
      </c>
      <c r="J17" s="7">
        <f t="shared" ref="J17:J19" si="17">IF(SUM(C17:F17)=0,"",SUM(E17:F17))</f>
        <v>0.55000000000000004</v>
      </c>
      <c r="K17" s="16">
        <f t="shared" ref="K17:K19" si="18">IF(SUM(C17:F17)=0,"",(C17*1+D17*2+E17*3+F17*4)/SUM(C17:F17))</f>
        <v>2.7058823529411771</v>
      </c>
      <c r="L17" s="8">
        <f t="shared" ref="L17:L19" si="19">IF(K17="","",((K17-1)*33.333333))</f>
        <v>56.862744529411792</v>
      </c>
      <c r="M17" s="7"/>
      <c r="N17" s="7"/>
      <c r="O17" s="7"/>
      <c r="P17" s="7"/>
      <c r="Q17" s="7"/>
      <c r="R17" s="7"/>
      <c r="S17" s="7"/>
      <c r="T17" s="7"/>
      <c r="U17" s="7"/>
      <c r="V17" s="7"/>
      <c r="W17" s="7"/>
      <c r="X17" s="7"/>
      <c r="Y17" s="7"/>
      <c r="Z17" s="7"/>
    </row>
    <row r="18" spans="1:26" ht="13.2" customHeight="1">
      <c r="A18" s="9" t="s">
        <v>261</v>
      </c>
      <c r="B18" s="6">
        <v>14</v>
      </c>
      <c r="C18" s="7">
        <v>7.1428571428571425E-2</v>
      </c>
      <c r="D18" s="7">
        <v>0</v>
      </c>
      <c r="E18" s="7">
        <v>0.42857142857142855</v>
      </c>
      <c r="F18" s="7">
        <v>0.21428571428571427</v>
      </c>
      <c r="G18" s="7">
        <v>0.2857142857142857</v>
      </c>
      <c r="H18" s="7"/>
      <c r="I18" s="7">
        <f t="shared" si="16"/>
        <v>7.1428571428571425E-2</v>
      </c>
      <c r="J18" s="7">
        <f t="shared" si="17"/>
        <v>0.64285714285714279</v>
      </c>
      <c r="K18" s="16">
        <f t="shared" si="18"/>
        <v>3.0999999999999996</v>
      </c>
      <c r="L18" s="8">
        <f t="shared" si="19"/>
        <v>69.999999299999999</v>
      </c>
      <c r="M18" s="7"/>
      <c r="N18" s="7"/>
      <c r="O18" s="7"/>
      <c r="P18" s="7"/>
      <c r="Q18" s="7"/>
      <c r="R18" s="7"/>
      <c r="S18" s="7"/>
      <c r="T18" s="7"/>
      <c r="U18" s="7"/>
      <c r="V18" s="7"/>
      <c r="W18" s="7"/>
      <c r="X18" s="7"/>
      <c r="Y18" s="7"/>
      <c r="Z18" s="7"/>
    </row>
    <row r="19" spans="1:26" ht="13.2" customHeight="1">
      <c r="A19" s="9" t="s">
        <v>262</v>
      </c>
      <c r="B19" s="6">
        <v>11</v>
      </c>
      <c r="C19" s="7">
        <v>0.18181818181818182</v>
      </c>
      <c r="D19" s="7">
        <v>0.18181818181818182</v>
      </c>
      <c r="E19" s="7">
        <v>0.18181818181818182</v>
      </c>
      <c r="F19" s="7">
        <v>9.0909090909090912E-2</v>
      </c>
      <c r="G19" s="7">
        <v>0.36363636363636365</v>
      </c>
      <c r="H19" s="7"/>
      <c r="I19" s="7">
        <f t="shared" si="16"/>
        <v>0.36363636363636365</v>
      </c>
      <c r="J19" s="7">
        <f t="shared" si="17"/>
        <v>0.27272727272727271</v>
      </c>
      <c r="K19" s="16">
        <f t="shared" si="18"/>
        <v>2.285714285714286</v>
      </c>
      <c r="L19" s="8">
        <f t="shared" si="19"/>
        <v>42.857142428571443</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7.3170731707317069E-2</v>
      </c>
      <c r="D22" s="7">
        <v>0.17073170731707318</v>
      </c>
      <c r="E22" s="7">
        <v>0.34146341463414637</v>
      </c>
      <c r="F22" s="7">
        <v>0.14634146341463414</v>
      </c>
      <c r="G22" s="7">
        <v>0.26829268292682928</v>
      </c>
      <c r="H22" s="7"/>
      <c r="I22" s="7">
        <f t="shared" ref="I22" si="20">IF(SUM(C22:F22)=0,"",SUM(C22:D22))</f>
        <v>0.24390243902439024</v>
      </c>
      <c r="J22" s="7">
        <f t="shared" ref="J22" si="21">IF(SUM(C22:F22)=0,"",SUM(E22:F22))</f>
        <v>0.48780487804878048</v>
      </c>
      <c r="K22" s="16">
        <f t="shared" ref="K22" si="22">IF(SUM(C22:F22)=0,"",(C22*1+D22*2+E22*3+F22*4)/SUM(C22:F22))</f>
        <v>2.7666666666666662</v>
      </c>
      <c r="L22" s="8">
        <f t="shared" ref="L22" si="23">IF(K22="","",((K22-1)*33.333333))</f>
        <v>58.888888299999991</v>
      </c>
      <c r="M22" s="7"/>
      <c r="N22" s="7"/>
      <c r="O22" s="7"/>
      <c r="P22" s="7"/>
      <c r="Q22" s="7"/>
      <c r="R22" s="7"/>
      <c r="S22" s="7"/>
      <c r="T22" s="7"/>
      <c r="U22" s="7"/>
      <c r="V22" s="7"/>
      <c r="W22" s="7"/>
      <c r="X22" s="7"/>
      <c r="Y22" s="7"/>
      <c r="Z22" s="7"/>
    </row>
  </sheetData>
  <conditionalFormatting sqref="B2:B3 B5:B1048576">
    <cfRule type="cellIs" dxfId="1097" priority="7" operator="between">
      <formula>10</formula>
      <formula>25</formula>
    </cfRule>
    <cfRule type="cellIs" dxfId="1096" priority="8" operator="between">
      <formula>0.1</formula>
      <formula>9.9</formula>
    </cfRule>
    <cfRule type="cellIs" dxfId="1095" priority="9" operator="equal">
      <formula>0</formula>
    </cfRule>
  </conditionalFormatting>
  <conditionalFormatting sqref="B4">
    <cfRule type="cellIs" dxfId="1094" priority="4" operator="between">
      <formula>10</formula>
      <formula>25</formula>
    </cfRule>
    <cfRule type="cellIs" dxfId="1093" priority="5" operator="between">
      <formula>0.1</formula>
      <formula>9.9</formula>
    </cfRule>
    <cfRule type="cellIs" dxfId="1092" priority="6" operator="equal">
      <formula>0</formula>
    </cfRule>
  </conditionalFormatting>
  <conditionalFormatting sqref="B1">
    <cfRule type="cellIs" dxfId="1091" priority="1" operator="between">
      <formula>10</formula>
      <formula>25</formula>
    </cfRule>
    <cfRule type="cellIs" dxfId="1090" priority="2" operator="between">
      <formula>0.1</formula>
      <formula>9.9</formula>
    </cfRule>
    <cfRule type="cellIs" dxfId="1089" priority="3" operator="equal">
      <formula>0</formula>
    </cfRule>
  </conditionalFormatting>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115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0.35555555555555557</v>
      </c>
      <c r="D4" s="7">
        <v>0.15555555555555556</v>
      </c>
      <c r="E4" s="7">
        <v>0.15555555555555556</v>
      </c>
      <c r="F4" s="7">
        <v>6.6666666666666666E-2</v>
      </c>
      <c r="G4" s="7">
        <v>0.26666666666666666</v>
      </c>
      <c r="H4" s="7"/>
      <c r="I4" s="7">
        <f t="shared" ref="I4" si="0">IF(SUM(C4:F4)=0,"",SUM(C4:D4))</f>
        <v>0.51111111111111107</v>
      </c>
      <c r="J4" s="7">
        <f t="shared" ref="J4" si="1">IF(SUM(C4:F4)=0,"",SUM(E4:F4))</f>
        <v>0.22222222222222221</v>
      </c>
      <c r="K4" s="16">
        <f t="shared" ref="K4" si="2">IF(SUM(C4:F4)=0,"",(C4*1+D4*2+E4*3+F4*4)/SUM(C4:F4))</f>
        <v>1.9090909090909092</v>
      </c>
      <c r="L4" s="8">
        <f t="shared" ref="L4" si="3">IF(K4="","",((K4-1)*33.333333))</f>
        <v>30.303030000000007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0.35555555555555557</v>
      </c>
      <c r="D7" s="7">
        <v>0.15555555555555556</v>
      </c>
      <c r="E7" s="7">
        <v>0.15555555555555556</v>
      </c>
      <c r="F7" s="7">
        <v>6.6666666666666666E-2</v>
      </c>
      <c r="G7" s="7">
        <v>0.26666666666666666</v>
      </c>
      <c r="H7" s="7"/>
      <c r="I7" s="7">
        <f t="shared" ref="I7" si="4">IF(SUM(C7:F7)=0,"",SUM(C7:D7))</f>
        <v>0.51111111111111107</v>
      </c>
      <c r="J7" s="7">
        <f t="shared" ref="J7" si="5">IF(SUM(C7:F7)=0,"",SUM(E7:F7))</f>
        <v>0.22222222222222221</v>
      </c>
      <c r="K7" s="16">
        <f t="shared" ref="K7" si="6">IF(SUM(C7:F7)=0,"",(C7*1+D7*2+E7*3+F7*4)/SUM(C7:F7))</f>
        <v>1.9090909090909092</v>
      </c>
      <c r="L7" s="8">
        <f t="shared" ref="L7" si="7">IF(K7="","",((K7-1)*33.333333))</f>
        <v>30.303030000000007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0.4</v>
      </c>
      <c r="D10" s="7">
        <v>0.1</v>
      </c>
      <c r="E10" s="7">
        <v>0.1</v>
      </c>
      <c r="F10" s="7">
        <v>0.1</v>
      </c>
      <c r="G10" s="7">
        <v>0.3</v>
      </c>
      <c r="H10" s="7"/>
      <c r="I10" s="7">
        <f t="shared" ref="I10:I11" si="8">IF(SUM(C10:F10)=0,"",SUM(C10:D10))</f>
        <v>0.5</v>
      </c>
      <c r="J10" s="7">
        <f t="shared" ref="J10:J11" si="9">IF(SUM(C10:F10)=0,"",SUM(E10:F10))</f>
        <v>0.2</v>
      </c>
      <c r="K10" s="16">
        <f t="shared" ref="K10:K11" si="10">IF(SUM(C10:F10)=0,"",(C10*1+D10*2+E10*3+F10*4)/SUM(C10:F10))</f>
        <v>1.8571428571428577</v>
      </c>
      <c r="L10" s="8">
        <f t="shared" ref="L10:L11" si="11">IF(K10="","",((K10-1)*33.333333))</f>
        <v>28.571428285714305</v>
      </c>
      <c r="M10" s="7"/>
      <c r="N10" s="7"/>
      <c r="O10" s="7"/>
      <c r="P10" s="7"/>
      <c r="Q10" s="7"/>
      <c r="R10" s="7"/>
      <c r="S10" s="7"/>
      <c r="T10" s="7"/>
      <c r="U10" s="7"/>
      <c r="V10" s="7"/>
      <c r="W10" s="7"/>
      <c r="X10" s="7"/>
      <c r="Y10" s="7"/>
      <c r="Z10" s="7"/>
    </row>
    <row r="11" spans="1:26" ht="13.2" customHeight="1">
      <c r="A11" s="9" t="s">
        <v>253</v>
      </c>
      <c r="B11" s="6">
        <v>14</v>
      </c>
      <c r="C11" s="7">
        <v>0.2857142857142857</v>
      </c>
      <c r="D11" s="7">
        <v>0.21428571428571427</v>
      </c>
      <c r="E11" s="7">
        <v>0.14285714285714285</v>
      </c>
      <c r="F11" s="7">
        <v>0.14285714285714285</v>
      </c>
      <c r="G11" s="7">
        <v>0.21428571428571427</v>
      </c>
      <c r="H11" s="7"/>
      <c r="I11" s="7">
        <f t="shared" si="8"/>
        <v>0.5</v>
      </c>
      <c r="J11" s="7">
        <f t="shared" si="9"/>
        <v>0.2857142857142857</v>
      </c>
      <c r="K11" s="16">
        <f t="shared" si="10"/>
        <v>2.1818181818181821</v>
      </c>
      <c r="L11" s="8">
        <f t="shared" si="11"/>
        <v>39.39393900000001</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0.36842105263157893</v>
      </c>
      <c r="D14" s="7">
        <v>0.10526315789473684</v>
      </c>
      <c r="E14" s="7">
        <v>0.13157894736842105</v>
      </c>
      <c r="F14" s="7">
        <v>7.8947368421052627E-2</v>
      </c>
      <c r="G14" s="7">
        <v>0.31578947368421051</v>
      </c>
      <c r="H14" s="7"/>
      <c r="I14" s="7">
        <f t="shared" ref="I14" si="12">IF(SUM(C14:F14)=0,"",SUM(C14:D14))</f>
        <v>0.47368421052631576</v>
      </c>
      <c r="J14" s="7">
        <f t="shared" ref="J14" si="13">IF(SUM(C14:F14)=0,"",SUM(E14:F14))</f>
        <v>0.21052631578947367</v>
      </c>
      <c r="K14" s="16">
        <f t="shared" ref="K14" si="14">IF(SUM(C14:F14)=0,"",(C14*1+D14*2+E14*3+F14*4)/SUM(C14:F14))</f>
        <v>1.8846153846153846</v>
      </c>
      <c r="L14" s="8">
        <f t="shared" ref="L14" si="15">IF(K14="","",((K14-1)*33.333333))</f>
        <v>29.487179192307693</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0.5</v>
      </c>
      <c r="D17" s="7">
        <v>0.15</v>
      </c>
      <c r="E17" s="7">
        <v>0.1</v>
      </c>
      <c r="F17" s="7">
        <v>0</v>
      </c>
      <c r="G17" s="7">
        <v>0.25</v>
      </c>
      <c r="H17" s="7"/>
      <c r="I17" s="7">
        <f t="shared" ref="I17:I19" si="16">IF(SUM(C17:F17)=0,"",SUM(C17:D17))</f>
        <v>0.65</v>
      </c>
      <c r="J17" s="7">
        <f t="shared" ref="J17:J19" si="17">IF(SUM(C17:F17)=0,"",SUM(E17:F17))</f>
        <v>0.1</v>
      </c>
      <c r="K17" s="16">
        <f t="shared" ref="K17:K19" si="18">IF(SUM(C17:F17)=0,"",(C17*1+D17*2+E17*3+F17*4)/SUM(C17:F17))</f>
        <v>1.4666666666666668</v>
      </c>
      <c r="L17" s="8">
        <f t="shared" ref="L17:L19" si="19">IF(K17="","",((K17-1)*33.333333))</f>
        <v>15.555555400000005</v>
      </c>
      <c r="M17" s="7"/>
      <c r="N17" s="7"/>
      <c r="O17" s="7"/>
      <c r="P17" s="7"/>
      <c r="Q17" s="7"/>
      <c r="R17" s="7"/>
      <c r="S17" s="7"/>
      <c r="T17" s="7"/>
      <c r="U17" s="7"/>
      <c r="V17" s="7"/>
      <c r="W17" s="7"/>
      <c r="X17" s="7"/>
      <c r="Y17" s="7"/>
      <c r="Z17" s="7"/>
    </row>
    <row r="18" spans="1:26" ht="13.2" customHeight="1">
      <c r="A18" s="9" t="s">
        <v>261</v>
      </c>
      <c r="B18" s="6">
        <v>14</v>
      </c>
      <c r="C18" s="7">
        <v>0.14285714285714285</v>
      </c>
      <c r="D18" s="7">
        <v>0.21428571428571427</v>
      </c>
      <c r="E18" s="7">
        <v>7.1428571428571425E-2</v>
      </c>
      <c r="F18" s="7">
        <v>0.14285714285714285</v>
      </c>
      <c r="G18" s="7">
        <v>0.42857142857142855</v>
      </c>
      <c r="H18" s="7"/>
      <c r="I18" s="7">
        <f t="shared" si="16"/>
        <v>0.3571428571428571</v>
      </c>
      <c r="J18" s="7">
        <f t="shared" si="17"/>
        <v>0.21428571428571427</v>
      </c>
      <c r="K18" s="16">
        <f t="shared" si="18"/>
        <v>2.3750000000000004</v>
      </c>
      <c r="L18" s="8">
        <f t="shared" si="19"/>
        <v>45.833332875000018</v>
      </c>
      <c r="M18" s="7"/>
      <c r="N18" s="7"/>
      <c r="O18" s="7"/>
      <c r="P18" s="7"/>
      <c r="Q18" s="7"/>
      <c r="R18" s="7"/>
      <c r="S18" s="7"/>
      <c r="T18" s="7"/>
      <c r="U18" s="7"/>
      <c r="V18" s="7"/>
      <c r="W18" s="7"/>
      <c r="X18" s="7"/>
      <c r="Y18" s="7"/>
      <c r="Z18" s="7"/>
    </row>
    <row r="19" spans="1:26" ht="13.2" customHeight="1">
      <c r="A19" s="9" t="s">
        <v>262</v>
      </c>
      <c r="B19" s="6">
        <v>11</v>
      </c>
      <c r="C19" s="7">
        <v>0.36363636363636365</v>
      </c>
      <c r="D19" s="7">
        <v>9.0909090909090912E-2</v>
      </c>
      <c r="E19" s="7">
        <v>0.36363636363636365</v>
      </c>
      <c r="F19" s="7">
        <v>9.0909090909090912E-2</v>
      </c>
      <c r="G19" s="7">
        <v>9.0909090909090912E-2</v>
      </c>
      <c r="H19" s="7"/>
      <c r="I19" s="7">
        <f t="shared" si="16"/>
        <v>0.45454545454545459</v>
      </c>
      <c r="J19" s="7">
        <f t="shared" si="17"/>
        <v>0.45454545454545459</v>
      </c>
      <c r="K19" s="16">
        <f t="shared" si="18"/>
        <v>2.1999999999999997</v>
      </c>
      <c r="L19" s="8">
        <f t="shared" si="19"/>
        <v>39.999999599999995</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0.34146341463414637</v>
      </c>
      <c r="D22" s="7">
        <v>0.14634146341463414</v>
      </c>
      <c r="E22" s="7">
        <v>0.14634146341463414</v>
      </c>
      <c r="F22" s="7">
        <v>7.3170731707317069E-2</v>
      </c>
      <c r="G22" s="7">
        <v>0.29268292682926828</v>
      </c>
      <c r="H22" s="7"/>
      <c r="I22" s="7">
        <f t="shared" ref="I22" si="20">IF(SUM(C22:F22)=0,"",SUM(C22:D22))</f>
        <v>0.48780487804878048</v>
      </c>
      <c r="J22" s="7">
        <f t="shared" ref="J22" si="21">IF(SUM(C22:F22)=0,"",SUM(E22:F22))</f>
        <v>0.21951219512195119</v>
      </c>
      <c r="K22" s="16">
        <f t="shared" ref="K22" si="22">IF(SUM(C22:F22)=0,"",(C22*1+D22*2+E22*3+F22*4)/SUM(C22:F22))</f>
        <v>1.931034482758621</v>
      </c>
      <c r="L22" s="8">
        <f t="shared" ref="L22" si="23">IF(K22="","",((K22-1)*33.333333))</f>
        <v>31.034482448275874</v>
      </c>
      <c r="M22" s="7"/>
      <c r="N22" s="7"/>
      <c r="O22" s="7"/>
      <c r="P22" s="7"/>
      <c r="Q22" s="7"/>
      <c r="R22" s="7"/>
      <c r="S22" s="7"/>
      <c r="T22" s="7"/>
      <c r="U22" s="7"/>
      <c r="V22" s="7"/>
      <c r="W22" s="7"/>
      <c r="X22" s="7"/>
      <c r="Y22" s="7"/>
      <c r="Z22" s="7"/>
    </row>
  </sheetData>
  <conditionalFormatting sqref="B2:B3 B5:B1048576">
    <cfRule type="cellIs" dxfId="1088" priority="7" operator="between">
      <formula>10</formula>
      <formula>25</formula>
    </cfRule>
    <cfRule type="cellIs" dxfId="1087" priority="8" operator="between">
      <formula>0.1</formula>
      <formula>9.9</formula>
    </cfRule>
    <cfRule type="cellIs" dxfId="1086" priority="9" operator="equal">
      <formula>0</formula>
    </cfRule>
  </conditionalFormatting>
  <conditionalFormatting sqref="B4">
    <cfRule type="cellIs" dxfId="1085" priority="4" operator="between">
      <formula>10</formula>
      <formula>25</formula>
    </cfRule>
    <cfRule type="cellIs" dxfId="1084" priority="5" operator="between">
      <formula>0.1</formula>
      <formula>9.9</formula>
    </cfRule>
    <cfRule type="cellIs" dxfId="1083" priority="6" operator="equal">
      <formula>0</formula>
    </cfRule>
  </conditionalFormatting>
  <conditionalFormatting sqref="B1">
    <cfRule type="cellIs" dxfId="1082" priority="1" operator="between">
      <formula>10</formula>
      <formula>25</formula>
    </cfRule>
    <cfRule type="cellIs" dxfId="1081" priority="2" operator="between">
      <formula>0.1</formula>
      <formula>9.9</formula>
    </cfRule>
    <cfRule type="cellIs" dxfId="1080" priority="3"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Q23" sqref="Q23"/>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2.4390243902439025E-2</v>
      </c>
      <c r="D4" s="7">
        <v>0.16740576496674059</v>
      </c>
      <c r="E4" s="7">
        <v>0.56208425720620847</v>
      </c>
      <c r="F4" s="7">
        <v>0.24611973392461198</v>
      </c>
      <c r="G4" s="7"/>
      <c r="H4" s="7"/>
      <c r="I4" s="7">
        <f t="shared" ref="I4" si="0">IF(SUM(C4:F4)=0,"",SUM(C4:D4))</f>
        <v>0.19179600886917961</v>
      </c>
      <c r="J4" s="7">
        <f t="shared" ref="J4" si="1">IF(SUM(C4:F4)=0,"",SUM(E4:F4))</f>
        <v>0.80820399113082042</v>
      </c>
      <c r="K4" s="16">
        <f t="shared" ref="K4" si="2">IF(SUM(C4:F4)=0,"",(C4*1+D4*2+E4*3+F4*4)/SUM(C4:F4))</f>
        <v>3.0299334811529937</v>
      </c>
      <c r="L4" s="8">
        <f t="shared" ref="L4" si="3">IF(K4="","",((K4-1)*33.333333))</f>
        <v>67.664448695121962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2.4390243902439025E-2</v>
      </c>
      <c r="D7" s="142">
        <v>0.16740576496674059</v>
      </c>
      <c r="E7" s="142">
        <v>0.56208425720620847</v>
      </c>
      <c r="F7" s="142">
        <v>0.24611973392461198</v>
      </c>
      <c r="G7" s="142"/>
      <c r="H7" s="142"/>
      <c r="I7" s="142">
        <f t="shared" ref="I7" si="4">IF(SUM(C7:F7)=0,"",SUM(C7:D7))</f>
        <v>0.19179600886917961</v>
      </c>
      <c r="J7" s="142">
        <f t="shared" ref="J7" si="5">IF(SUM(C7:F7)=0,"",SUM(E7:F7))</f>
        <v>0.80820399113082042</v>
      </c>
      <c r="K7" s="143">
        <f t="shared" ref="K7" si="6">IF(SUM(C7:F7)=0,"",(C7*1+D7*2+E7*3+F7*4)/SUM(C7:F7))</f>
        <v>3.0299334811529937</v>
      </c>
      <c r="L7" s="144">
        <f t="shared" ref="L7" si="7">IF(K7="","",((K7-1)*33.333333))</f>
        <v>67.664448695121962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0.28421052631578947</v>
      </c>
      <c r="E10" s="7">
        <v>0.55789473684210522</v>
      </c>
      <c r="F10" s="7">
        <v>0.12631578947368421</v>
      </c>
      <c r="G10" s="7"/>
      <c r="H10" s="7"/>
      <c r="I10" s="7">
        <f t="shared" ref="I10:I16" si="8">IF(SUM(C10:F10)=0,"",SUM(C10:D10))</f>
        <v>0.31578947368421051</v>
      </c>
      <c r="J10" s="7">
        <f t="shared" ref="J10:J16" si="9">IF(SUM(C10:F10)=0,"",SUM(E10:F10))</f>
        <v>0.68421052631578938</v>
      </c>
      <c r="K10" s="16">
        <f t="shared" ref="K10:K16" si="10">IF(SUM(C10:F10)=0,"",(C10*1+D10*2+E10*3+F10*4)/SUM(C10:F10))</f>
        <v>2.7789473684210524</v>
      </c>
      <c r="L10" s="8">
        <f t="shared" ref="L10:L16" si="11">IF(K10="","",((K10-1)*33.333333))</f>
        <v>59.29824502105263</v>
      </c>
      <c r="M10" s="7"/>
      <c r="N10" s="7"/>
      <c r="O10" s="7"/>
      <c r="P10" s="7"/>
      <c r="Q10" s="7"/>
      <c r="R10" s="7"/>
      <c r="S10" s="7"/>
      <c r="T10" s="7"/>
      <c r="U10" s="7"/>
      <c r="V10" s="7"/>
      <c r="W10" s="7"/>
      <c r="X10" s="7"/>
      <c r="Y10" s="7"/>
      <c r="Z10" s="7"/>
    </row>
    <row r="11" spans="1:26" ht="13.2" customHeight="1">
      <c r="A11" s="9" t="s">
        <v>251</v>
      </c>
      <c r="B11" s="6">
        <v>159</v>
      </c>
      <c r="C11" s="7">
        <v>3.1446540880503145E-2</v>
      </c>
      <c r="D11" s="7">
        <v>0.18238993710691823</v>
      </c>
      <c r="E11" s="7">
        <v>0.55974842767295596</v>
      </c>
      <c r="F11" s="7">
        <v>0.22641509433962267</v>
      </c>
      <c r="G11" s="7"/>
      <c r="H11" s="7"/>
      <c r="I11" s="7">
        <f t="shared" si="8"/>
        <v>0.21383647798742136</v>
      </c>
      <c r="J11" s="7">
        <f t="shared" si="9"/>
        <v>0.78616352201257866</v>
      </c>
      <c r="K11" s="16">
        <f t="shared" si="10"/>
        <v>2.9811320754716983</v>
      </c>
      <c r="L11" s="8">
        <f t="shared" si="11"/>
        <v>66.037735188679264</v>
      </c>
      <c r="M11" s="7"/>
      <c r="N11" s="7"/>
      <c r="O11" s="7"/>
      <c r="P11" s="7"/>
      <c r="Q11" s="7"/>
      <c r="R11" s="7"/>
      <c r="S11" s="7"/>
      <c r="T11" s="7"/>
      <c r="U11" s="7"/>
      <c r="V11" s="7"/>
      <c r="W11" s="7"/>
      <c r="X11" s="7"/>
      <c r="Y11" s="7"/>
      <c r="Z11" s="7"/>
    </row>
    <row r="12" spans="1:26" ht="13.2" customHeight="1">
      <c r="A12" s="9" t="s">
        <v>252</v>
      </c>
      <c r="B12" s="6">
        <v>59</v>
      </c>
      <c r="C12" s="7">
        <v>3.3898305084745763E-2</v>
      </c>
      <c r="D12" s="7">
        <v>0.1864406779661017</v>
      </c>
      <c r="E12" s="7">
        <v>0.52542372881355937</v>
      </c>
      <c r="F12" s="7">
        <v>0.25423728813559321</v>
      </c>
      <c r="G12" s="7"/>
      <c r="H12" s="7"/>
      <c r="I12" s="7">
        <f t="shared" si="8"/>
        <v>0.22033898305084745</v>
      </c>
      <c r="J12" s="7">
        <f t="shared" si="9"/>
        <v>0.77966101694915257</v>
      </c>
      <c r="K12" s="16">
        <f t="shared" si="10"/>
        <v>3</v>
      </c>
      <c r="L12" s="8">
        <f t="shared" si="11"/>
        <v>66.666666000000006</v>
      </c>
      <c r="M12" s="7"/>
      <c r="N12" s="7"/>
      <c r="O12" s="7"/>
      <c r="P12" s="7"/>
      <c r="Q12" s="7"/>
      <c r="R12" s="7"/>
      <c r="S12" s="7"/>
      <c r="T12" s="7"/>
      <c r="U12" s="7"/>
      <c r="V12" s="7"/>
      <c r="W12" s="7"/>
      <c r="X12" s="7"/>
      <c r="Y12" s="7"/>
      <c r="Z12" s="7"/>
    </row>
    <row r="13" spans="1:26" ht="13.2" customHeight="1">
      <c r="A13" s="9" t="s">
        <v>253</v>
      </c>
      <c r="B13" s="6">
        <v>234</v>
      </c>
      <c r="C13" s="7">
        <v>2.9914529914529916E-2</v>
      </c>
      <c r="D13" s="7">
        <v>0.14529914529914531</v>
      </c>
      <c r="E13" s="7">
        <v>0.55982905982905984</v>
      </c>
      <c r="F13" s="7">
        <v>0.26495726495726496</v>
      </c>
      <c r="G13" s="7"/>
      <c r="H13" s="7"/>
      <c r="I13" s="7">
        <f t="shared" si="8"/>
        <v>0.17521367521367523</v>
      </c>
      <c r="J13" s="7">
        <f t="shared" si="9"/>
        <v>0.82478632478632474</v>
      </c>
      <c r="K13" s="16">
        <f t="shared" si="10"/>
        <v>3.0598290598290596</v>
      </c>
      <c r="L13" s="8">
        <f t="shared" si="11"/>
        <v>68.660967974358968</v>
      </c>
      <c r="M13" s="7"/>
      <c r="N13" s="7"/>
      <c r="O13" s="7"/>
      <c r="P13" s="7"/>
      <c r="Q13" s="7"/>
      <c r="R13" s="7"/>
      <c r="S13" s="7"/>
      <c r="T13" s="7"/>
      <c r="U13" s="7"/>
      <c r="V13" s="7"/>
      <c r="W13" s="7"/>
      <c r="X13" s="7"/>
      <c r="Y13" s="7"/>
      <c r="Z13" s="7"/>
    </row>
    <row r="14" spans="1:26" ht="13.2" customHeight="1">
      <c r="A14" s="9" t="s">
        <v>254</v>
      </c>
      <c r="B14" s="6">
        <v>161</v>
      </c>
      <c r="C14" s="7">
        <v>2.4844720496894408E-2</v>
      </c>
      <c r="D14" s="7">
        <v>0.14285714285714285</v>
      </c>
      <c r="E14" s="7">
        <v>0.5714285714285714</v>
      </c>
      <c r="F14" s="7">
        <v>0.2608695652173913</v>
      </c>
      <c r="G14" s="7"/>
      <c r="H14" s="7"/>
      <c r="I14" s="7">
        <f t="shared" si="8"/>
        <v>0.16770186335403725</v>
      </c>
      <c r="J14" s="7">
        <f t="shared" si="9"/>
        <v>0.83229813664596275</v>
      </c>
      <c r="K14" s="16">
        <f t="shared" si="10"/>
        <v>3.0683229813664594</v>
      </c>
      <c r="L14" s="8">
        <f t="shared" si="11"/>
        <v>68.944098689440992</v>
      </c>
      <c r="M14" s="7"/>
      <c r="N14" s="7"/>
      <c r="O14" s="7"/>
      <c r="P14" s="7"/>
      <c r="Q14" s="7"/>
      <c r="R14" s="7"/>
      <c r="S14" s="7"/>
      <c r="T14" s="7"/>
      <c r="U14" s="7"/>
      <c r="V14" s="7"/>
      <c r="W14" s="7"/>
      <c r="X14" s="7"/>
      <c r="Y14" s="7"/>
      <c r="Z14" s="7"/>
    </row>
    <row r="15" spans="1:26" ht="13.2" customHeight="1">
      <c r="A15" s="9" t="s">
        <v>255</v>
      </c>
      <c r="B15" s="6">
        <v>65</v>
      </c>
      <c r="C15" s="7">
        <v>1.5384615384615385E-2</v>
      </c>
      <c r="D15" s="7">
        <v>0.13846153846153847</v>
      </c>
      <c r="E15" s="7">
        <v>0.6</v>
      </c>
      <c r="F15" s="7">
        <v>0.24615384615384617</v>
      </c>
      <c r="G15" s="7"/>
      <c r="H15" s="7"/>
      <c r="I15" s="7">
        <f t="shared" si="8"/>
        <v>0.15384615384615385</v>
      </c>
      <c r="J15" s="7">
        <f t="shared" si="9"/>
        <v>0.84615384615384615</v>
      </c>
      <c r="K15" s="16">
        <f t="shared" si="10"/>
        <v>3.0769230769230766</v>
      </c>
      <c r="L15" s="8">
        <f t="shared" si="11"/>
        <v>69.230768538461533</v>
      </c>
      <c r="M15" s="7"/>
      <c r="N15" s="7"/>
      <c r="O15" s="7"/>
      <c r="P15" s="7"/>
      <c r="Q15" s="7"/>
      <c r="R15" s="7"/>
      <c r="S15" s="7"/>
      <c r="T15" s="7"/>
      <c r="U15" s="7"/>
      <c r="V15" s="7"/>
      <c r="W15" s="7"/>
      <c r="X15" s="7"/>
      <c r="Y15" s="7"/>
      <c r="Z15" s="7"/>
    </row>
    <row r="16" spans="1:26" ht="13.2" customHeight="1">
      <c r="A16" s="140" t="s">
        <v>256</v>
      </c>
      <c r="B16" s="141">
        <v>122</v>
      </c>
      <c r="C16" s="142">
        <v>0</v>
      </c>
      <c r="D16" s="142">
        <v>0.14754098360655737</v>
      </c>
      <c r="E16" s="142">
        <v>0.55737704918032782</v>
      </c>
      <c r="F16" s="142">
        <v>0.29508196721311475</v>
      </c>
      <c r="G16" s="142"/>
      <c r="H16" s="142"/>
      <c r="I16" s="142">
        <f t="shared" si="8"/>
        <v>0.14754098360655737</v>
      </c>
      <c r="J16" s="142">
        <f t="shared" si="9"/>
        <v>0.85245901639344257</v>
      </c>
      <c r="K16" s="143">
        <f t="shared" si="10"/>
        <v>3.1475409836065578</v>
      </c>
      <c r="L16" s="144">
        <f t="shared" si="11"/>
        <v>71.58469873770494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2.4E-2</v>
      </c>
      <c r="D19" s="7">
        <v>0.15359999999999999</v>
      </c>
      <c r="E19" s="7">
        <v>0.56640000000000001</v>
      </c>
      <c r="F19" s="7">
        <v>0.25600000000000001</v>
      </c>
      <c r="G19" s="7"/>
      <c r="H19" s="7"/>
      <c r="I19" s="7">
        <f t="shared" ref="I19:I20" si="12">IF(SUM(C19:F19)=0,"",SUM(C19:D19))</f>
        <v>0.17759999999999998</v>
      </c>
      <c r="J19" s="7">
        <f t="shared" ref="J19:J20" si="13">IF(SUM(C19:F19)=0,"",SUM(E19:F19))</f>
        <v>0.82240000000000002</v>
      </c>
      <c r="K19" s="16">
        <f t="shared" ref="K19:K20" si="14">IF(SUM(C19:F19)=0,"",(C19*1+D19*2+E19*3+F19*4)/SUM(C19:F19))</f>
        <v>3.0544000000000002</v>
      </c>
      <c r="L19" s="8">
        <f t="shared" ref="L19:L20" si="15">IF(K19="","",((K19-1)*33.333333))</f>
        <v>68.479999315200018</v>
      </c>
      <c r="M19" s="7"/>
      <c r="N19" s="7"/>
      <c r="O19" s="7"/>
      <c r="P19" s="7"/>
      <c r="Q19" s="7"/>
      <c r="R19" s="7"/>
      <c r="S19" s="7"/>
      <c r="T19" s="7"/>
      <c r="U19" s="7"/>
      <c r="V19" s="7"/>
      <c r="W19" s="7"/>
      <c r="X19" s="7"/>
      <c r="Y19" s="7"/>
      <c r="Z19" s="7"/>
    </row>
    <row r="20" spans="1:26" ht="13.2" customHeight="1">
      <c r="A20" s="9" t="s">
        <v>259</v>
      </c>
      <c r="B20" s="6">
        <v>277</v>
      </c>
      <c r="C20" s="7">
        <v>2.5270758122743681E-2</v>
      </c>
      <c r="D20" s="7">
        <v>0.19855595667870035</v>
      </c>
      <c r="E20" s="7">
        <v>0.55234657039711188</v>
      </c>
      <c r="F20" s="7">
        <v>0.22382671480144403</v>
      </c>
      <c r="G20" s="7"/>
      <c r="H20" s="7"/>
      <c r="I20" s="7">
        <f t="shared" si="12"/>
        <v>0.22382671480144403</v>
      </c>
      <c r="J20" s="7">
        <f t="shared" si="13"/>
        <v>0.77617328519855588</v>
      </c>
      <c r="K20" s="16">
        <f t="shared" si="14"/>
        <v>2.9747292418772568</v>
      </c>
      <c r="L20" s="8">
        <f t="shared" si="15"/>
        <v>65.82430740433216</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1.7500000000000002E-2</v>
      </c>
      <c r="D23" s="7">
        <v>0.16500000000000001</v>
      </c>
      <c r="E23" s="7">
        <v>0.58499999999999996</v>
      </c>
      <c r="F23" s="7">
        <v>0.23250000000000001</v>
      </c>
      <c r="G23" s="7"/>
      <c r="H23" s="7"/>
      <c r="I23" s="7">
        <f t="shared" ref="I23:I25" si="16">IF(SUM(C23:F23)=0,"",SUM(C23:D23))</f>
        <v>0.1825</v>
      </c>
      <c r="J23" s="7">
        <f t="shared" ref="J23:J25" si="17">IF(SUM(C23:F23)=0,"",SUM(E23:F23))</f>
        <v>0.8175</v>
      </c>
      <c r="K23" s="16">
        <f t="shared" ref="K23:K25" si="18">IF(SUM(C23:F23)=0,"",(C23*1+D23*2+E23*3+F23*4)/SUM(C23:F23))</f>
        <v>3.0325000000000002</v>
      </c>
      <c r="L23" s="8">
        <f t="shared" ref="L23:L25" si="19">IF(K23="","",((K23-1)*33.333333))</f>
        <v>67.749999322500017</v>
      </c>
      <c r="M23" s="7"/>
      <c r="N23" s="7"/>
      <c r="O23" s="7"/>
      <c r="P23" s="7"/>
      <c r="Q23" s="7"/>
      <c r="R23" s="7"/>
      <c r="S23" s="7"/>
      <c r="T23" s="7"/>
      <c r="U23" s="7"/>
      <c r="V23" s="7"/>
      <c r="W23" s="7"/>
      <c r="X23" s="7"/>
      <c r="Y23" s="7"/>
      <c r="Z23" s="7"/>
    </row>
    <row r="24" spans="1:26" ht="13.2" customHeight="1">
      <c r="A24" s="9" t="s">
        <v>261</v>
      </c>
      <c r="B24" s="6">
        <v>218</v>
      </c>
      <c r="C24" s="7">
        <v>2.2935779816513763E-2</v>
      </c>
      <c r="D24" s="7">
        <v>0.17889908256880735</v>
      </c>
      <c r="E24" s="7">
        <v>0.5321100917431193</v>
      </c>
      <c r="F24" s="7">
        <v>0.26605504587155965</v>
      </c>
      <c r="G24" s="7"/>
      <c r="H24" s="7"/>
      <c r="I24" s="7">
        <f t="shared" si="16"/>
        <v>0.20183486238532111</v>
      </c>
      <c r="J24" s="7">
        <f t="shared" si="17"/>
        <v>0.798165137614679</v>
      </c>
      <c r="K24" s="16">
        <f t="shared" si="18"/>
        <v>3.0412844036697253</v>
      </c>
      <c r="L24" s="8">
        <f t="shared" si="19"/>
        <v>68.042812775229379</v>
      </c>
      <c r="M24" s="7"/>
      <c r="N24" s="7"/>
      <c r="O24" s="7"/>
      <c r="P24" s="7"/>
      <c r="Q24" s="7"/>
      <c r="R24" s="7"/>
      <c r="S24" s="7"/>
      <c r="T24" s="7"/>
      <c r="U24" s="7"/>
      <c r="V24" s="7"/>
      <c r="W24" s="7"/>
      <c r="X24" s="7"/>
      <c r="Y24" s="7"/>
      <c r="Z24" s="7"/>
    </row>
    <row r="25" spans="1:26" ht="13.2" customHeight="1">
      <c r="A25" s="9" t="s">
        <v>262</v>
      </c>
      <c r="B25" s="6">
        <v>284</v>
      </c>
      <c r="C25" s="7">
        <v>3.5211267605633804E-2</v>
      </c>
      <c r="D25" s="7">
        <v>0.16197183098591553</v>
      </c>
      <c r="E25" s="7">
        <v>0.55281690140845074</v>
      </c>
      <c r="F25" s="7">
        <v>0.25</v>
      </c>
      <c r="G25" s="7"/>
      <c r="H25" s="7"/>
      <c r="I25" s="7">
        <f t="shared" si="16"/>
        <v>0.19718309859154934</v>
      </c>
      <c r="J25" s="7">
        <f t="shared" si="17"/>
        <v>0.80281690140845074</v>
      </c>
      <c r="K25" s="16">
        <f t="shared" si="18"/>
        <v>3.017605633802817</v>
      </c>
      <c r="L25" s="8">
        <f t="shared" si="19"/>
        <v>67.253520454225367</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2.4048096192384773E-2</v>
      </c>
      <c r="D28" s="7">
        <v>0.17635270541082165</v>
      </c>
      <c r="E28" s="7">
        <v>0.5470941883767535</v>
      </c>
      <c r="F28" s="7">
        <v>0.25250501002004005</v>
      </c>
      <c r="G28" s="7"/>
      <c r="H28" s="7"/>
      <c r="I28" s="7">
        <f t="shared" ref="I28:I29" si="20">IF(SUM(C28:F28)=0,"",SUM(C28:D28))</f>
        <v>0.20040080160320642</v>
      </c>
      <c r="J28" s="7">
        <f t="shared" ref="J28:J29" si="21">IF(SUM(C28:F28)=0,"",SUM(E28:F28))</f>
        <v>0.79959919839679361</v>
      </c>
      <c r="K28" s="16">
        <f t="shared" ref="K28:K29" si="22">IF(SUM(C28:F28)=0,"",(C28*1+D28*2+E28*3+F28*4)/SUM(C28:F28))</f>
        <v>3.0280561122244487</v>
      </c>
      <c r="L28" s="8">
        <f t="shared" ref="L28:L29" si="23">IF(K28="","",((K28-1)*33.333333))</f>
        <v>67.601869731462926</v>
      </c>
      <c r="M28" s="7"/>
      <c r="N28" s="7"/>
      <c r="O28" s="7"/>
      <c r="P28" s="7"/>
      <c r="Q28" s="7"/>
      <c r="R28" s="7"/>
      <c r="S28" s="7"/>
      <c r="T28" s="7"/>
      <c r="U28" s="7"/>
      <c r="V28" s="7"/>
      <c r="W28" s="7"/>
      <c r="X28" s="7"/>
      <c r="Y28" s="7"/>
      <c r="Z28" s="7"/>
    </row>
    <row r="29" spans="1:26" ht="13.2" customHeight="1">
      <c r="A29" s="9" t="s">
        <v>265</v>
      </c>
      <c r="B29" s="6">
        <v>403</v>
      </c>
      <c r="C29" s="7">
        <v>2.4813895781637719E-2</v>
      </c>
      <c r="D29" s="7">
        <v>0.15632754342431762</v>
      </c>
      <c r="E29" s="7">
        <v>0.58064516129032262</v>
      </c>
      <c r="F29" s="7">
        <v>0.23821339950372208</v>
      </c>
      <c r="G29" s="7"/>
      <c r="H29" s="7"/>
      <c r="I29" s="7">
        <f t="shared" si="20"/>
        <v>0.18114143920595535</v>
      </c>
      <c r="J29" s="7">
        <f t="shared" si="21"/>
        <v>0.81885856079404473</v>
      </c>
      <c r="K29" s="16">
        <f t="shared" si="22"/>
        <v>3.0322580645161294</v>
      </c>
      <c r="L29" s="8">
        <f t="shared" si="23"/>
        <v>67.741934806451638</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2.2935779816513763E-2</v>
      </c>
      <c r="D32" s="7">
        <v>0.16628440366972477</v>
      </c>
      <c r="E32" s="7">
        <v>0.56077981651376152</v>
      </c>
      <c r="F32" s="7">
        <v>0.25</v>
      </c>
      <c r="G32" s="7"/>
      <c r="H32" s="7"/>
      <c r="I32" s="7">
        <f t="shared" ref="I32:I33" si="24">IF(SUM(C32:F32)=0,"",SUM(C32:D32))</f>
        <v>0.18922018348623854</v>
      </c>
      <c r="J32" s="7">
        <f t="shared" ref="J32:J33" si="25">IF(SUM(C32:F32)=0,"",SUM(E32:F32))</f>
        <v>0.81077981651376152</v>
      </c>
      <c r="K32" s="16">
        <f t="shared" ref="K32:K33" si="26">IF(SUM(C32:F32)=0,"",(C32*1+D32*2+E32*3+F32*4)/SUM(C32:F32))</f>
        <v>3.0378440366972477</v>
      </c>
      <c r="L32" s="8">
        <f t="shared" ref="L32:L33" si="27">IF(K32="","",((K32-1)*33.333333))</f>
        <v>67.92813387729359</v>
      </c>
      <c r="M32" s="7"/>
      <c r="N32" s="7"/>
      <c r="O32" s="7"/>
      <c r="P32" s="7"/>
      <c r="Q32" s="7"/>
      <c r="R32" s="7"/>
      <c r="S32" s="7"/>
      <c r="T32" s="7"/>
      <c r="U32" s="7"/>
      <c r="V32" s="7"/>
      <c r="W32" s="7"/>
      <c r="X32" s="7"/>
      <c r="Y32" s="7"/>
      <c r="Z32" s="7"/>
    </row>
    <row r="33" spans="1:26" ht="13.2" customHeight="1">
      <c r="A33" s="9" t="s">
        <v>268</v>
      </c>
      <c r="B33" s="6">
        <v>30</v>
      </c>
      <c r="C33" s="7">
        <v>6.6666666666666666E-2</v>
      </c>
      <c r="D33" s="7">
        <v>0.2</v>
      </c>
      <c r="E33" s="7">
        <v>0.6</v>
      </c>
      <c r="F33" s="7">
        <v>0.13333333333333333</v>
      </c>
      <c r="G33" s="7"/>
      <c r="H33" s="7"/>
      <c r="I33" s="7">
        <f t="shared" si="24"/>
        <v>0.26666666666666666</v>
      </c>
      <c r="J33" s="7">
        <f t="shared" si="25"/>
        <v>0.73333333333333328</v>
      </c>
      <c r="K33" s="16">
        <f t="shared" si="26"/>
        <v>2.8</v>
      </c>
      <c r="L33" s="8">
        <f t="shared" si="27"/>
        <v>59.9999994</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2.3337222870478413E-2</v>
      </c>
      <c r="D36" s="7">
        <v>0.16919486581096849</v>
      </c>
      <c r="E36" s="7">
        <v>0.56009334889148188</v>
      </c>
      <c r="F36" s="7">
        <v>0.24737456242707118</v>
      </c>
      <c r="G36" s="7"/>
      <c r="H36" s="7"/>
      <c r="I36" s="7">
        <f t="shared" ref="I36:I37" si="28">IF(SUM(C36:F36)=0,"",SUM(C36:D36))</f>
        <v>0.19253208868144689</v>
      </c>
      <c r="J36" s="7">
        <f t="shared" ref="J36:J37" si="29">IF(SUM(C36:F36)=0,"",SUM(E36:F36))</f>
        <v>0.807467911318553</v>
      </c>
      <c r="K36" s="16">
        <f t="shared" ref="K36:K37" si="30">IF(SUM(C36:F36)=0,"",(C36*1+D36*2+E36*3+F36*4)/SUM(C36:F36))</f>
        <v>3.0315052508751457</v>
      </c>
      <c r="L36" s="8">
        <f t="shared" ref="L36:L37" si="31">IF(K36="","",((K36-1)*33.333333))</f>
        <v>67.716841018669783</v>
      </c>
      <c r="M36" s="7"/>
      <c r="N36" s="7"/>
      <c r="O36" s="7"/>
      <c r="P36" s="7"/>
      <c r="Q36" s="7"/>
      <c r="R36" s="7"/>
      <c r="S36" s="7"/>
      <c r="T36" s="7"/>
      <c r="U36" s="7"/>
      <c r="V36" s="7"/>
      <c r="W36" s="7"/>
      <c r="X36" s="7"/>
      <c r="Y36" s="7"/>
      <c r="Z36" s="7"/>
    </row>
    <row r="37" spans="1:26" ht="13.2" customHeight="1">
      <c r="A37" s="9" t="s">
        <v>271</v>
      </c>
      <c r="B37" s="6">
        <v>45</v>
      </c>
      <c r="C37" s="7">
        <v>4.4444444444444446E-2</v>
      </c>
      <c r="D37" s="7">
        <v>0.13333333333333333</v>
      </c>
      <c r="E37" s="7">
        <v>0.6</v>
      </c>
      <c r="F37" s="7">
        <v>0.22222222222222221</v>
      </c>
      <c r="G37" s="7"/>
      <c r="H37" s="7"/>
      <c r="I37" s="7">
        <f t="shared" si="28"/>
        <v>0.17777777777777778</v>
      </c>
      <c r="J37" s="7">
        <f t="shared" si="29"/>
        <v>0.82222222222222219</v>
      </c>
      <c r="K37" s="16">
        <f t="shared" si="30"/>
        <v>2.9999999999999996</v>
      </c>
      <c r="L37" s="8">
        <f t="shared" si="31"/>
        <v>66.666665999999992</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1.4124293785310736E-2</v>
      </c>
      <c r="D40" s="7">
        <v>0.17796610169491525</v>
      </c>
      <c r="E40" s="7">
        <v>0.54519774011299438</v>
      </c>
      <c r="F40" s="7">
        <v>0.26271186440677968</v>
      </c>
      <c r="G40" s="7"/>
      <c r="H40" s="7"/>
      <c r="I40" s="7">
        <f t="shared" ref="I40:I42" si="32">IF(SUM(C40:F40)=0,"",SUM(C40:D40))</f>
        <v>0.19209039548022599</v>
      </c>
      <c r="J40" s="7">
        <f t="shared" ref="J40:J42" si="33">IF(SUM(C40:F40)=0,"",SUM(E40:F40))</f>
        <v>0.80790960451977401</v>
      </c>
      <c r="K40" s="16">
        <f t="shared" ref="K40:K42" si="34">IF(SUM(C40:F40)=0,"",(C40*1+D40*2+E40*3+F40*4)/SUM(C40:F40))</f>
        <v>3.0564971751412431</v>
      </c>
      <c r="L40" s="8">
        <f t="shared" ref="L40:L42" si="35">IF(K40="","",((K40-1)*33.333333))</f>
        <v>68.549905152542379</v>
      </c>
      <c r="M40" s="7"/>
      <c r="N40" s="7"/>
      <c r="O40" s="7"/>
      <c r="P40" s="7"/>
      <c r="Q40" s="7"/>
      <c r="R40" s="7"/>
      <c r="S40" s="7"/>
      <c r="T40" s="7"/>
      <c r="U40" s="7"/>
      <c r="V40" s="7"/>
      <c r="W40" s="7"/>
      <c r="X40" s="7"/>
      <c r="Y40" s="7"/>
      <c r="Z40" s="7"/>
    </row>
    <row r="41" spans="1:26" ht="13.2" customHeight="1">
      <c r="A41" s="9" t="s">
        <v>274</v>
      </c>
      <c r="B41" s="6">
        <v>366</v>
      </c>
      <c r="C41" s="7">
        <v>3.0054644808743168E-2</v>
      </c>
      <c r="D41" s="7">
        <v>0.15300546448087432</v>
      </c>
      <c r="E41" s="7">
        <v>0.58196721311475408</v>
      </c>
      <c r="F41" s="7">
        <v>0.23497267759562843</v>
      </c>
      <c r="G41" s="7"/>
      <c r="H41" s="7"/>
      <c r="I41" s="7">
        <f t="shared" si="32"/>
        <v>0.1830601092896175</v>
      </c>
      <c r="J41" s="7">
        <f t="shared" si="33"/>
        <v>0.81693989071038253</v>
      </c>
      <c r="K41" s="16">
        <f t="shared" si="34"/>
        <v>3.0218579234972678</v>
      </c>
      <c r="L41" s="8">
        <f t="shared" si="35"/>
        <v>67.395263442622962</v>
      </c>
      <c r="M41" s="7"/>
      <c r="N41" s="7"/>
      <c r="O41" s="7"/>
      <c r="P41" s="7"/>
      <c r="Q41" s="7"/>
      <c r="R41" s="7"/>
      <c r="S41" s="7"/>
      <c r="T41" s="7"/>
      <c r="U41" s="7"/>
      <c r="V41" s="7"/>
      <c r="W41" s="7"/>
      <c r="X41" s="7"/>
      <c r="Y41" s="7"/>
      <c r="Z41" s="7"/>
    </row>
    <row r="42" spans="1:26" ht="13.2" customHeight="1">
      <c r="A42" s="9" t="s">
        <v>275</v>
      </c>
      <c r="B42" s="6">
        <v>182</v>
      </c>
      <c r="C42" s="7">
        <v>3.2967032967032968E-2</v>
      </c>
      <c r="D42" s="7">
        <v>0.17582417582417584</v>
      </c>
      <c r="E42" s="7">
        <v>0.55494505494505497</v>
      </c>
      <c r="F42" s="7">
        <v>0.23626373626373623</v>
      </c>
      <c r="G42" s="7"/>
      <c r="H42" s="7"/>
      <c r="I42" s="7">
        <f t="shared" si="32"/>
        <v>0.2087912087912088</v>
      </c>
      <c r="J42" s="7">
        <f t="shared" si="33"/>
        <v>0.79120879120879117</v>
      </c>
      <c r="K42" s="16">
        <f t="shared" si="34"/>
        <v>2.9945054945054945</v>
      </c>
      <c r="L42" s="8">
        <f t="shared" si="35"/>
        <v>66.483515818681326</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2.2770398481973434E-2</v>
      </c>
      <c r="D45" s="7">
        <v>0.18785578747628084</v>
      </c>
      <c r="E45" s="7">
        <v>0.55028462998102468</v>
      </c>
      <c r="F45" s="7">
        <v>0.23908918406072105</v>
      </c>
      <c r="G45" s="7"/>
      <c r="H45" s="7"/>
      <c r="I45" s="7">
        <f t="shared" ref="I45:I46" si="36">IF(SUM(C45:F45)=0,"",SUM(C45:D45))</f>
        <v>0.21062618595825428</v>
      </c>
      <c r="J45" s="7">
        <f t="shared" ref="J45:J46" si="37">IF(SUM(C45:F45)=0,"",SUM(E45:F45))</f>
        <v>0.78937381404174567</v>
      </c>
      <c r="K45" s="16">
        <f t="shared" ref="K45:K46" si="38">IF(SUM(C45:F45)=0,"",(C45*1+D45*2+E45*3+F45*4)/SUM(C45:F45))</f>
        <v>3.0056925996204935</v>
      </c>
      <c r="L45" s="8">
        <f t="shared" ref="L45:L46" si="39">IF(K45="","",((K45-1)*33.333333))</f>
        <v>66.856419318785584</v>
      </c>
      <c r="M45" s="7"/>
      <c r="N45" s="7"/>
      <c r="O45" s="7"/>
      <c r="P45" s="7"/>
      <c r="Q45" s="7"/>
      <c r="R45" s="7"/>
      <c r="S45" s="7"/>
      <c r="T45" s="7"/>
      <c r="U45" s="7"/>
      <c r="V45" s="7"/>
      <c r="W45" s="7"/>
      <c r="X45" s="7"/>
      <c r="Y45" s="7"/>
      <c r="Z45" s="7"/>
    </row>
    <row r="46" spans="1:26" ht="13.2" customHeight="1">
      <c r="A46" s="9" t="s">
        <v>278</v>
      </c>
      <c r="B46" s="6">
        <v>375</v>
      </c>
      <c r="C46" s="7">
        <v>2.6666666666666668E-2</v>
      </c>
      <c r="D46" s="7">
        <v>0.13866666666666666</v>
      </c>
      <c r="E46" s="7">
        <v>0.57866666666666666</v>
      </c>
      <c r="F46" s="7">
        <v>0.25600000000000001</v>
      </c>
      <c r="G46" s="7"/>
      <c r="H46" s="7"/>
      <c r="I46" s="7">
        <f t="shared" si="36"/>
        <v>0.16533333333333333</v>
      </c>
      <c r="J46" s="7">
        <f t="shared" si="37"/>
        <v>0.83466666666666667</v>
      </c>
      <c r="K46" s="16">
        <f t="shared" si="38"/>
        <v>3.0640000000000001</v>
      </c>
      <c r="L46" s="8">
        <f t="shared" si="39"/>
        <v>68.799999312000011</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2.5492468134414831E-2</v>
      </c>
      <c r="D49" s="7">
        <v>0.16801853997682503</v>
      </c>
      <c r="E49" s="7">
        <v>0.56546929316338357</v>
      </c>
      <c r="F49" s="7">
        <v>0.2410196987253766</v>
      </c>
      <c r="G49" s="7"/>
      <c r="H49" s="7"/>
      <c r="I49" s="7">
        <f t="shared" ref="I49:I50" si="40">IF(SUM(C49:F49)=0,"",SUM(C49:D49))</f>
        <v>0.19351100811123986</v>
      </c>
      <c r="J49" s="7">
        <f t="shared" ref="J49:J50" si="41">IF(SUM(C49:F49)=0,"",SUM(E49:F49))</f>
        <v>0.80648899188876011</v>
      </c>
      <c r="K49" s="16">
        <f t="shared" ref="K49:K50" si="42">IF(SUM(C49:F49)=0,"",(C49*1+D49*2+E49*3+F49*4)/SUM(C49:F49))</f>
        <v>3.0220162224797216</v>
      </c>
      <c r="L49" s="8">
        <f t="shared" ref="L49:L50" si="43">IF(K49="","",((K49-1)*33.333333))</f>
        <v>67.400540075318645</v>
      </c>
      <c r="M49" s="7"/>
      <c r="N49" s="7"/>
      <c r="O49" s="7"/>
      <c r="P49" s="7"/>
      <c r="Q49" s="7"/>
      <c r="R49" s="7"/>
      <c r="S49" s="7"/>
      <c r="T49" s="7"/>
      <c r="U49" s="7"/>
      <c r="V49" s="7"/>
      <c r="W49" s="7"/>
      <c r="X49" s="7"/>
      <c r="Y49" s="7"/>
      <c r="Z49" s="7"/>
    </row>
    <row r="50" spans="1:26" ht="13.2" customHeight="1">
      <c r="A50" s="9" t="s">
        <v>281</v>
      </c>
      <c r="B50" s="6">
        <v>39</v>
      </c>
      <c r="C50" s="7">
        <v>0</v>
      </c>
      <c r="D50" s="7">
        <v>0.15384615384615385</v>
      </c>
      <c r="E50" s="7">
        <v>0.48717948717948717</v>
      </c>
      <c r="F50" s="7">
        <v>0.35897435897435898</v>
      </c>
      <c r="G50" s="7"/>
      <c r="H50" s="7"/>
      <c r="I50" s="7">
        <f t="shared" si="40"/>
        <v>0.15384615384615385</v>
      </c>
      <c r="J50" s="7">
        <f t="shared" si="41"/>
        <v>0.84615384615384615</v>
      </c>
      <c r="K50" s="16">
        <f t="shared" si="42"/>
        <v>3.2051282051282053</v>
      </c>
      <c r="L50" s="8">
        <f t="shared" si="43"/>
        <v>73.504272769230781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0.29268292682926828</v>
      </c>
      <c r="E53" s="7">
        <v>0.56097560975609762</v>
      </c>
      <c r="F53" s="7">
        <v>0.10975609756097562</v>
      </c>
      <c r="G53" s="7"/>
      <c r="H53" s="7"/>
      <c r="I53" s="7">
        <f t="shared" ref="I53:I56" si="44">IF(SUM(C53:F53)=0,"",SUM(C53:D53))</f>
        <v>0.32926829268292679</v>
      </c>
      <c r="J53" s="7">
        <f t="shared" ref="J53:J56" si="45">IF(SUM(C53:F53)=0,"",SUM(E53:F53))</f>
        <v>0.67073170731707321</v>
      </c>
      <c r="K53" s="16">
        <f t="shared" ref="K53:K56" si="46">IF(SUM(C53:F53)=0,"",(C53*1+D53*2+E53*3+F53*4)/SUM(C53:F53))</f>
        <v>2.7439024390243905</v>
      </c>
      <c r="L53" s="8">
        <f t="shared" ref="L53:L56" si="47">IF(K53="","",((K53-1)*33.333333))</f>
        <v>58.130080719512208</v>
      </c>
      <c r="M53" s="7"/>
      <c r="N53" s="7"/>
      <c r="O53" s="7"/>
      <c r="P53" s="7"/>
      <c r="Q53" s="7"/>
      <c r="R53" s="7"/>
      <c r="S53" s="7"/>
      <c r="T53" s="7"/>
      <c r="U53" s="7"/>
      <c r="V53" s="7"/>
      <c r="W53" s="7"/>
      <c r="X53" s="7"/>
      <c r="Y53" s="7"/>
      <c r="Z53" s="7"/>
    </row>
    <row r="54" spans="1:26" ht="13.2" customHeight="1">
      <c r="A54" s="9" t="s">
        <v>310</v>
      </c>
      <c r="B54" s="6">
        <v>13</v>
      </c>
      <c r="C54" s="7">
        <v>0</v>
      </c>
      <c r="D54" s="7">
        <v>0.23076923076923075</v>
      </c>
      <c r="E54" s="7">
        <v>0.53846153846153844</v>
      </c>
      <c r="F54" s="7">
        <v>0.23076923076923075</v>
      </c>
      <c r="G54" s="7"/>
      <c r="H54" s="7"/>
      <c r="I54" s="7">
        <f t="shared" si="44"/>
        <v>0.23076923076923075</v>
      </c>
      <c r="J54" s="7">
        <f t="shared" si="45"/>
        <v>0.76923076923076916</v>
      </c>
      <c r="K54" s="16">
        <f t="shared" si="46"/>
        <v>3.0000000000000004</v>
      </c>
      <c r="L54" s="8">
        <f t="shared" si="47"/>
        <v>66.666666000000021</v>
      </c>
      <c r="M54" s="7"/>
      <c r="N54" s="7"/>
      <c r="O54" s="7"/>
      <c r="P54" s="7"/>
      <c r="Q54" s="7"/>
      <c r="R54" s="7"/>
      <c r="S54" s="7"/>
      <c r="T54" s="7"/>
      <c r="U54" s="7"/>
      <c r="V54" s="7"/>
      <c r="W54" s="7"/>
      <c r="X54" s="7"/>
      <c r="Y54" s="7"/>
      <c r="Z54" s="7"/>
    </row>
    <row r="55" spans="1:26" ht="13.2" customHeight="1">
      <c r="A55" s="9" t="s">
        <v>284</v>
      </c>
      <c r="B55" s="6">
        <v>112</v>
      </c>
      <c r="C55" s="7">
        <v>0</v>
      </c>
      <c r="D55" s="7">
        <v>0.15178571428571427</v>
      </c>
      <c r="E55" s="7">
        <v>0.5625</v>
      </c>
      <c r="F55" s="7">
        <v>0.2857142857142857</v>
      </c>
      <c r="G55" s="7"/>
      <c r="H55" s="7"/>
      <c r="I55" s="7">
        <f t="shared" si="44"/>
        <v>0.15178571428571427</v>
      </c>
      <c r="J55" s="7">
        <f t="shared" si="45"/>
        <v>0.8482142857142857</v>
      </c>
      <c r="K55" s="16">
        <f t="shared" si="46"/>
        <v>3.1339285714285712</v>
      </c>
      <c r="L55" s="8">
        <f t="shared" si="47"/>
        <v>71.130951669642855</v>
      </c>
      <c r="M55" s="7"/>
      <c r="N55" s="7"/>
      <c r="O55" s="7"/>
      <c r="P55" s="7"/>
      <c r="Q55" s="7"/>
      <c r="R55" s="7"/>
      <c r="S55" s="7"/>
      <c r="T55" s="7"/>
      <c r="U55" s="7"/>
      <c r="V55" s="7"/>
      <c r="W55" s="7"/>
      <c r="X55" s="7"/>
      <c r="Y55" s="7"/>
      <c r="Z55" s="7"/>
    </row>
    <row r="56" spans="1:26" ht="13.2" customHeight="1">
      <c r="A56" s="9" t="s">
        <v>311</v>
      </c>
      <c r="B56" s="6">
        <v>10</v>
      </c>
      <c r="C56" s="7">
        <v>0</v>
      </c>
      <c r="D56" s="7">
        <v>0.1</v>
      </c>
      <c r="E56" s="7">
        <v>0.5</v>
      </c>
      <c r="F56" s="7">
        <v>0.4</v>
      </c>
      <c r="G56" s="7"/>
      <c r="H56" s="7"/>
      <c r="I56" s="7">
        <f t="shared" si="44"/>
        <v>0.1</v>
      </c>
      <c r="J56" s="7">
        <f t="shared" si="45"/>
        <v>0.9</v>
      </c>
      <c r="K56" s="16">
        <f t="shared" si="46"/>
        <v>3.3</v>
      </c>
      <c r="L56" s="8">
        <f t="shared" si="47"/>
        <v>76.666665899999998</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0.28421052631578947</v>
      </c>
      <c r="E59" s="7">
        <v>0.55789473684210522</v>
      </c>
      <c r="F59" s="7">
        <v>0.12631578947368421</v>
      </c>
      <c r="G59" s="7"/>
      <c r="H59" s="7"/>
      <c r="I59" s="7">
        <f t="shared" ref="I59" si="48">IF(SUM(C59:F59)=0,"",SUM(C59:D59))</f>
        <v>0.31578947368421051</v>
      </c>
      <c r="J59" s="7">
        <f t="shared" ref="J59" si="49">IF(SUM(C59:F59)=0,"",SUM(E59:F59))</f>
        <v>0.68421052631578938</v>
      </c>
      <c r="K59" s="16">
        <f t="shared" ref="K59" si="50">IF(SUM(C59:F59)=0,"",(C59*1+D59*2+E59*3+F59*4)/SUM(C59:F59))</f>
        <v>2.7789473684210524</v>
      </c>
      <c r="L59" s="8">
        <f t="shared" ref="L59" si="51">IF(K59="","",((K59-1)*33.333333))</f>
        <v>59.29824502105263</v>
      </c>
      <c r="M59" s="7"/>
      <c r="N59" s="7"/>
      <c r="O59" s="7"/>
      <c r="P59" s="7"/>
      <c r="Q59" s="7"/>
      <c r="R59" s="7"/>
      <c r="S59" s="7"/>
      <c r="T59" s="7"/>
      <c r="U59" s="7"/>
      <c r="V59" s="7"/>
      <c r="W59" s="7"/>
      <c r="X59" s="7"/>
      <c r="Y59" s="7"/>
      <c r="Z59" s="7"/>
    </row>
    <row r="60" spans="1:26" ht="13.2" customHeight="1">
      <c r="A60" s="9" t="s">
        <v>287</v>
      </c>
      <c r="B60" s="6">
        <v>116</v>
      </c>
      <c r="C60" s="7">
        <v>3.4482758620689655E-2</v>
      </c>
      <c r="D60" s="7">
        <v>0.12068965517241378</v>
      </c>
      <c r="E60" s="7">
        <v>0.56896551724137934</v>
      </c>
      <c r="F60" s="7">
        <v>0.27586206896551724</v>
      </c>
      <c r="G60" s="7"/>
      <c r="H60" s="7"/>
      <c r="I60" s="7">
        <f t="shared" ref="I60:I68" si="52">IF(SUM(C60:F60)=0,"",SUM(C60:D60))</f>
        <v>0.15517241379310343</v>
      </c>
      <c r="J60" s="7">
        <f t="shared" ref="J60:J68" si="53">IF(SUM(C60:F60)=0,"",SUM(E60:F60))</f>
        <v>0.84482758620689657</v>
      </c>
      <c r="K60" s="16">
        <f t="shared" ref="K60:K68" si="54">IF(SUM(C60:F60)=0,"",(C60*1+D60*2+E60*3+F60*4)/SUM(C60:F60))</f>
        <v>3.0862068965517242</v>
      </c>
      <c r="L60" s="8">
        <f t="shared" ref="L60:L68" si="55">IF(K60="","",((K60-1)*33.333333))</f>
        <v>69.540229189655179</v>
      </c>
      <c r="M60" s="7"/>
      <c r="N60" s="7"/>
      <c r="O60" s="7"/>
      <c r="P60" s="7"/>
      <c r="Q60" s="7"/>
      <c r="R60" s="7"/>
      <c r="S60" s="7"/>
      <c r="T60" s="7"/>
      <c r="U60" s="7"/>
      <c r="V60" s="7"/>
      <c r="W60" s="7"/>
      <c r="X60" s="7"/>
      <c r="Y60" s="7"/>
      <c r="Z60" s="7"/>
    </row>
    <row r="61" spans="1:26" ht="13.2" customHeight="1">
      <c r="A61" s="9" t="s">
        <v>288</v>
      </c>
      <c r="B61" s="6">
        <v>177</v>
      </c>
      <c r="C61" s="7">
        <v>2.8248587570621472E-2</v>
      </c>
      <c r="D61" s="7">
        <v>0.15819209039548024</v>
      </c>
      <c r="E61" s="7">
        <v>0.51412429378531077</v>
      </c>
      <c r="F61" s="7">
        <v>0.29943502824858759</v>
      </c>
      <c r="G61" s="7"/>
      <c r="H61" s="7"/>
      <c r="I61" s="7">
        <f t="shared" si="52"/>
        <v>0.1864406779661017</v>
      </c>
      <c r="J61" s="7">
        <f t="shared" si="53"/>
        <v>0.81355932203389836</v>
      </c>
      <c r="K61" s="16">
        <f t="shared" si="54"/>
        <v>3.0847457627118646</v>
      </c>
      <c r="L61" s="8">
        <f t="shared" si="55"/>
        <v>69.491524728813573</v>
      </c>
      <c r="M61" s="7"/>
      <c r="N61" s="7"/>
      <c r="O61" s="7"/>
      <c r="P61" s="7"/>
      <c r="Q61" s="7"/>
      <c r="R61" s="7"/>
      <c r="S61" s="7"/>
      <c r="T61" s="7"/>
      <c r="U61" s="7"/>
      <c r="V61" s="7"/>
      <c r="W61" s="7"/>
      <c r="X61" s="7"/>
      <c r="Y61" s="7"/>
      <c r="Z61" s="7"/>
    </row>
    <row r="62" spans="1:26" ht="13.2" customHeight="1">
      <c r="A62" s="9" t="s">
        <v>289</v>
      </c>
      <c r="B62" s="6">
        <v>67</v>
      </c>
      <c r="C62" s="7">
        <v>2.9850746268656712E-2</v>
      </c>
      <c r="D62" s="7">
        <v>0.11940298507462685</v>
      </c>
      <c r="E62" s="7">
        <v>0.61194029850746268</v>
      </c>
      <c r="F62" s="7">
        <v>0.2388059701492537</v>
      </c>
      <c r="G62" s="7"/>
      <c r="H62" s="7"/>
      <c r="I62" s="7">
        <f t="shared" si="52"/>
        <v>0.14925373134328357</v>
      </c>
      <c r="J62" s="7">
        <f t="shared" si="53"/>
        <v>0.85074626865671643</v>
      </c>
      <c r="K62" s="16">
        <f t="shared" si="54"/>
        <v>3.0597014925373136</v>
      </c>
      <c r="L62" s="8">
        <f t="shared" si="55"/>
        <v>68.656715731343297</v>
      </c>
      <c r="M62" s="7"/>
      <c r="N62" s="7"/>
      <c r="O62" s="7"/>
      <c r="P62" s="7"/>
      <c r="Q62" s="7"/>
      <c r="R62" s="7"/>
      <c r="S62" s="7"/>
      <c r="T62" s="7"/>
      <c r="U62" s="7"/>
      <c r="V62" s="7"/>
      <c r="W62" s="7"/>
      <c r="X62" s="7"/>
      <c r="Y62" s="7"/>
      <c r="Z62" s="7"/>
    </row>
    <row r="63" spans="1:26" ht="13.2" customHeight="1">
      <c r="A63" s="9" t="s">
        <v>290</v>
      </c>
      <c r="B63" s="6">
        <v>168</v>
      </c>
      <c r="C63" s="7">
        <v>2.9761904761904757E-2</v>
      </c>
      <c r="D63" s="7">
        <v>0.19642857142857142</v>
      </c>
      <c r="E63" s="7">
        <v>0.5892857142857143</v>
      </c>
      <c r="F63" s="7">
        <v>0.18452380952380953</v>
      </c>
      <c r="G63" s="7"/>
      <c r="H63" s="7"/>
      <c r="I63" s="7">
        <f t="shared" si="52"/>
        <v>0.22619047619047619</v>
      </c>
      <c r="J63" s="7">
        <f t="shared" si="53"/>
        <v>0.77380952380952384</v>
      </c>
      <c r="K63" s="16">
        <f t="shared" si="54"/>
        <v>2.9285714285714284</v>
      </c>
      <c r="L63" s="8">
        <f t="shared" si="55"/>
        <v>64.285713642857147</v>
      </c>
      <c r="M63" s="7"/>
      <c r="N63" s="7"/>
      <c r="O63" s="7"/>
      <c r="P63" s="7"/>
      <c r="Q63" s="7"/>
      <c r="R63" s="7"/>
      <c r="S63" s="7"/>
      <c r="T63" s="7"/>
      <c r="U63" s="7"/>
      <c r="V63" s="7"/>
      <c r="W63" s="7"/>
      <c r="X63" s="7"/>
      <c r="Y63" s="7"/>
      <c r="Z63" s="7"/>
    </row>
    <row r="64" spans="1:26" ht="13.2" customHeight="1">
      <c r="A64" s="9" t="s">
        <v>291</v>
      </c>
      <c r="B64" s="6">
        <v>26</v>
      </c>
      <c r="C64" s="7">
        <v>0</v>
      </c>
      <c r="D64" s="7">
        <v>0.11538461538461538</v>
      </c>
      <c r="E64" s="7">
        <v>0.57692307692307687</v>
      </c>
      <c r="F64" s="7">
        <v>0.30769230769230771</v>
      </c>
      <c r="G64" s="7"/>
      <c r="H64" s="7"/>
      <c r="I64" s="7">
        <f t="shared" si="52"/>
        <v>0.11538461538461538</v>
      </c>
      <c r="J64" s="7">
        <f t="shared" si="53"/>
        <v>0.88461538461538458</v>
      </c>
      <c r="K64" s="16">
        <f t="shared" si="54"/>
        <v>3.1923076923076925</v>
      </c>
      <c r="L64" s="8">
        <f t="shared" si="55"/>
        <v>73.076922346153864</v>
      </c>
      <c r="M64" s="7"/>
      <c r="N64" s="7"/>
      <c r="O64" s="7"/>
      <c r="P64" s="7"/>
      <c r="Q64" s="7"/>
      <c r="R64" s="7"/>
      <c r="S64" s="7"/>
      <c r="T64" s="7"/>
      <c r="U64" s="7"/>
      <c r="V64" s="7"/>
      <c r="W64" s="7"/>
      <c r="X64" s="7"/>
      <c r="Y64" s="7"/>
      <c r="Z64" s="7"/>
    </row>
    <row r="65" spans="1:26" ht="13.2" customHeight="1">
      <c r="A65" s="9" t="s">
        <v>292</v>
      </c>
      <c r="B65" s="6">
        <v>22</v>
      </c>
      <c r="C65" s="7">
        <v>0</v>
      </c>
      <c r="D65" s="7">
        <v>0.22727272727272727</v>
      </c>
      <c r="E65" s="7">
        <v>0.36363636363636365</v>
      </c>
      <c r="F65" s="7">
        <v>0.40909090909090912</v>
      </c>
      <c r="G65" s="7"/>
      <c r="H65" s="7"/>
      <c r="I65" s="7">
        <f t="shared" si="52"/>
        <v>0.22727272727272727</v>
      </c>
      <c r="J65" s="7">
        <f t="shared" si="53"/>
        <v>0.77272727272727271</v>
      </c>
      <c r="K65" s="16">
        <f t="shared" si="54"/>
        <v>3.1818181818181817</v>
      </c>
      <c r="L65" s="8">
        <f t="shared" si="55"/>
        <v>72.727271999999999</v>
      </c>
      <c r="M65" s="7"/>
      <c r="N65" s="7"/>
      <c r="O65" s="7"/>
      <c r="P65" s="7"/>
      <c r="Q65" s="7"/>
      <c r="R65" s="7"/>
      <c r="S65" s="7"/>
      <c r="T65" s="7"/>
      <c r="U65" s="7"/>
      <c r="V65" s="7"/>
      <c r="W65" s="7"/>
      <c r="X65" s="7"/>
      <c r="Y65" s="7"/>
      <c r="Z65" s="7"/>
    </row>
    <row r="66" spans="1:26" ht="13.2" customHeight="1">
      <c r="A66" s="9" t="s">
        <v>293</v>
      </c>
      <c r="B66" s="6">
        <v>61</v>
      </c>
      <c r="C66" s="7">
        <v>1.6393442622950821E-2</v>
      </c>
      <c r="D66" s="7">
        <v>0.13114754098360656</v>
      </c>
      <c r="E66" s="7">
        <v>0.60655737704918034</v>
      </c>
      <c r="F66" s="7">
        <v>0.24590163934426229</v>
      </c>
      <c r="G66" s="7"/>
      <c r="H66" s="7"/>
      <c r="I66" s="7">
        <f t="shared" si="52"/>
        <v>0.14754098360655737</v>
      </c>
      <c r="J66" s="7">
        <f t="shared" si="53"/>
        <v>0.85245901639344268</v>
      </c>
      <c r="K66" s="16">
        <f t="shared" si="54"/>
        <v>3.081967213114754</v>
      </c>
      <c r="L66" s="8">
        <f t="shared" si="55"/>
        <v>69.398906409836073</v>
      </c>
      <c r="M66" s="7"/>
      <c r="N66" s="7"/>
      <c r="O66" s="7"/>
      <c r="P66" s="7"/>
      <c r="Q66" s="7"/>
      <c r="R66" s="7"/>
      <c r="S66" s="7"/>
      <c r="T66" s="7"/>
      <c r="U66" s="7"/>
      <c r="V66" s="7"/>
      <c r="W66" s="7"/>
      <c r="X66" s="7"/>
      <c r="Y66" s="7"/>
      <c r="Z66" s="7"/>
    </row>
    <row r="67" spans="1:26" ht="13.2" customHeight="1">
      <c r="A67" s="9" t="s">
        <v>294</v>
      </c>
      <c r="B67" s="6">
        <v>122</v>
      </c>
      <c r="C67" s="7">
        <v>0</v>
      </c>
      <c r="D67" s="7">
        <v>0.14754098360655737</v>
      </c>
      <c r="E67" s="7">
        <v>0.55737704918032782</v>
      </c>
      <c r="F67" s="7">
        <v>0.29508196721311475</v>
      </c>
      <c r="G67" s="7"/>
      <c r="H67" s="7"/>
      <c r="I67" s="7">
        <f t="shared" si="52"/>
        <v>0.14754098360655737</v>
      </c>
      <c r="J67" s="7">
        <f t="shared" si="53"/>
        <v>0.85245901639344257</v>
      </c>
      <c r="K67" s="16">
        <f t="shared" si="54"/>
        <v>3.1475409836065578</v>
      </c>
      <c r="L67" s="8">
        <f t="shared" si="55"/>
        <v>71.58469873770494</v>
      </c>
      <c r="M67" s="7"/>
      <c r="N67" s="7"/>
      <c r="O67" s="7"/>
      <c r="P67" s="7"/>
      <c r="Q67" s="7"/>
      <c r="R67" s="7"/>
      <c r="S67" s="7"/>
      <c r="T67" s="7"/>
      <c r="U67" s="7"/>
      <c r="V67" s="7"/>
      <c r="W67" s="7"/>
      <c r="X67" s="7"/>
      <c r="Y67" s="7"/>
      <c r="Z67" s="7"/>
    </row>
    <row r="68" spans="1:26" ht="13.2" customHeight="1">
      <c r="A68" s="9" t="s">
        <v>295</v>
      </c>
      <c r="B68" s="6">
        <v>36</v>
      </c>
      <c r="C68" s="7">
        <v>2.7777777777777776E-2</v>
      </c>
      <c r="D68" s="7">
        <v>0.16666666666666663</v>
      </c>
      <c r="E68" s="7">
        <v>0.63888888888888884</v>
      </c>
      <c r="F68" s="7">
        <v>0.16666666666666663</v>
      </c>
      <c r="G68" s="7"/>
      <c r="H68" s="7"/>
      <c r="I68" s="7">
        <f t="shared" si="52"/>
        <v>0.19444444444444442</v>
      </c>
      <c r="J68" s="7">
        <f t="shared" si="53"/>
        <v>0.80555555555555547</v>
      </c>
      <c r="K68" s="16">
        <f t="shared" si="54"/>
        <v>2.9444444444444446</v>
      </c>
      <c r="L68" s="8">
        <f t="shared" si="55"/>
        <v>64.814814166666679</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0.28421052631578947</v>
      </c>
      <c r="E71" s="7">
        <v>0.55789473684210522</v>
      </c>
      <c r="F71" s="7">
        <v>0.12631578947368421</v>
      </c>
      <c r="G71" s="7"/>
      <c r="H71" s="7"/>
      <c r="I71" s="7">
        <f t="shared" ref="I71:I82" si="56">IF(SUM(C71:F71)=0,"",SUM(C71:D71))</f>
        <v>0.31578947368421051</v>
      </c>
      <c r="J71" s="7">
        <f t="shared" ref="J71:J82" si="57">IF(SUM(C71:F71)=0,"",SUM(E71:F71))</f>
        <v>0.68421052631578938</v>
      </c>
      <c r="K71" s="16">
        <f t="shared" ref="K71:K82" si="58">IF(SUM(C71:F71)=0,"",(C71*1+D71*2+E71*3+F71*4)/SUM(C71:F71))</f>
        <v>2.7789473684210524</v>
      </c>
      <c r="L71" s="8">
        <f t="shared" ref="L71:L82" si="59">IF(K71="","",((K71-1)*33.333333))</f>
        <v>59.29824502105263</v>
      </c>
      <c r="M71" s="7"/>
      <c r="N71" s="7"/>
      <c r="O71" s="7"/>
      <c r="P71" s="7"/>
      <c r="Q71" s="7"/>
      <c r="R71" s="7"/>
      <c r="S71" s="7"/>
      <c r="T71" s="7"/>
      <c r="U71" s="7"/>
      <c r="V71" s="7"/>
      <c r="W71" s="7"/>
      <c r="X71" s="7"/>
      <c r="Y71" s="7"/>
      <c r="Z71" s="7"/>
    </row>
    <row r="72" spans="1:26" ht="13.2" customHeight="1">
      <c r="A72" s="9" t="s">
        <v>298</v>
      </c>
      <c r="B72" s="6">
        <v>67</v>
      </c>
      <c r="C72" s="7">
        <v>2.9850746268656712E-2</v>
      </c>
      <c r="D72" s="7">
        <v>0.11940298507462685</v>
      </c>
      <c r="E72" s="7">
        <v>0.61194029850746268</v>
      </c>
      <c r="F72" s="7">
        <v>0.2388059701492537</v>
      </c>
      <c r="G72" s="7"/>
      <c r="H72" s="7"/>
      <c r="I72" s="7">
        <f t="shared" si="56"/>
        <v>0.14925373134328357</v>
      </c>
      <c r="J72" s="7">
        <f t="shared" si="57"/>
        <v>0.85074626865671643</v>
      </c>
      <c r="K72" s="16">
        <f t="shared" si="58"/>
        <v>3.0597014925373136</v>
      </c>
      <c r="L72" s="8">
        <f t="shared" si="59"/>
        <v>68.656715731343297</v>
      </c>
      <c r="M72" s="7"/>
      <c r="N72" s="7"/>
      <c r="O72" s="7"/>
      <c r="P72" s="7"/>
      <c r="Q72" s="7"/>
      <c r="R72" s="7"/>
      <c r="S72" s="7"/>
      <c r="T72" s="7"/>
      <c r="U72" s="7"/>
      <c r="V72" s="7"/>
      <c r="W72" s="7"/>
      <c r="X72" s="7"/>
      <c r="Y72" s="7"/>
      <c r="Z72" s="7"/>
    </row>
    <row r="73" spans="1:26" ht="13.2" customHeight="1">
      <c r="A73" s="9" t="s">
        <v>299</v>
      </c>
      <c r="B73" s="6">
        <v>66</v>
      </c>
      <c r="C73" s="7">
        <v>4.5454545454545456E-2</v>
      </c>
      <c r="D73" s="7">
        <v>0.27272727272727271</v>
      </c>
      <c r="E73" s="7">
        <v>0.5</v>
      </c>
      <c r="F73" s="7">
        <v>0.18181818181818182</v>
      </c>
      <c r="G73" s="7"/>
      <c r="H73" s="7"/>
      <c r="I73" s="7">
        <f t="shared" si="56"/>
        <v>0.31818181818181818</v>
      </c>
      <c r="J73" s="7">
        <f t="shared" si="57"/>
        <v>0.68181818181818188</v>
      </c>
      <c r="K73" s="16">
        <f t="shared" si="58"/>
        <v>2.8181818181818183</v>
      </c>
      <c r="L73" s="8">
        <f t="shared" si="59"/>
        <v>60.606060000000014</v>
      </c>
      <c r="M73" s="7"/>
      <c r="N73" s="7"/>
      <c r="O73" s="7"/>
      <c r="P73" s="7"/>
      <c r="Q73" s="7"/>
      <c r="R73" s="7"/>
      <c r="S73" s="7"/>
      <c r="T73" s="7"/>
      <c r="U73" s="7"/>
      <c r="V73" s="7"/>
      <c r="W73" s="7"/>
      <c r="X73" s="7"/>
      <c r="Y73" s="7"/>
      <c r="Z73" s="7"/>
    </row>
    <row r="74" spans="1:26" ht="13.2" customHeight="1">
      <c r="A74" s="9" t="s">
        <v>300</v>
      </c>
      <c r="B74" s="6">
        <v>26</v>
      </c>
      <c r="C74" s="7">
        <v>0</v>
      </c>
      <c r="D74" s="7">
        <v>0.11538461538461538</v>
      </c>
      <c r="E74" s="7">
        <v>0.57692307692307687</v>
      </c>
      <c r="F74" s="7">
        <v>0.30769230769230771</v>
      </c>
      <c r="G74" s="7"/>
      <c r="H74" s="7"/>
      <c r="I74" s="7">
        <f t="shared" si="56"/>
        <v>0.11538461538461538</v>
      </c>
      <c r="J74" s="7">
        <f t="shared" si="57"/>
        <v>0.88461538461538458</v>
      </c>
      <c r="K74" s="16">
        <f t="shared" si="58"/>
        <v>3.1923076923076925</v>
      </c>
      <c r="L74" s="8">
        <f t="shared" si="59"/>
        <v>73.076922346153864</v>
      </c>
      <c r="M74" s="7"/>
      <c r="N74" s="7"/>
      <c r="O74" s="7"/>
      <c r="P74" s="7"/>
      <c r="Q74" s="7"/>
      <c r="R74" s="7"/>
      <c r="S74" s="7"/>
      <c r="T74" s="7"/>
      <c r="U74" s="7"/>
      <c r="V74" s="7"/>
      <c r="W74" s="7"/>
      <c r="X74" s="7"/>
      <c r="Y74" s="7"/>
      <c r="Z74" s="7"/>
    </row>
    <row r="75" spans="1:26" ht="13.2" customHeight="1">
      <c r="A75" s="9" t="s">
        <v>301</v>
      </c>
      <c r="B75" s="6">
        <v>22</v>
      </c>
      <c r="C75" s="7">
        <v>0</v>
      </c>
      <c r="D75" s="7">
        <v>0.22727272727272727</v>
      </c>
      <c r="E75" s="7">
        <v>0.36363636363636365</v>
      </c>
      <c r="F75" s="7">
        <v>0.40909090909090912</v>
      </c>
      <c r="G75" s="7"/>
      <c r="H75" s="7"/>
      <c r="I75" s="7">
        <f t="shared" si="56"/>
        <v>0.22727272727272727</v>
      </c>
      <c r="J75" s="7">
        <f t="shared" si="57"/>
        <v>0.77272727272727271</v>
      </c>
      <c r="K75" s="16">
        <f t="shared" si="58"/>
        <v>3.1818181818181817</v>
      </c>
      <c r="L75" s="8">
        <f t="shared" si="59"/>
        <v>72.727271999999999</v>
      </c>
      <c r="M75" s="7"/>
      <c r="N75" s="7"/>
      <c r="O75" s="7"/>
      <c r="P75" s="7"/>
      <c r="Q75" s="7"/>
      <c r="R75" s="7"/>
      <c r="S75" s="7"/>
      <c r="T75" s="7"/>
      <c r="U75" s="7"/>
      <c r="V75" s="7"/>
      <c r="W75" s="7"/>
      <c r="X75" s="7"/>
      <c r="Y75" s="7"/>
      <c r="Z75" s="7"/>
    </row>
    <row r="76" spans="1:26" ht="13.2" customHeight="1">
      <c r="A76" s="9" t="s">
        <v>302</v>
      </c>
      <c r="B76" s="6">
        <v>36</v>
      </c>
      <c r="C76" s="7">
        <v>2.7777777777777776E-2</v>
      </c>
      <c r="D76" s="7">
        <v>0.16666666666666663</v>
      </c>
      <c r="E76" s="7">
        <v>0.63888888888888884</v>
      </c>
      <c r="F76" s="7">
        <v>0.16666666666666663</v>
      </c>
      <c r="G76" s="7"/>
      <c r="H76" s="7"/>
      <c r="I76" s="7">
        <f t="shared" si="56"/>
        <v>0.19444444444444442</v>
      </c>
      <c r="J76" s="7">
        <f t="shared" si="57"/>
        <v>0.80555555555555547</v>
      </c>
      <c r="K76" s="16">
        <f t="shared" si="58"/>
        <v>2.9444444444444446</v>
      </c>
      <c r="L76" s="8">
        <f t="shared" si="59"/>
        <v>64.814814166666679</v>
      </c>
      <c r="M76" s="7"/>
      <c r="N76" s="7"/>
      <c r="O76" s="7"/>
      <c r="P76" s="7"/>
      <c r="Q76" s="7"/>
      <c r="R76" s="7"/>
      <c r="S76" s="7"/>
      <c r="T76" s="7"/>
      <c r="U76" s="7"/>
      <c r="V76" s="7"/>
      <c r="W76" s="7"/>
      <c r="X76" s="7"/>
      <c r="Y76" s="7"/>
      <c r="Z76" s="7"/>
    </row>
    <row r="77" spans="1:26" ht="13.2" customHeight="1">
      <c r="A77" s="9" t="s">
        <v>303</v>
      </c>
      <c r="B77" s="6">
        <v>116</v>
      </c>
      <c r="C77" s="7">
        <v>3.4482758620689655E-2</v>
      </c>
      <c r="D77" s="7">
        <v>0.12068965517241378</v>
      </c>
      <c r="E77" s="7">
        <v>0.56896551724137934</v>
      </c>
      <c r="F77" s="7">
        <v>0.27586206896551724</v>
      </c>
      <c r="G77" s="7"/>
      <c r="H77" s="7"/>
      <c r="I77" s="7">
        <f t="shared" si="56"/>
        <v>0.15517241379310343</v>
      </c>
      <c r="J77" s="7">
        <f t="shared" si="57"/>
        <v>0.84482758620689657</v>
      </c>
      <c r="K77" s="16">
        <f t="shared" si="58"/>
        <v>3.0862068965517242</v>
      </c>
      <c r="L77" s="8">
        <f t="shared" si="59"/>
        <v>69.540229189655179</v>
      </c>
      <c r="M77" s="7"/>
      <c r="N77" s="7"/>
      <c r="O77" s="7"/>
      <c r="P77" s="7"/>
      <c r="Q77" s="7"/>
      <c r="R77" s="7"/>
      <c r="S77" s="7"/>
      <c r="T77" s="7"/>
      <c r="U77" s="7"/>
      <c r="V77" s="7"/>
      <c r="W77" s="7"/>
      <c r="X77" s="7"/>
      <c r="Y77" s="7"/>
      <c r="Z77" s="7"/>
    </row>
    <row r="78" spans="1:26" ht="13.2" customHeight="1">
      <c r="A78" s="9" t="s">
        <v>304</v>
      </c>
      <c r="B78" s="6">
        <v>118</v>
      </c>
      <c r="C78" s="7">
        <v>2.5423728813559324E-2</v>
      </c>
      <c r="D78" s="7">
        <v>0.16949152542372878</v>
      </c>
      <c r="E78" s="7">
        <v>0.55084745762711862</v>
      </c>
      <c r="F78" s="7">
        <v>0.25423728813559321</v>
      </c>
      <c r="G78" s="7"/>
      <c r="H78" s="7"/>
      <c r="I78" s="7">
        <f t="shared" si="56"/>
        <v>0.19491525423728812</v>
      </c>
      <c r="J78" s="7">
        <f t="shared" si="57"/>
        <v>0.80508474576271183</v>
      </c>
      <c r="K78" s="16">
        <f t="shared" si="58"/>
        <v>3.0338983050847457</v>
      </c>
      <c r="L78" s="8">
        <f t="shared" si="59"/>
        <v>67.79660949152543</v>
      </c>
      <c r="M78" s="7"/>
      <c r="N78" s="7"/>
      <c r="O78" s="7"/>
      <c r="P78" s="7"/>
      <c r="Q78" s="7"/>
      <c r="R78" s="7"/>
      <c r="S78" s="7"/>
      <c r="T78" s="7"/>
      <c r="U78" s="7"/>
      <c r="V78" s="7"/>
      <c r="W78" s="7"/>
      <c r="X78" s="7"/>
      <c r="Y78" s="7"/>
      <c r="Z78" s="7"/>
    </row>
    <row r="79" spans="1:26" ht="13.2" customHeight="1">
      <c r="A79" s="9" t="s">
        <v>305</v>
      </c>
      <c r="B79" s="6">
        <v>59</v>
      </c>
      <c r="C79" s="7">
        <v>3.3898305084745763E-2</v>
      </c>
      <c r="D79" s="7">
        <v>0.13559322033898305</v>
      </c>
      <c r="E79" s="7">
        <v>0.44067796610169485</v>
      </c>
      <c r="F79" s="7">
        <v>0.38983050847457629</v>
      </c>
      <c r="G79" s="7"/>
      <c r="H79" s="7"/>
      <c r="I79" s="7">
        <f t="shared" si="56"/>
        <v>0.16949152542372881</v>
      </c>
      <c r="J79" s="7">
        <f t="shared" si="57"/>
        <v>0.83050847457627119</v>
      </c>
      <c r="K79" s="16">
        <f t="shared" si="58"/>
        <v>3.1864406779661016</v>
      </c>
      <c r="L79" s="8">
        <f t="shared" si="59"/>
        <v>72.88135520338983</v>
      </c>
      <c r="M79" s="7"/>
      <c r="N79" s="7"/>
      <c r="O79" s="7"/>
      <c r="P79" s="7"/>
      <c r="Q79" s="7"/>
      <c r="R79" s="7"/>
      <c r="S79" s="7"/>
      <c r="T79" s="7"/>
      <c r="U79" s="7"/>
      <c r="V79" s="7"/>
      <c r="W79" s="7"/>
      <c r="X79" s="7"/>
      <c r="Y79" s="7"/>
      <c r="Z79" s="7"/>
    </row>
    <row r="80" spans="1:26" ht="13.2" customHeight="1">
      <c r="A80" s="9" t="s">
        <v>306</v>
      </c>
      <c r="B80" s="6">
        <v>102</v>
      </c>
      <c r="C80" s="7">
        <v>1.9607843137254902E-2</v>
      </c>
      <c r="D80" s="7">
        <v>0.14705882352941177</v>
      </c>
      <c r="E80" s="7">
        <v>0.64705882352941169</v>
      </c>
      <c r="F80" s="7">
        <v>0.18627450980392157</v>
      </c>
      <c r="G80" s="7"/>
      <c r="H80" s="7"/>
      <c r="I80" s="7">
        <f t="shared" si="56"/>
        <v>0.16666666666666669</v>
      </c>
      <c r="J80" s="7">
        <f t="shared" si="57"/>
        <v>0.83333333333333326</v>
      </c>
      <c r="K80" s="16">
        <f t="shared" si="58"/>
        <v>3</v>
      </c>
      <c r="L80" s="8">
        <f t="shared" si="59"/>
        <v>66.666666000000006</v>
      </c>
      <c r="M80" s="7"/>
      <c r="N80" s="7"/>
      <c r="O80" s="7"/>
      <c r="P80" s="7"/>
      <c r="Q80" s="7"/>
      <c r="R80" s="7"/>
      <c r="S80" s="7"/>
      <c r="T80" s="7"/>
      <c r="U80" s="7"/>
      <c r="V80" s="7"/>
      <c r="W80" s="7"/>
      <c r="X80" s="7"/>
      <c r="Y80" s="7"/>
      <c r="Z80" s="7"/>
    </row>
    <row r="81" spans="1:26" ht="13.2" customHeight="1">
      <c r="A81" s="9" t="s">
        <v>307</v>
      </c>
      <c r="B81" s="6">
        <v>61</v>
      </c>
      <c r="C81" s="7">
        <v>1.6393442622950821E-2</v>
      </c>
      <c r="D81" s="7">
        <v>0.13114754098360656</v>
      </c>
      <c r="E81" s="7">
        <v>0.60655737704918034</v>
      </c>
      <c r="F81" s="7">
        <v>0.24590163934426229</v>
      </c>
      <c r="G81" s="7"/>
      <c r="H81" s="7"/>
      <c r="I81" s="7">
        <f t="shared" si="56"/>
        <v>0.14754098360655737</v>
      </c>
      <c r="J81" s="7">
        <f t="shared" si="57"/>
        <v>0.85245901639344268</v>
      </c>
      <c r="K81" s="16">
        <f t="shared" si="58"/>
        <v>3.081967213114754</v>
      </c>
      <c r="L81" s="8">
        <f t="shared" si="59"/>
        <v>69.398906409836073</v>
      </c>
      <c r="M81" s="7"/>
      <c r="N81" s="7"/>
      <c r="O81" s="7"/>
      <c r="P81" s="7"/>
      <c r="Q81" s="7"/>
      <c r="R81" s="7"/>
      <c r="S81" s="7"/>
      <c r="T81" s="7"/>
      <c r="U81" s="7"/>
      <c r="V81" s="7"/>
      <c r="W81" s="7"/>
      <c r="X81" s="7"/>
      <c r="Y81" s="7"/>
      <c r="Z81" s="7"/>
    </row>
    <row r="82" spans="1:26" ht="13.2" customHeight="1" thickBot="1">
      <c r="A82" s="11" t="s">
        <v>308</v>
      </c>
      <c r="B82" s="12">
        <v>122</v>
      </c>
      <c r="C82" s="13">
        <v>0</v>
      </c>
      <c r="D82" s="13">
        <v>0.14754098360655737</v>
      </c>
      <c r="E82" s="13">
        <v>0.55737704918032782</v>
      </c>
      <c r="F82" s="13">
        <v>0.29508196721311475</v>
      </c>
      <c r="G82" s="13"/>
      <c r="H82" s="13"/>
      <c r="I82" s="13">
        <f t="shared" si="56"/>
        <v>0.14754098360655737</v>
      </c>
      <c r="J82" s="13">
        <f t="shared" si="57"/>
        <v>0.85245901639344257</v>
      </c>
      <c r="K82" s="18">
        <f t="shared" si="58"/>
        <v>3.1475409836065578</v>
      </c>
      <c r="L82" s="19">
        <f t="shared" si="59"/>
        <v>71.58469873770494</v>
      </c>
      <c r="M82" s="13"/>
      <c r="N82" s="13"/>
      <c r="O82" s="13"/>
      <c r="P82" s="13"/>
      <c r="Q82" s="13"/>
      <c r="R82" s="13"/>
      <c r="S82" s="13"/>
      <c r="T82" s="13"/>
      <c r="U82" s="13"/>
      <c r="V82" s="13"/>
      <c r="W82" s="13"/>
      <c r="X82" s="13"/>
      <c r="Y82" s="13"/>
      <c r="Z82" s="13"/>
    </row>
  </sheetData>
  <conditionalFormatting sqref="B2:B3 B5:B1048576">
    <cfRule type="cellIs" dxfId="2051" priority="7" operator="between">
      <formula>10</formula>
      <formula>25</formula>
    </cfRule>
    <cfRule type="cellIs" dxfId="2050" priority="8" operator="between">
      <formula>0.1</formula>
      <formula>9.9</formula>
    </cfRule>
    <cfRule type="cellIs" dxfId="2049" priority="9" operator="equal">
      <formula>0</formula>
    </cfRule>
  </conditionalFormatting>
  <conditionalFormatting sqref="B4">
    <cfRule type="cellIs" dxfId="2048" priority="4" operator="between">
      <formula>10</formula>
      <formula>25</formula>
    </cfRule>
    <cfRule type="cellIs" dxfId="2047" priority="5" operator="between">
      <formula>0.1</formula>
      <formula>9.9</formula>
    </cfRule>
    <cfRule type="cellIs" dxfId="2046" priority="6" operator="equal">
      <formula>0</formula>
    </cfRule>
  </conditionalFormatting>
  <conditionalFormatting sqref="B1">
    <cfRule type="cellIs" dxfId="2045" priority="1" operator="between">
      <formula>10</formula>
      <formula>25</formula>
    </cfRule>
    <cfRule type="cellIs" dxfId="2044" priority="2" operator="between">
      <formula>0.1</formula>
      <formula>9.9</formula>
    </cfRule>
    <cfRule type="cellIs" dxfId="2043" priority="3" operator="equal">
      <formula>0</formula>
    </cfRule>
  </conditionalFormatting>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116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8.8888888888888892E-2</v>
      </c>
      <c r="D4" s="7">
        <v>0.1111111111111111</v>
      </c>
      <c r="E4" s="7">
        <v>0.2</v>
      </c>
      <c r="F4" s="7">
        <v>0.24444444444444444</v>
      </c>
      <c r="G4" s="7">
        <v>0.35555555555555557</v>
      </c>
      <c r="H4" s="7"/>
      <c r="I4" s="7">
        <f t="shared" ref="I4" si="0">IF(SUM(C4:F4)=0,"",SUM(C4:D4))</f>
        <v>0.2</v>
      </c>
      <c r="J4" s="7">
        <f t="shared" ref="J4" si="1">IF(SUM(C4:F4)=0,"",SUM(E4:F4))</f>
        <v>0.44444444444444442</v>
      </c>
      <c r="K4" s="16">
        <f t="shared" ref="K4" si="2">IF(SUM(C4:F4)=0,"",(C4*1+D4*2+E4*3+F4*4)/SUM(C4:F4))</f>
        <v>2.9310344827586206</v>
      </c>
      <c r="L4" s="8">
        <f t="shared" ref="L4" si="3">IF(K4="","",((K4-1)*33.333333))</f>
        <v>64.367815448275863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8.8888888888888892E-2</v>
      </c>
      <c r="D7" s="7">
        <v>0.1111111111111111</v>
      </c>
      <c r="E7" s="7">
        <v>0.2</v>
      </c>
      <c r="F7" s="7">
        <v>0.24444444444444444</v>
      </c>
      <c r="G7" s="7">
        <v>0.35555555555555557</v>
      </c>
      <c r="H7" s="7"/>
      <c r="I7" s="7">
        <f t="shared" ref="I7" si="4">IF(SUM(C7:F7)=0,"",SUM(C7:D7))</f>
        <v>0.2</v>
      </c>
      <c r="J7" s="7">
        <f t="shared" ref="J7" si="5">IF(SUM(C7:F7)=0,"",SUM(E7:F7))</f>
        <v>0.44444444444444442</v>
      </c>
      <c r="K7" s="16">
        <f t="shared" ref="K7" si="6">IF(SUM(C7:F7)=0,"",(C7*1+D7*2+E7*3+F7*4)/SUM(C7:F7))</f>
        <v>2.9310344827586206</v>
      </c>
      <c r="L7" s="8">
        <f t="shared" ref="L7" si="7">IF(K7="","",((K7-1)*33.333333))</f>
        <v>64.367815448275863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0.1</v>
      </c>
      <c r="D10" s="7">
        <v>0.2</v>
      </c>
      <c r="E10" s="7">
        <v>0.1</v>
      </c>
      <c r="F10" s="7">
        <v>0.1</v>
      </c>
      <c r="G10" s="7">
        <v>0.5</v>
      </c>
      <c r="H10" s="7"/>
      <c r="I10" s="7">
        <f t="shared" ref="I10:I11" si="8">IF(SUM(C10:F10)=0,"",SUM(C10:D10))</f>
        <v>0.30000000000000004</v>
      </c>
      <c r="J10" s="7">
        <f t="shared" ref="J10:J11" si="9">IF(SUM(C10:F10)=0,"",SUM(E10:F10))</f>
        <v>0.2</v>
      </c>
      <c r="K10" s="16">
        <f t="shared" ref="K10:K11" si="10">IF(SUM(C10:F10)=0,"",(C10*1+D10*2+E10*3+F10*4)/SUM(C10:F10))</f>
        <v>2.4000000000000004</v>
      </c>
      <c r="L10" s="8">
        <f t="shared" ref="L10:L11" si="11">IF(K10="","",((K10-1)*33.333333))</f>
        <v>46.666666200000016</v>
      </c>
      <c r="M10" s="7"/>
      <c r="N10" s="7"/>
      <c r="O10" s="7"/>
      <c r="P10" s="7"/>
      <c r="Q10" s="7"/>
      <c r="R10" s="7"/>
      <c r="S10" s="7"/>
      <c r="T10" s="7"/>
      <c r="U10" s="7"/>
      <c r="V10" s="7"/>
      <c r="W10" s="7"/>
      <c r="X10" s="7"/>
      <c r="Y10" s="7"/>
      <c r="Z10" s="7"/>
    </row>
    <row r="11" spans="1:26" ht="13.2" customHeight="1">
      <c r="A11" s="9" t="s">
        <v>253</v>
      </c>
      <c r="B11" s="6">
        <v>14</v>
      </c>
      <c r="C11" s="7">
        <v>0</v>
      </c>
      <c r="D11" s="7">
        <v>0.14285714285714285</v>
      </c>
      <c r="E11" s="7">
        <v>0.21428571428571427</v>
      </c>
      <c r="F11" s="7">
        <v>0.35714285714285715</v>
      </c>
      <c r="G11" s="7">
        <v>0.2857142857142857</v>
      </c>
      <c r="H11" s="7"/>
      <c r="I11" s="7">
        <f t="shared" si="8"/>
        <v>0.14285714285714285</v>
      </c>
      <c r="J11" s="7">
        <f t="shared" si="9"/>
        <v>0.5714285714285714</v>
      </c>
      <c r="K11" s="16">
        <f t="shared" si="10"/>
        <v>3.3000000000000007</v>
      </c>
      <c r="L11" s="8">
        <f t="shared" si="11"/>
        <v>76.666665900000027</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0.10526315789473684</v>
      </c>
      <c r="D14" s="7">
        <v>5.2631578947368418E-2</v>
      </c>
      <c r="E14" s="7">
        <v>0.21052631578947367</v>
      </c>
      <c r="F14" s="7">
        <v>0.26315789473684209</v>
      </c>
      <c r="G14" s="7">
        <v>0.36842105263157893</v>
      </c>
      <c r="H14" s="7"/>
      <c r="I14" s="7">
        <f t="shared" ref="I14" si="12">IF(SUM(C14:F14)=0,"",SUM(C14:D14))</f>
        <v>0.15789473684210525</v>
      </c>
      <c r="J14" s="7">
        <f t="shared" ref="J14" si="13">IF(SUM(C14:F14)=0,"",SUM(E14:F14))</f>
        <v>0.47368421052631576</v>
      </c>
      <c r="K14" s="16">
        <f t="shared" ref="K14" si="14">IF(SUM(C14:F14)=0,"",(C14*1+D14*2+E14*3+F14*4)/SUM(C14:F14))</f>
        <v>3</v>
      </c>
      <c r="L14" s="8">
        <f t="shared" ref="L14" si="15">IF(K14="","",((K14-1)*33.333333))</f>
        <v>66.666666000000006</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0.05</v>
      </c>
      <c r="D17" s="7">
        <v>0.05</v>
      </c>
      <c r="E17" s="7">
        <v>0.25</v>
      </c>
      <c r="F17" s="7">
        <v>0.25</v>
      </c>
      <c r="G17" s="7">
        <v>0.4</v>
      </c>
      <c r="H17" s="7"/>
      <c r="I17" s="7">
        <f t="shared" ref="I17:I19" si="16">IF(SUM(C17:F17)=0,"",SUM(C17:D17))</f>
        <v>0.1</v>
      </c>
      <c r="J17" s="7">
        <f t="shared" ref="J17:J19" si="17">IF(SUM(C17:F17)=0,"",SUM(E17:F17))</f>
        <v>0.5</v>
      </c>
      <c r="K17" s="16">
        <f t="shared" ref="K17:K19" si="18">IF(SUM(C17:F17)=0,"",(C17*1+D17*2+E17*3+F17*4)/SUM(C17:F17))</f>
        <v>3.1666666666666665</v>
      </c>
      <c r="L17" s="8">
        <f t="shared" ref="L17:L19" si="19">IF(K17="","",((K17-1)*33.333333))</f>
        <v>72.222221500000003</v>
      </c>
      <c r="M17" s="7"/>
      <c r="N17" s="7"/>
      <c r="O17" s="7"/>
      <c r="P17" s="7"/>
      <c r="Q17" s="7"/>
      <c r="R17" s="7"/>
      <c r="S17" s="7"/>
      <c r="T17" s="7"/>
      <c r="U17" s="7"/>
      <c r="V17" s="7"/>
      <c r="W17" s="7"/>
      <c r="X17" s="7"/>
      <c r="Y17" s="7"/>
      <c r="Z17" s="7"/>
    </row>
    <row r="18" spans="1:26" ht="13.2" customHeight="1">
      <c r="A18" s="9" t="s">
        <v>261</v>
      </c>
      <c r="B18" s="6">
        <v>14</v>
      </c>
      <c r="C18" s="7">
        <v>7.1428571428571425E-2</v>
      </c>
      <c r="D18" s="7">
        <v>7.1428571428571425E-2</v>
      </c>
      <c r="E18" s="7">
        <v>0.2857142857142857</v>
      </c>
      <c r="F18" s="7">
        <v>0.21428571428571427</v>
      </c>
      <c r="G18" s="7">
        <v>0.35714285714285715</v>
      </c>
      <c r="H18" s="7"/>
      <c r="I18" s="7">
        <f t="shared" si="16"/>
        <v>0.14285714285714285</v>
      </c>
      <c r="J18" s="7">
        <f t="shared" si="17"/>
        <v>0.5</v>
      </c>
      <c r="K18" s="16">
        <f t="shared" si="18"/>
        <v>3</v>
      </c>
      <c r="L18" s="8">
        <f t="shared" si="19"/>
        <v>66.666666000000006</v>
      </c>
      <c r="M18" s="7"/>
      <c r="N18" s="7"/>
      <c r="O18" s="7"/>
      <c r="P18" s="7"/>
      <c r="Q18" s="7"/>
      <c r="R18" s="7"/>
      <c r="S18" s="7"/>
      <c r="T18" s="7"/>
      <c r="U18" s="7"/>
      <c r="V18" s="7"/>
      <c r="W18" s="7"/>
      <c r="X18" s="7"/>
      <c r="Y18" s="7"/>
      <c r="Z18" s="7"/>
    </row>
    <row r="19" spans="1:26" ht="13.2" customHeight="1">
      <c r="A19" s="9" t="s">
        <v>262</v>
      </c>
      <c r="B19" s="6">
        <v>11</v>
      </c>
      <c r="C19" s="7">
        <v>0.18181818181818182</v>
      </c>
      <c r="D19" s="7">
        <v>0.27272727272727271</v>
      </c>
      <c r="E19" s="7">
        <v>0</v>
      </c>
      <c r="F19" s="7">
        <v>0.27272727272727271</v>
      </c>
      <c r="G19" s="7">
        <v>0.27272727272727271</v>
      </c>
      <c r="H19" s="7"/>
      <c r="I19" s="7">
        <f t="shared" si="16"/>
        <v>0.45454545454545453</v>
      </c>
      <c r="J19" s="7">
        <f t="shared" si="17"/>
        <v>0.27272727272727271</v>
      </c>
      <c r="K19" s="16">
        <f t="shared" si="18"/>
        <v>2.5</v>
      </c>
      <c r="L19" s="8">
        <f t="shared" si="19"/>
        <v>49.999999500000001</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7.3170731707317069E-2</v>
      </c>
      <c r="D22" s="7">
        <v>0.12195121951219512</v>
      </c>
      <c r="E22" s="7">
        <v>0.14634146341463414</v>
      </c>
      <c r="F22" s="7">
        <v>0.26829268292682928</v>
      </c>
      <c r="G22" s="7">
        <v>0.3902439024390244</v>
      </c>
      <c r="H22" s="7"/>
      <c r="I22" s="7">
        <f t="shared" ref="I22" si="20">IF(SUM(C22:F22)=0,"",SUM(C22:D22))</f>
        <v>0.1951219512195122</v>
      </c>
      <c r="J22" s="7">
        <f t="shared" ref="J22" si="21">IF(SUM(C22:F22)=0,"",SUM(E22:F22))</f>
        <v>0.41463414634146345</v>
      </c>
      <c r="K22" s="16">
        <f t="shared" ref="K22" si="22">IF(SUM(C22:F22)=0,"",(C22*1+D22*2+E22*3+F22*4)/SUM(C22:F22))</f>
        <v>3</v>
      </c>
      <c r="L22" s="8">
        <f t="shared" ref="L22" si="23">IF(K22="","",((K22-1)*33.333333))</f>
        <v>66.666666000000006</v>
      </c>
      <c r="M22" s="7"/>
      <c r="N22" s="7"/>
      <c r="O22" s="7"/>
      <c r="P22" s="7"/>
      <c r="Q22" s="7"/>
      <c r="R22" s="7"/>
      <c r="S22" s="7"/>
      <c r="T22" s="7"/>
      <c r="U22" s="7"/>
      <c r="V22" s="7"/>
      <c r="W22" s="7"/>
      <c r="X22" s="7"/>
      <c r="Y22" s="7"/>
      <c r="Z22" s="7"/>
    </row>
  </sheetData>
  <conditionalFormatting sqref="B2:B3 B5:B1048576">
    <cfRule type="cellIs" dxfId="1079" priority="7" operator="between">
      <formula>10</formula>
      <formula>25</formula>
    </cfRule>
    <cfRule type="cellIs" dxfId="1078" priority="8" operator="between">
      <formula>0.1</formula>
      <formula>9.9</formula>
    </cfRule>
    <cfRule type="cellIs" dxfId="1077" priority="9" operator="equal">
      <formula>0</formula>
    </cfRule>
  </conditionalFormatting>
  <conditionalFormatting sqref="B4">
    <cfRule type="cellIs" dxfId="1076" priority="4" operator="between">
      <formula>10</formula>
      <formula>25</formula>
    </cfRule>
    <cfRule type="cellIs" dxfId="1075" priority="5" operator="between">
      <formula>0.1</formula>
      <formula>9.9</formula>
    </cfRule>
    <cfRule type="cellIs" dxfId="1074" priority="6" operator="equal">
      <formula>0</formula>
    </cfRule>
  </conditionalFormatting>
  <conditionalFormatting sqref="B1">
    <cfRule type="cellIs" dxfId="1073" priority="1" operator="between">
      <formula>10</formula>
      <formula>25</formula>
    </cfRule>
    <cfRule type="cellIs" dxfId="1072" priority="2" operator="between">
      <formula>0.1</formula>
      <formula>9.9</formula>
    </cfRule>
    <cfRule type="cellIs" dxfId="1071" priority="3" operator="equal">
      <formula>0</formula>
    </cfRule>
  </conditionalFormatting>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117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6.6666666666666666E-2</v>
      </c>
      <c r="D4" s="7">
        <v>8.8888888888888892E-2</v>
      </c>
      <c r="E4" s="7">
        <v>8.8888888888888892E-2</v>
      </c>
      <c r="F4" s="7">
        <v>0.22222222222222221</v>
      </c>
      <c r="G4" s="7">
        <v>0.53333333333333333</v>
      </c>
      <c r="H4" s="7"/>
      <c r="I4" s="7">
        <f t="shared" ref="I4" si="0">IF(SUM(C4:F4)=0,"",SUM(C4:D4))</f>
        <v>0.15555555555555556</v>
      </c>
      <c r="J4" s="7">
        <f t="shared" ref="J4" si="1">IF(SUM(C4:F4)=0,"",SUM(E4:F4))</f>
        <v>0.31111111111111112</v>
      </c>
      <c r="K4" s="16">
        <f t="shared" ref="K4" si="2">IF(SUM(C4:F4)=0,"",(C4*1+D4*2+E4*3+F4*4)/SUM(C4:F4))</f>
        <v>2.9999999999999996</v>
      </c>
      <c r="L4" s="8">
        <f t="shared" ref="L4" si="3">IF(K4="","",((K4-1)*33.333333))</f>
        <v>66.666665999999992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6.6666666666666666E-2</v>
      </c>
      <c r="D7" s="7">
        <v>8.8888888888888892E-2</v>
      </c>
      <c r="E7" s="7">
        <v>8.8888888888888892E-2</v>
      </c>
      <c r="F7" s="7">
        <v>0.22222222222222221</v>
      </c>
      <c r="G7" s="7">
        <v>0.53333333333333333</v>
      </c>
      <c r="H7" s="7"/>
      <c r="I7" s="7">
        <f t="shared" ref="I7" si="4">IF(SUM(C7:F7)=0,"",SUM(C7:D7))</f>
        <v>0.15555555555555556</v>
      </c>
      <c r="J7" s="7">
        <f t="shared" ref="J7" si="5">IF(SUM(C7:F7)=0,"",SUM(E7:F7))</f>
        <v>0.31111111111111112</v>
      </c>
      <c r="K7" s="16">
        <f t="shared" ref="K7" si="6">IF(SUM(C7:F7)=0,"",(C7*1+D7*2+E7*3+F7*4)/SUM(C7:F7))</f>
        <v>2.9999999999999996</v>
      </c>
      <c r="L7" s="8">
        <f t="shared" ref="L7" si="7">IF(K7="","",((K7-1)*33.333333))</f>
        <v>66.666665999999992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v>
      </c>
      <c r="D10" s="7">
        <v>0</v>
      </c>
      <c r="E10" s="7">
        <v>0</v>
      </c>
      <c r="F10" s="7">
        <v>0.1</v>
      </c>
      <c r="G10" s="7">
        <v>0.9</v>
      </c>
      <c r="H10" s="7"/>
      <c r="I10" s="7">
        <f t="shared" ref="I10:I11" si="8">IF(SUM(C10:F10)=0,"",SUM(C10:D10))</f>
        <v>0</v>
      </c>
      <c r="J10" s="7">
        <f t="shared" ref="J10:J11" si="9">IF(SUM(C10:F10)=0,"",SUM(E10:F10))</f>
        <v>0.1</v>
      </c>
      <c r="K10" s="16">
        <f t="shared" ref="K10:K11" si="10">IF(SUM(C10:F10)=0,"",(C10*1+D10*2+E10*3+F10*4)/SUM(C10:F10))</f>
        <v>4</v>
      </c>
      <c r="L10" s="8">
        <f t="shared" ref="L10:L11" si="11">IF(K10="","",((K10-1)*33.333333))</f>
        <v>99.999999000000003</v>
      </c>
      <c r="M10" s="7"/>
      <c r="N10" s="7"/>
      <c r="O10" s="7"/>
      <c r="P10" s="7"/>
      <c r="Q10" s="7"/>
      <c r="R10" s="7"/>
      <c r="S10" s="7"/>
      <c r="T10" s="7"/>
      <c r="U10" s="7"/>
      <c r="V10" s="7"/>
      <c r="W10" s="7"/>
      <c r="X10" s="7"/>
      <c r="Y10" s="7"/>
      <c r="Z10" s="7"/>
    </row>
    <row r="11" spans="1:26" ht="13.2" customHeight="1">
      <c r="A11" s="9" t="s">
        <v>253</v>
      </c>
      <c r="B11" s="6">
        <v>14</v>
      </c>
      <c r="C11" s="7">
        <v>0</v>
      </c>
      <c r="D11" s="7">
        <v>7.1428571428571425E-2</v>
      </c>
      <c r="E11" s="7">
        <v>0.21428571428571427</v>
      </c>
      <c r="F11" s="7">
        <v>0.35714285714285715</v>
      </c>
      <c r="G11" s="7">
        <v>0.35714285714285715</v>
      </c>
      <c r="H11" s="7"/>
      <c r="I11" s="7">
        <f t="shared" si="8"/>
        <v>7.1428571428571425E-2</v>
      </c>
      <c r="J11" s="7">
        <f t="shared" si="9"/>
        <v>0.5714285714285714</v>
      </c>
      <c r="K11" s="16">
        <f t="shared" si="10"/>
        <v>3.4444444444444451</v>
      </c>
      <c r="L11" s="8">
        <f t="shared" si="11"/>
        <v>81.481480666666698</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7.8947368421052627E-2</v>
      </c>
      <c r="D14" s="7">
        <v>7.8947368421052627E-2</v>
      </c>
      <c r="E14" s="7">
        <v>7.8947368421052627E-2</v>
      </c>
      <c r="F14" s="7">
        <v>0.23684210526315788</v>
      </c>
      <c r="G14" s="7">
        <v>0.52631578947368418</v>
      </c>
      <c r="H14" s="7"/>
      <c r="I14" s="7">
        <f t="shared" ref="I14" si="12">IF(SUM(C14:F14)=0,"",SUM(C14:D14))</f>
        <v>0.15789473684210525</v>
      </c>
      <c r="J14" s="7">
        <f t="shared" ref="J14" si="13">IF(SUM(C14:F14)=0,"",SUM(E14:F14))</f>
        <v>0.31578947368421051</v>
      </c>
      <c r="K14" s="16">
        <f t="shared" ref="K14" si="14">IF(SUM(C14:F14)=0,"",(C14*1+D14*2+E14*3+F14*4)/SUM(C14:F14))</f>
        <v>3</v>
      </c>
      <c r="L14" s="8">
        <f t="shared" ref="L14" si="15">IF(K14="","",((K14-1)*33.333333))</f>
        <v>66.666666000000006</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0.05</v>
      </c>
      <c r="D17" s="7">
        <v>0.15</v>
      </c>
      <c r="E17" s="7">
        <v>0.1</v>
      </c>
      <c r="F17" s="7">
        <v>0.25</v>
      </c>
      <c r="G17" s="7">
        <v>0.45</v>
      </c>
      <c r="H17" s="7"/>
      <c r="I17" s="7">
        <f t="shared" ref="I17:I19" si="16">IF(SUM(C17:F17)=0,"",SUM(C17:D17))</f>
        <v>0.2</v>
      </c>
      <c r="J17" s="7">
        <f t="shared" ref="J17:J19" si="17">IF(SUM(C17:F17)=0,"",SUM(E17:F17))</f>
        <v>0.35</v>
      </c>
      <c r="K17" s="16">
        <f t="shared" ref="K17:K19" si="18">IF(SUM(C17:F17)=0,"",(C17*1+D17*2+E17*3+F17*4)/SUM(C17:F17))</f>
        <v>2.9999999999999996</v>
      </c>
      <c r="L17" s="8">
        <f t="shared" ref="L17:L19" si="19">IF(K17="","",((K17-1)*33.333333))</f>
        <v>66.666665999999992</v>
      </c>
      <c r="M17" s="7"/>
      <c r="N17" s="7"/>
      <c r="O17" s="7"/>
      <c r="P17" s="7"/>
      <c r="Q17" s="7"/>
      <c r="R17" s="7"/>
      <c r="S17" s="7"/>
      <c r="T17" s="7"/>
      <c r="U17" s="7"/>
      <c r="V17" s="7"/>
      <c r="W17" s="7"/>
      <c r="X17" s="7"/>
      <c r="Y17" s="7"/>
      <c r="Z17" s="7"/>
    </row>
    <row r="18" spans="1:26" ht="13.2" customHeight="1">
      <c r="A18" s="9" t="s">
        <v>261</v>
      </c>
      <c r="B18" s="6">
        <v>14</v>
      </c>
      <c r="C18" s="7">
        <v>7.1428571428571425E-2</v>
      </c>
      <c r="D18" s="7">
        <v>0</v>
      </c>
      <c r="E18" s="7">
        <v>0.14285714285714285</v>
      </c>
      <c r="F18" s="7">
        <v>0.21428571428571427</v>
      </c>
      <c r="G18" s="7">
        <v>0.5714285714285714</v>
      </c>
      <c r="H18" s="7"/>
      <c r="I18" s="7">
        <f t="shared" si="16"/>
        <v>7.1428571428571425E-2</v>
      </c>
      <c r="J18" s="7">
        <f t="shared" si="17"/>
        <v>0.3571428571428571</v>
      </c>
      <c r="K18" s="16">
        <f t="shared" si="18"/>
        <v>3.166666666666667</v>
      </c>
      <c r="L18" s="8">
        <f t="shared" si="19"/>
        <v>72.222221500000018</v>
      </c>
      <c r="M18" s="7"/>
      <c r="N18" s="7"/>
      <c r="O18" s="7"/>
      <c r="P18" s="7"/>
      <c r="Q18" s="7"/>
      <c r="R18" s="7"/>
      <c r="S18" s="7"/>
      <c r="T18" s="7"/>
      <c r="U18" s="7"/>
      <c r="V18" s="7"/>
      <c r="W18" s="7"/>
      <c r="X18" s="7"/>
      <c r="Y18" s="7"/>
      <c r="Z18" s="7"/>
    </row>
    <row r="19" spans="1:26" ht="13.2" customHeight="1">
      <c r="A19" s="9" t="s">
        <v>262</v>
      </c>
      <c r="B19" s="6">
        <v>11</v>
      </c>
      <c r="C19" s="7">
        <v>9.0909090909090912E-2</v>
      </c>
      <c r="D19" s="7">
        <v>9.0909090909090912E-2</v>
      </c>
      <c r="E19" s="7">
        <v>0</v>
      </c>
      <c r="F19" s="7">
        <v>0.18181818181818182</v>
      </c>
      <c r="G19" s="7">
        <v>0.63636363636363635</v>
      </c>
      <c r="H19" s="7"/>
      <c r="I19" s="7">
        <f t="shared" si="16"/>
        <v>0.18181818181818182</v>
      </c>
      <c r="J19" s="7">
        <f t="shared" si="17"/>
        <v>0.18181818181818182</v>
      </c>
      <c r="K19" s="16">
        <f t="shared" si="18"/>
        <v>2.75</v>
      </c>
      <c r="L19" s="8">
        <f t="shared" si="19"/>
        <v>58.333332750000004</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4.878048780487805E-2</v>
      </c>
      <c r="D22" s="7">
        <v>7.3170731707317069E-2</v>
      </c>
      <c r="E22" s="7">
        <v>7.3170731707317069E-2</v>
      </c>
      <c r="F22" s="7">
        <v>0.24390243902439024</v>
      </c>
      <c r="G22" s="7">
        <v>0.56097560975609762</v>
      </c>
      <c r="H22" s="7"/>
      <c r="I22" s="7">
        <f t="shared" ref="I22" si="20">IF(SUM(C22:F22)=0,"",SUM(C22:D22))</f>
        <v>0.12195121951219512</v>
      </c>
      <c r="J22" s="7">
        <f t="shared" ref="J22" si="21">IF(SUM(C22:F22)=0,"",SUM(E22:F22))</f>
        <v>0.31707317073170732</v>
      </c>
      <c r="K22" s="16">
        <f t="shared" ref="K22" si="22">IF(SUM(C22:F22)=0,"",(C22*1+D22*2+E22*3+F22*4)/SUM(C22:F22))</f>
        <v>3.1666666666666665</v>
      </c>
      <c r="L22" s="8">
        <f t="shared" ref="L22" si="23">IF(K22="","",((K22-1)*33.333333))</f>
        <v>72.222221500000003</v>
      </c>
      <c r="M22" s="7"/>
      <c r="N22" s="7"/>
      <c r="O22" s="7"/>
      <c r="P22" s="7"/>
      <c r="Q22" s="7"/>
      <c r="R22" s="7"/>
      <c r="S22" s="7"/>
      <c r="T22" s="7"/>
      <c r="U22" s="7"/>
      <c r="V22" s="7"/>
      <c r="W22" s="7"/>
      <c r="X22" s="7"/>
      <c r="Y22" s="7"/>
      <c r="Z22" s="7"/>
    </row>
  </sheetData>
  <conditionalFormatting sqref="B2:B3 B5:B1048576">
    <cfRule type="cellIs" dxfId="1070" priority="7" operator="between">
      <formula>10</formula>
      <formula>25</formula>
    </cfRule>
    <cfRule type="cellIs" dxfId="1069" priority="8" operator="between">
      <formula>0.1</formula>
      <formula>9.9</formula>
    </cfRule>
    <cfRule type="cellIs" dxfId="1068" priority="9" operator="equal">
      <formula>0</formula>
    </cfRule>
  </conditionalFormatting>
  <conditionalFormatting sqref="B4">
    <cfRule type="cellIs" dxfId="1067" priority="4" operator="between">
      <formula>10</formula>
      <formula>25</formula>
    </cfRule>
    <cfRule type="cellIs" dxfId="1066" priority="5" operator="between">
      <formula>0.1</formula>
      <formula>9.9</formula>
    </cfRule>
    <cfRule type="cellIs" dxfId="1065" priority="6" operator="equal">
      <formula>0</formula>
    </cfRule>
  </conditionalFormatting>
  <conditionalFormatting sqref="B1">
    <cfRule type="cellIs" dxfId="1064" priority="1" operator="between">
      <formula>10</formula>
      <formula>25</formula>
    </cfRule>
    <cfRule type="cellIs" dxfId="1063" priority="2" operator="between">
      <formula>0.1</formula>
      <formula>9.9</formula>
    </cfRule>
    <cfRule type="cellIs" dxfId="1062" priority="3" operator="equal">
      <formula>0</formula>
    </cfRule>
  </conditionalFormatting>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118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0.17777777777777778</v>
      </c>
      <c r="D4" s="7">
        <v>0.15555555555555556</v>
      </c>
      <c r="E4" s="7">
        <v>6.6666666666666666E-2</v>
      </c>
      <c r="F4" s="7">
        <v>8.8888888888888892E-2</v>
      </c>
      <c r="G4" s="7">
        <v>0.51111111111111107</v>
      </c>
      <c r="H4" s="7"/>
      <c r="I4" s="7">
        <f t="shared" ref="I4" si="0">IF(SUM(C4:F4)=0,"",SUM(C4:D4))</f>
        <v>0.33333333333333337</v>
      </c>
      <c r="J4" s="7">
        <f t="shared" ref="J4" si="1">IF(SUM(C4:F4)=0,"",SUM(E4:F4))</f>
        <v>0.15555555555555556</v>
      </c>
      <c r="K4" s="16">
        <f t="shared" ref="K4" si="2">IF(SUM(C4:F4)=0,"",(C4*1+D4*2+E4*3+F4*4)/SUM(C4:F4))</f>
        <v>2.1363636363636362</v>
      </c>
      <c r="L4" s="8">
        <f t="shared" ref="L4" si="3">IF(K4="","",((K4-1)*33.333333))</f>
        <v>37.878787500000001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0.17777777777777778</v>
      </c>
      <c r="D7" s="7">
        <v>0.15555555555555556</v>
      </c>
      <c r="E7" s="7">
        <v>6.6666666666666666E-2</v>
      </c>
      <c r="F7" s="7">
        <v>8.8888888888888892E-2</v>
      </c>
      <c r="G7" s="7">
        <v>0.51111111111111107</v>
      </c>
      <c r="H7" s="7"/>
      <c r="I7" s="7">
        <f t="shared" ref="I7" si="4">IF(SUM(C7:F7)=0,"",SUM(C7:D7))</f>
        <v>0.33333333333333337</v>
      </c>
      <c r="J7" s="7">
        <f t="shared" ref="J7" si="5">IF(SUM(C7:F7)=0,"",SUM(E7:F7))</f>
        <v>0.15555555555555556</v>
      </c>
      <c r="K7" s="16">
        <f t="shared" ref="K7" si="6">IF(SUM(C7:F7)=0,"",(C7*1+D7*2+E7*3+F7*4)/SUM(C7:F7))</f>
        <v>2.1363636363636362</v>
      </c>
      <c r="L7" s="8">
        <f t="shared" ref="L7" si="7">IF(K7="","",((K7-1)*33.333333))</f>
        <v>37.878787500000001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v>
      </c>
      <c r="D10" s="7">
        <v>0</v>
      </c>
      <c r="E10" s="7">
        <v>0.1</v>
      </c>
      <c r="F10" s="7">
        <v>0.2</v>
      </c>
      <c r="G10" s="7">
        <v>0.7</v>
      </c>
      <c r="H10" s="7"/>
      <c r="I10" s="7">
        <f t="shared" ref="I10:I11" si="8">IF(SUM(C10:F10)=0,"",SUM(C10:D10))</f>
        <v>0</v>
      </c>
      <c r="J10" s="7">
        <f t="shared" ref="J10:J11" si="9">IF(SUM(C10:F10)=0,"",SUM(E10:F10))</f>
        <v>0.30000000000000004</v>
      </c>
      <c r="K10" s="16">
        <f t="shared" ref="K10:K11" si="10">IF(SUM(C10:F10)=0,"",(C10*1+D10*2+E10*3+F10*4)/SUM(C10:F10))</f>
        <v>3.6666666666666665</v>
      </c>
      <c r="L10" s="8">
        <f t="shared" ref="L10:L11" si="11">IF(K10="","",((K10-1)*33.333333))</f>
        <v>88.888888000000009</v>
      </c>
      <c r="M10" s="7"/>
      <c r="N10" s="7"/>
      <c r="O10" s="7"/>
      <c r="P10" s="7"/>
      <c r="Q10" s="7"/>
      <c r="R10" s="7"/>
      <c r="S10" s="7"/>
      <c r="T10" s="7"/>
      <c r="U10" s="7"/>
      <c r="V10" s="7"/>
      <c r="W10" s="7"/>
      <c r="X10" s="7"/>
      <c r="Y10" s="7"/>
      <c r="Z10" s="7"/>
    </row>
    <row r="11" spans="1:26" ht="13.2" customHeight="1">
      <c r="A11" s="9" t="s">
        <v>253</v>
      </c>
      <c r="B11" s="6">
        <v>14</v>
      </c>
      <c r="C11" s="7">
        <v>0.21428571428571427</v>
      </c>
      <c r="D11" s="7">
        <v>0.35714285714285715</v>
      </c>
      <c r="E11" s="7">
        <v>0</v>
      </c>
      <c r="F11" s="7">
        <v>0</v>
      </c>
      <c r="G11" s="7">
        <v>0.42857142857142855</v>
      </c>
      <c r="H11" s="7"/>
      <c r="I11" s="7">
        <f t="shared" si="8"/>
        <v>0.5714285714285714</v>
      </c>
      <c r="J11" s="7">
        <f t="shared" si="9"/>
        <v>0</v>
      </c>
      <c r="K11" s="16">
        <f t="shared" si="10"/>
        <v>1.6250000000000002</v>
      </c>
      <c r="L11" s="8">
        <f t="shared" si="11"/>
        <v>20.83333312500001</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0.18421052631578946</v>
      </c>
      <c r="D14" s="7">
        <v>0.15789473684210525</v>
      </c>
      <c r="E14" s="7">
        <v>2.6315789473684209E-2</v>
      </c>
      <c r="F14" s="7">
        <v>7.8947368421052627E-2</v>
      </c>
      <c r="G14" s="7">
        <v>0.55263157894736847</v>
      </c>
      <c r="H14" s="7"/>
      <c r="I14" s="7">
        <f t="shared" ref="I14" si="12">IF(SUM(C14:F14)=0,"",SUM(C14:D14))</f>
        <v>0.34210526315789469</v>
      </c>
      <c r="J14" s="7">
        <f t="shared" ref="J14" si="13">IF(SUM(C14:F14)=0,"",SUM(E14:F14))</f>
        <v>0.10526315789473684</v>
      </c>
      <c r="K14" s="16">
        <f t="shared" ref="K14" si="14">IF(SUM(C14:F14)=0,"",(C14*1+D14*2+E14*3+F14*4)/SUM(C14:F14))</f>
        <v>2.0000000000000004</v>
      </c>
      <c r="L14" s="8">
        <f t="shared" ref="L14" si="15">IF(K14="","",((K14-1)*33.333333))</f>
        <v>33.333333000000017</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0.3</v>
      </c>
      <c r="D17" s="7">
        <v>0.15</v>
      </c>
      <c r="E17" s="7">
        <v>0.05</v>
      </c>
      <c r="F17" s="7">
        <v>0.05</v>
      </c>
      <c r="G17" s="7">
        <v>0.45</v>
      </c>
      <c r="H17" s="7"/>
      <c r="I17" s="7">
        <f t="shared" ref="I17:I19" si="16">IF(SUM(C17:F17)=0,"",SUM(C17:D17))</f>
        <v>0.44999999999999996</v>
      </c>
      <c r="J17" s="7">
        <f t="shared" ref="J17:J19" si="17">IF(SUM(C17:F17)=0,"",SUM(E17:F17))</f>
        <v>0.1</v>
      </c>
      <c r="K17" s="16">
        <f t="shared" ref="K17:K19" si="18">IF(SUM(C17:F17)=0,"",(C17*1+D17*2+E17*3+F17*4)/SUM(C17:F17))</f>
        <v>1.7272727272727273</v>
      </c>
      <c r="L17" s="8">
        <f t="shared" ref="L17:L19" si="19">IF(K17="","",((K17-1)*33.333333))</f>
        <v>24.242424000000003</v>
      </c>
      <c r="M17" s="7"/>
      <c r="N17" s="7"/>
      <c r="O17" s="7"/>
      <c r="P17" s="7"/>
      <c r="Q17" s="7"/>
      <c r="R17" s="7"/>
      <c r="S17" s="7"/>
      <c r="T17" s="7"/>
      <c r="U17" s="7"/>
      <c r="V17" s="7"/>
      <c r="W17" s="7"/>
      <c r="X17" s="7"/>
      <c r="Y17" s="7"/>
      <c r="Z17" s="7"/>
    </row>
    <row r="18" spans="1:26" ht="13.2" customHeight="1">
      <c r="A18" s="9" t="s">
        <v>261</v>
      </c>
      <c r="B18" s="6">
        <v>14</v>
      </c>
      <c r="C18" s="7">
        <v>7.1428571428571425E-2</v>
      </c>
      <c r="D18" s="7">
        <v>0.14285714285714285</v>
      </c>
      <c r="E18" s="7">
        <v>7.1428571428571425E-2</v>
      </c>
      <c r="F18" s="7">
        <v>7.1428571428571425E-2</v>
      </c>
      <c r="G18" s="7">
        <v>0.6428571428571429</v>
      </c>
      <c r="H18" s="7"/>
      <c r="I18" s="7">
        <f t="shared" si="16"/>
        <v>0.21428571428571427</v>
      </c>
      <c r="J18" s="7">
        <f t="shared" si="17"/>
        <v>0.14285714285714285</v>
      </c>
      <c r="K18" s="16">
        <f t="shared" si="18"/>
        <v>2.4000000000000004</v>
      </c>
      <c r="L18" s="8">
        <f t="shared" si="19"/>
        <v>46.666666200000016</v>
      </c>
      <c r="M18" s="7"/>
      <c r="N18" s="7"/>
      <c r="O18" s="7"/>
      <c r="P18" s="7"/>
      <c r="Q18" s="7"/>
      <c r="R18" s="7"/>
      <c r="S18" s="7"/>
      <c r="T18" s="7"/>
      <c r="U18" s="7"/>
      <c r="V18" s="7"/>
      <c r="W18" s="7"/>
      <c r="X18" s="7"/>
      <c r="Y18" s="7"/>
      <c r="Z18" s="7"/>
    </row>
    <row r="19" spans="1:26" ht="13.2" customHeight="1">
      <c r="A19" s="9" t="s">
        <v>262</v>
      </c>
      <c r="B19" s="6">
        <v>11</v>
      </c>
      <c r="C19" s="7">
        <v>9.0909090909090912E-2</v>
      </c>
      <c r="D19" s="7">
        <v>0.18181818181818182</v>
      </c>
      <c r="E19" s="7">
        <v>9.0909090909090912E-2</v>
      </c>
      <c r="F19" s="7">
        <v>0.18181818181818182</v>
      </c>
      <c r="G19" s="7">
        <v>0.45454545454545453</v>
      </c>
      <c r="H19" s="7"/>
      <c r="I19" s="7">
        <f t="shared" si="16"/>
        <v>0.27272727272727271</v>
      </c>
      <c r="J19" s="7">
        <f t="shared" si="17"/>
        <v>0.27272727272727271</v>
      </c>
      <c r="K19" s="16">
        <f t="shared" si="18"/>
        <v>2.666666666666667</v>
      </c>
      <c r="L19" s="8">
        <f t="shared" si="19"/>
        <v>55.555555000000012</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0.17073170731707318</v>
      </c>
      <c r="D22" s="7">
        <v>0.17073170731707318</v>
      </c>
      <c r="E22" s="7">
        <v>4.878048780487805E-2</v>
      </c>
      <c r="F22" s="7">
        <v>7.3170731707317069E-2</v>
      </c>
      <c r="G22" s="7">
        <v>0.53658536585365857</v>
      </c>
      <c r="H22" s="7"/>
      <c r="I22" s="7">
        <f t="shared" ref="I22" si="20">IF(SUM(C22:F22)=0,"",SUM(C22:D22))</f>
        <v>0.34146341463414637</v>
      </c>
      <c r="J22" s="7">
        <f t="shared" ref="J22" si="21">IF(SUM(C22:F22)=0,"",SUM(E22:F22))</f>
        <v>0.12195121951219512</v>
      </c>
      <c r="K22" s="16">
        <f t="shared" ref="K22" si="22">IF(SUM(C22:F22)=0,"",(C22*1+D22*2+E22*3+F22*4)/SUM(C22:F22))</f>
        <v>2.0526315789473681</v>
      </c>
      <c r="L22" s="8">
        <f t="shared" ref="L22" si="23">IF(K22="","",((K22-1)*33.333333))</f>
        <v>35.087718947368415</v>
      </c>
      <c r="M22" s="7"/>
      <c r="N22" s="7"/>
      <c r="O22" s="7"/>
      <c r="P22" s="7"/>
      <c r="Q22" s="7"/>
      <c r="R22" s="7"/>
      <c r="S22" s="7"/>
      <c r="T22" s="7"/>
      <c r="U22" s="7"/>
      <c r="V22" s="7"/>
      <c r="W22" s="7"/>
      <c r="X22" s="7"/>
      <c r="Y22" s="7"/>
      <c r="Z22" s="7"/>
    </row>
  </sheetData>
  <conditionalFormatting sqref="B2:B3 B5:B1048576">
    <cfRule type="cellIs" dxfId="1061" priority="7" operator="between">
      <formula>10</formula>
      <formula>25</formula>
    </cfRule>
    <cfRule type="cellIs" dxfId="1060" priority="8" operator="between">
      <formula>0.1</formula>
      <formula>9.9</formula>
    </cfRule>
    <cfRule type="cellIs" dxfId="1059" priority="9" operator="equal">
      <formula>0</formula>
    </cfRule>
  </conditionalFormatting>
  <conditionalFormatting sqref="B4">
    <cfRule type="cellIs" dxfId="1058" priority="4" operator="between">
      <formula>10</formula>
      <formula>25</formula>
    </cfRule>
    <cfRule type="cellIs" dxfId="1057" priority="5" operator="between">
      <formula>0.1</formula>
      <formula>9.9</formula>
    </cfRule>
    <cfRule type="cellIs" dxfId="1056" priority="6" operator="equal">
      <formula>0</formula>
    </cfRule>
  </conditionalFormatting>
  <conditionalFormatting sqref="B1">
    <cfRule type="cellIs" dxfId="1055" priority="1" operator="between">
      <formula>10</formula>
      <formula>25</formula>
    </cfRule>
    <cfRule type="cellIs" dxfId="1054" priority="2" operator="between">
      <formula>0.1</formula>
      <formula>9.9</formula>
    </cfRule>
    <cfRule type="cellIs" dxfId="1053" priority="3" operator="equal">
      <formula>0</formula>
    </cfRule>
  </conditionalFormatting>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119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4.4444444444444446E-2</v>
      </c>
      <c r="D4" s="7">
        <v>4.4444444444444446E-2</v>
      </c>
      <c r="E4" s="7">
        <v>0.22222222222222221</v>
      </c>
      <c r="F4" s="7">
        <v>0.51111111111111107</v>
      </c>
      <c r="G4" s="7">
        <v>0.17777777777777778</v>
      </c>
      <c r="H4" s="7"/>
      <c r="I4" s="7">
        <f t="shared" ref="I4" si="0">IF(SUM(C4:F4)=0,"",SUM(C4:D4))</f>
        <v>8.8888888888888892E-2</v>
      </c>
      <c r="J4" s="7">
        <f t="shared" ref="J4" si="1">IF(SUM(C4:F4)=0,"",SUM(E4:F4))</f>
        <v>0.73333333333333328</v>
      </c>
      <c r="K4" s="16">
        <f t="shared" ref="K4" si="2">IF(SUM(C4:F4)=0,"",(C4*1+D4*2+E4*3+F4*4)/SUM(C4:F4))</f>
        <v>3.4594594594594592</v>
      </c>
      <c r="L4" s="8">
        <f t="shared" ref="L4" si="3">IF(K4="","",((K4-1)*33.333333))</f>
        <v>81.981981162162157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4.4444444444444446E-2</v>
      </c>
      <c r="D7" s="7">
        <v>4.4444444444444446E-2</v>
      </c>
      <c r="E7" s="7">
        <v>0.22222222222222221</v>
      </c>
      <c r="F7" s="7">
        <v>0.51111111111111107</v>
      </c>
      <c r="G7" s="7">
        <v>0.17777777777777778</v>
      </c>
      <c r="H7" s="7"/>
      <c r="I7" s="7">
        <f t="shared" ref="I7" si="4">IF(SUM(C7:F7)=0,"",SUM(C7:D7))</f>
        <v>8.8888888888888892E-2</v>
      </c>
      <c r="J7" s="7">
        <f t="shared" ref="J7" si="5">IF(SUM(C7:F7)=0,"",SUM(E7:F7))</f>
        <v>0.73333333333333328</v>
      </c>
      <c r="K7" s="16">
        <f t="shared" ref="K7" si="6">IF(SUM(C7:F7)=0,"",(C7*1+D7*2+E7*3+F7*4)/SUM(C7:F7))</f>
        <v>3.4594594594594592</v>
      </c>
      <c r="L7" s="8">
        <f t="shared" ref="L7" si="7">IF(K7="","",((K7-1)*33.333333))</f>
        <v>81.981981162162157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v>
      </c>
      <c r="D10" s="7">
        <v>0</v>
      </c>
      <c r="E10" s="7">
        <v>0.2</v>
      </c>
      <c r="F10" s="7">
        <v>0.5</v>
      </c>
      <c r="G10" s="7">
        <v>0.3</v>
      </c>
      <c r="H10" s="7"/>
      <c r="I10" s="7">
        <f t="shared" ref="I10:I11" si="8">IF(SUM(C10:F10)=0,"",SUM(C10:D10))</f>
        <v>0</v>
      </c>
      <c r="J10" s="7">
        <f t="shared" ref="J10:J11" si="9">IF(SUM(C10:F10)=0,"",SUM(E10:F10))</f>
        <v>0.7</v>
      </c>
      <c r="K10" s="16">
        <f t="shared" ref="K10:K11" si="10">IF(SUM(C10:F10)=0,"",(C10*1+D10*2+E10*3+F10*4)/SUM(C10:F10))</f>
        <v>3.7142857142857149</v>
      </c>
      <c r="L10" s="8">
        <f t="shared" ref="L10:L11" si="11">IF(K10="","",((K10-1)*33.333333))</f>
        <v>90.476189571428606</v>
      </c>
      <c r="M10" s="7"/>
      <c r="N10" s="7"/>
      <c r="O10" s="7"/>
      <c r="P10" s="7"/>
      <c r="Q10" s="7"/>
      <c r="R10" s="7"/>
      <c r="S10" s="7"/>
      <c r="T10" s="7"/>
      <c r="U10" s="7"/>
      <c r="V10" s="7"/>
      <c r="W10" s="7"/>
      <c r="X10" s="7"/>
      <c r="Y10" s="7"/>
      <c r="Z10" s="7"/>
    </row>
    <row r="11" spans="1:26" ht="13.2" customHeight="1">
      <c r="A11" s="9" t="s">
        <v>253</v>
      </c>
      <c r="B11" s="6">
        <v>14</v>
      </c>
      <c r="C11" s="7">
        <v>7.1428571428571425E-2</v>
      </c>
      <c r="D11" s="7">
        <v>7.1428571428571425E-2</v>
      </c>
      <c r="E11" s="7">
        <v>0.21428571428571427</v>
      </c>
      <c r="F11" s="7">
        <v>0.5</v>
      </c>
      <c r="G11" s="7">
        <v>0.14285714285714285</v>
      </c>
      <c r="H11" s="7"/>
      <c r="I11" s="7">
        <f t="shared" si="8"/>
        <v>0.14285714285714285</v>
      </c>
      <c r="J11" s="7">
        <f t="shared" si="9"/>
        <v>0.7142857142857143</v>
      </c>
      <c r="K11" s="16">
        <f t="shared" si="10"/>
        <v>3.3333333333333335</v>
      </c>
      <c r="L11" s="8">
        <f t="shared" si="11"/>
        <v>77.777777000000015</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2.6315789473684209E-2</v>
      </c>
      <c r="D14" s="7">
        <v>5.2631578947368418E-2</v>
      </c>
      <c r="E14" s="7">
        <v>0.21052631578947367</v>
      </c>
      <c r="F14" s="7">
        <v>0.57894736842105265</v>
      </c>
      <c r="G14" s="7">
        <v>0.13157894736842105</v>
      </c>
      <c r="H14" s="7"/>
      <c r="I14" s="7">
        <f t="shared" ref="I14" si="12">IF(SUM(C14:F14)=0,"",SUM(C14:D14))</f>
        <v>7.8947368421052627E-2</v>
      </c>
      <c r="J14" s="7">
        <f t="shared" ref="J14" si="13">IF(SUM(C14:F14)=0,"",SUM(E14:F14))</f>
        <v>0.78947368421052633</v>
      </c>
      <c r="K14" s="16">
        <f t="shared" ref="K14" si="14">IF(SUM(C14:F14)=0,"",(C14*1+D14*2+E14*3+F14*4)/SUM(C14:F14))</f>
        <v>3.5454545454545454</v>
      </c>
      <c r="L14" s="8">
        <f t="shared" ref="L14" si="15">IF(K14="","",((K14-1)*33.333333))</f>
        <v>84.848484000000013</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v>
      </c>
      <c r="D17" s="7">
        <v>0.05</v>
      </c>
      <c r="E17" s="7">
        <v>0.25</v>
      </c>
      <c r="F17" s="7">
        <v>0.55000000000000004</v>
      </c>
      <c r="G17" s="7">
        <v>0.15</v>
      </c>
      <c r="H17" s="7"/>
      <c r="I17" s="7">
        <f t="shared" ref="I17:I19" si="16">IF(SUM(C17:F17)=0,"",SUM(C17:D17))</f>
        <v>0.05</v>
      </c>
      <c r="J17" s="7">
        <f t="shared" ref="J17:J19" si="17">IF(SUM(C17:F17)=0,"",SUM(E17:F17))</f>
        <v>0.8</v>
      </c>
      <c r="K17" s="16">
        <f t="shared" ref="K17:K19" si="18">IF(SUM(C17:F17)=0,"",(C17*1+D17*2+E17*3+F17*4)/SUM(C17:F17))</f>
        <v>3.5882352941176472</v>
      </c>
      <c r="L17" s="8">
        <f t="shared" ref="L17:L19" si="19">IF(K17="","",((K17-1)*33.333333))</f>
        <v>86.274508941176478</v>
      </c>
      <c r="M17" s="7"/>
      <c r="N17" s="7"/>
      <c r="O17" s="7"/>
      <c r="P17" s="7"/>
      <c r="Q17" s="7"/>
      <c r="R17" s="7"/>
      <c r="S17" s="7"/>
      <c r="T17" s="7"/>
      <c r="U17" s="7"/>
      <c r="V17" s="7"/>
      <c r="W17" s="7"/>
      <c r="X17" s="7"/>
      <c r="Y17" s="7"/>
      <c r="Z17" s="7"/>
    </row>
    <row r="18" spans="1:26" ht="13.2" customHeight="1">
      <c r="A18" s="9" t="s">
        <v>261</v>
      </c>
      <c r="B18" s="6">
        <v>14</v>
      </c>
      <c r="C18" s="7">
        <v>7.1428571428571425E-2</v>
      </c>
      <c r="D18" s="7">
        <v>0</v>
      </c>
      <c r="E18" s="7">
        <v>0.21428571428571427</v>
      </c>
      <c r="F18" s="7">
        <v>0.5</v>
      </c>
      <c r="G18" s="7">
        <v>0.21428571428571427</v>
      </c>
      <c r="H18" s="7"/>
      <c r="I18" s="7">
        <f t="shared" si="16"/>
        <v>7.1428571428571425E-2</v>
      </c>
      <c r="J18" s="7">
        <f t="shared" si="17"/>
        <v>0.7142857142857143</v>
      </c>
      <c r="K18" s="16">
        <f t="shared" si="18"/>
        <v>3.4545454545454546</v>
      </c>
      <c r="L18" s="8">
        <f t="shared" si="19"/>
        <v>81.81818100000001</v>
      </c>
      <c r="M18" s="7"/>
      <c r="N18" s="7"/>
      <c r="O18" s="7"/>
      <c r="P18" s="7"/>
      <c r="Q18" s="7"/>
      <c r="R18" s="7"/>
      <c r="S18" s="7"/>
      <c r="T18" s="7"/>
      <c r="U18" s="7"/>
      <c r="V18" s="7"/>
      <c r="W18" s="7"/>
      <c r="X18" s="7"/>
      <c r="Y18" s="7"/>
      <c r="Z18" s="7"/>
    </row>
    <row r="19" spans="1:26" ht="13.2" customHeight="1">
      <c r="A19" s="9" t="s">
        <v>262</v>
      </c>
      <c r="B19" s="6">
        <v>11</v>
      </c>
      <c r="C19" s="7">
        <v>9.0909090909090912E-2</v>
      </c>
      <c r="D19" s="7">
        <v>9.0909090909090912E-2</v>
      </c>
      <c r="E19" s="7">
        <v>0.18181818181818182</v>
      </c>
      <c r="F19" s="7">
        <v>0.45454545454545453</v>
      </c>
      <c r="G19" s="7">
        <v>0.18181818181818182</v>
      </c>
      <c r="H19" s="7"/>
      <c r="I19" s="7">
        <f t="shared" si="16"/>
        <v>0.18181818181818182</v>
      </c>
      <c r="J19" s="7">
        <f t="shared" si="17"/>
        <v>0.63636363636363635</v>
      </c>
      <c r="K19" s="16">
        <f t="shared" si="18"/>
        <v>3.2222222222222223</v>
      </c>
      <c r="L19" s="8">
        <f t="shared" si="19"/>
        <v>74.074073333333345</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4.878048780487805E-2</v>
      </c>
      <c r="D22" s="7">
        <v>4.878048780487805E-2</v>
      </c>
      <c r="E22" s="7">
        <v>0.21951219512195125</v>
      </c>
      <c r="F22" s="7">
        <v>0.51219512195121952</v>
      </c>
      <c r="G22" s="7">
        <v>0.17073170731707318</v>
      </c>
      <c r="H22" s="7"/>
      <c r="I22" s="7">
        <f t="shared" ref="I22" si="20">IF(SUM(C22:F22)=0,"",SUM(C22:D22))</f>
        <v>9.7560975609756101E-2</v>
      </c>
      <c r="J22" s="7">
        <f t="shared" ref="J22" si="21">IF(SUM(C22:F22)=0,"",SUM(E22:F22))</f>
        <v>0.73170731707317072</v>
      </c>
      <c r="K22" s="16">
        <f t="shared" ref="K22" si="22">IF(SUM(C22:F22)=0,"",(C22*1+D22*2+E22*3+F22*4)/SUM(C22:F22))</f>
        <v>3.4411764705882355</v>
      </c>
      <c r="L22" s="8">
        <f t="shared" ref="L22" si="23">IF(K22="","",((K22-1)*33.333333))</f>
        <v>81.372548205882367</v>
      </c>
      <c r="M22" s="7"/>
      <c r="N22" s="7"/>
      <c r="O22" s="7"/>
      <c r="P22" s="7"/>
      <c r="Q22" s="7"/>
      <c r="R22" s="7"/>
      <c r="S22" s="7"/>
      <c r="T22" s="7"/>
      <c r="U22" s="7"/>
      <c r="V22" s="7"/>
      <c r="W22" s="7"/>
      <c r="X22" s="7"/>
      <c r="Y22" s="7"/>
      <c r="Z22" s="7"/>
    </row>
  </sheetData>
  <conditionalFormatting sqref="B2:B3 B5:B1048576">
    <cfRule type="cellIs" dxfId="1052" priority="7" operator="between">
      <formula>10</formula>
      <formula>25</formula>
    </cfRule>
    <cfRule type="cellIs" dxfId="1051" priority="8" operator="between">
      <formula>0.1</formula>
      <formula>9.9</formula>
    </cfRule>
    <cfRule type="cellIs" dxfId="1050" priority="9" operator="equal">
      <formula>0</formula>
    </cfRule>
  </conditionalFormatting>
  <conditionalFormatting sqref="B4">
    <cfRule type="cellIs" dxfId="1049" priority="4" operator="between">
      <formula>10</formula>
      <formula>25</formula>
    </cfRule>
    <cfRule type="cellIs" dxfId="1048" priority="5" operator="between">
      <formula>0.1</formula>
      <formula>9.9</formula>
    </cfRule>
    <cfRule type="cellIs" dxfId="1047" priority="6" operator="equal">
      <formula>0</formula>
    </cfRule>
  </conditionalFormatting>
  <conditionalFormatting sqref="B1">
    <cfRule type="cellIs" dxfId="1046" priority="1" operator="between">
      <formula>10</formula>
      <formula>25</formula>
    </cfRule>
    <cfRule type="cellIs" dxfId="1045" priority="2" operator="between">
      <formula>0.1</formula>
      <formula>9.9</formula>
    </cfRule>
    <cfRule type="cellIs" dxfId="1044" priority="3" operator="equal">
      <formula>0</formula>
    </cfRule>
  </conditionalFormatting>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6.6666666666666666E-2</v>
      </c>
      <c r="D4" s="7">
        <v>4.4444444444444446E-2</v>
      </c>
      <c r="E4" s="7">
        <v>0.35555555555555557</v>
      </c>
      <c r="F4" s="7">
        <v>0.33333333333333326</v>
      </c>
      <c r="G4" s="7">
        <v>0.2</v>
      </c>
      <c r="H4" s="7"/>
      <c r="I4" s="7">
        <f t="shared" ref="I4" si="0">IF(SUM(C4:F4)=0,"",SUM(C4:D4))</f>
        <v>0.1111111111111111</v>
      </c>
      <c r="J4" s="7">
        <f t="shared" ref="J4" si="1">IF(SUM(C4:F4)=0,"",SUM(E4:F4))</f>
        <v>0.68888888888888888</v>
      </c>
      <c r="K4" s="16">
        <f t="shared" ref="K4" si="2">IF(SUM(C4:F4)=0,"",(C4*1+D4*2+E4*3+F4*4)/SUM(C4:F4))</f>
        <v>3.1944444444444446</v>
      </c>
      <c r="L4" s="8">
        <f t="shared" ref="L4" si="3">IF(K4="","",((K4-1)*33.333333))</f>
        <v>73.148147416666674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6.6666666666666666E-2</v>
      </c>
      <c r="D7" s="7">
        <v>4.4444444444444446E-2</v>
      </c>
      <c r="E7" s="7">
        <v>0.35555555555555557</v>
      </c>
      <c r="F7" s="7">
        <v>0.33333333333333326</v>
      </c>
      <c r="G7" s="7">
        <v>0.2</v>
      </c>
      <c r="H7" s="7"/>
      <c r="I7" s="7">
        <f t="shared" ref="I7" si="4">IF(SUM(C7:F7)=0,"",SUM(C7:D7))</f>
        <v>0.1111111111111111</v>
      </c>
      <c r="J7" s="7">
        <f t="shared" ref="J7" si="5">IF(SUM(C7:F7)=0,"",SUM(E7:F7))</f>
        <v>0.68888888888888888</v>
      </c>
      <c r="K7" s="16">
        <f t="shared" ref="K7" si="6">IF(SUM(C7:F7)=0,"",(C7*1+D7*2+E7*3+F7*4)/SUM(C7:F7))</f>
        <v>3.1944444444444446</v>
      </c>
      <c r="L7" s="8">
        <f t="shared" ref="L7" si="7">IF(K7="","",((K7-1)*33.333333))</f>
        <v>73.148147416666674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0.1</v>
      </c>
      <c r="D10" s="7">
        <v>0</v>
      </c>
      <c r="E10" s="7">
        <v>0.3</v>
      </c>
      <c r="F10" s="7">
        <v>0.3</v>
      </c>
      <c r="G10" s="7">
        <v>0.3</v>
      </c>
      <c r="H10" s="7"/>
      <c r="I10" s="7">
        <f t="shared" ref="I10:I11" si="8">IF(SUM(C10:F10)=0,"",SUM(C10:D10))</f>
        <v>0.1</v>
      </c>
      <c r="J10" s="7">
        <f t="shared" ref="J10:J11" si="9">IF(SUM(C10:F10)=0,"",SUM(E10:F10))</f>
        <v>0.6</v>
      </c>
      <c r="K10" s="16">
        <f t="shared" ref="K10:K11" si="10">IF(SUM(C10:F10)=0,"",(C10*1+D10*2+E10*3+F10*4)/SUM(C10:F10))</f>
        <v>3.1428571428571428</v>
      </c>
      <c r="L10" s="8">
        <f t="shared" ref="L10:L11" si="11">IF(K10="","",((K10-1)*33.333333))</f>
        <v>71.428570714285712</v>
      </c>
      <c r="M10" s="7"/>
      <c r="N10" s="7"/>
      <c r="O10" s="7"/>
      <c r="P10" s="7"/>
      <c r="Q10" s="7"/>
      <c r="R10" s="7"/>
      <c r="S10" s="7"/>
      <c r="T10" s="7"/>
      <c r="U10" s="7"/>
      <c r="V10" s="7"/>
      <c r="W10" s="7"/>
      <c r="X10" s="7"/>
      <c r="Y10" s="7"/>
      <c r="Z10" s="7"/>
    </row>
    <row r="11" spans="1:26" ht="13.2" customHeight="1">
      <c r="A11" s="9" t="s">
        <v>253</v>
      </c>
      <c r="B11" s="6">
        <v>14</v>
      </c>
      <c r="C11" s="7">
        <v>0.14285714285714285</v>
      </c>
      <c r="D11" s="7">
        <v>7.1428571428571425E-2</v>
      </c>
      <c r="E11" s="7">
        <v>0.5</v>
      </c>
      <c r="F11" s="7">
        <v>0.2857142857142857</v>
      </c>
      <c r="G11" s="7">
        <v>0</v>
      </c>
      <c r="H11" s="7"/>
      <c r="I11" s="7">
        <f t="shared" si="8"/>
        <v>0.21428571428571427</v>
      </c>
      <c r="J11" s="7">
        <f t="shared" si="9"/>
        <v>0.7857142857142857</v>
      </c>
      <c r="K11" s="16">
        <f t="shared" si="10"/>
        <v>2.9285714285714284</v>
      </c>
      <c r="L11" s="8">
        <f t="shared" si="11"/>
        <v>64.285713642857147</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7.8947368421052627E-2</v>
      </c>
      <c r="D14" s="7">
        <v>5.2631578947368418E-2</v>
      </c>
      <c r="E14" s="7">
        <v>0.31578947368421051</v>
      </c>
      <c r="F14" s="7">
        <v>0.39473684210526316</v>
      </c>
      <c r="G14" s="7">
        <v>0.15789473684210525</v>
      </c>
      <c r="H14" s="7"/>
      <c r="I14" s="7">
        <f t="shared" ref="I14" si="12">IF(SUM(C14:F14)=0,"",SUM(C14:D14))</f>
        <v>0.13157894736842105</v>
      </c>
      <c r="J14" s="7">
        <f t="shared" ref="J14" si="13">IF(SUM(C14:F14)=0,"",SUM(E14:F14))</f>
        <v>0.71052631578947367</v>
      </c>
      <c r="K14" s="16">
        <f t="shared" ref="K14" si="14">IF(SUM(C14:F14)=0,"",(C14*1+D14*2+E14*3+F14*4)/SUM(C14:F14))</f>
        <v>3.21875</v>
      </c>
      <c r="L14" s="8">
        <f t="shared" ref="L14" si="15">IF(K14="","",((K14-1)*33.333333))</f>
        <v>73.958332593750001</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0.1</v>
      </c>
      <c r="D17" s="7">
        <v>0</v>
      </c>
      <c r="E17" s="7">
        <v>0.2</v>
      </c>
      <c r="F17" s="7">
        <v>0.45</v>
      </c>
      <c r="G17" s="7">
        <v>0.25</v>
      </c>
      <c r="H17" s="7"/>
      <c r="I17" s="7">
        <f t="shared" ref="I17:I19" si="16">IF(SUM(C17:F17)=0,"",SUM(C17:D17))</f>
        <v>0.1</v>
      </c>
      <c r="J17" s="7">
        <f t="shared" ref="J17:J19" si="17">IF(SUM(C17:F17)=0,"",SUM(E17:F17))</f>
        <v>0.65</v>
      </c>
      <c r="K17" s="16">
        <f t="shared" ref="K17:K19" si="18">IF(SUM(C17:F17)=0,"",(C17*1+D17*2+E17*3+F17*4)/SUM(C17:F17))</f>
        <v>3.3333333333333335</v>
      </c>
      <c r="L17" s="8">
        <f t="shared" ref="L17:L19" si="19">IF(K17="","",((K17-1)*33.333333))</f>
        <v>77.777777000000015</v>
      </c>
      <c r="M17" s="7"/>
      <c r="N17" s="7"/>
      <c r="O17" s="7"/>
      <c r="P17" s="7"/>
      <c r="Q17" s="7"/>
      <c r="R17" s="7"/>
      <c r="S17" s="7"/>
      <c r="T17" s="7"/>
      <c r="U17" s="7"/>
      <c r="V17" s="7"/>
      <c r="W17" s="7"/>
      <c r="X17" s="7"/>
      <c r="Y17" s="7"/>
      <c r="Z17" s="7"/>
    </row>
    <row r="18" spans="1:26" ht="13.2" customHeight="1">
      <c r="A18" s="9" t="s">
        <v>261</v>
      </c>
      <c r="B18" s="6">
        <v>14</v>
      </c>
      <c r="C18" s="7">
        <v>7.1428571428571425E-2</v>
      </c>
      <c r="D18" s="7">
        <v>7.1428571428571425E-2</v>
      </c>
      <c r="E18" s="7">
        <v>0.42857142857142855</v>
      </c>
      <c r="F18" s="7">
        <v>0.35714285714285715</v>
      </c>
      <c r="G18" s="7">
        <v>7.1428571428571425E-2</v>
      </c>
      <c r="H18" s="7"/>
      <c r="I18" s="7">
        <f t="shared" si="16"/>
        <v>0.14285714285714285</v>
      </c>
      <c r="J18" s="7">
        <f t="shared" si="17"/>
        <v>0.7857142857142857</v>
      </c>
      <c r="K18" s="16">
        <f t="shared" si="18"/>
        <v>3.1538461538461537</v>
      </c>
      <c r="L18" s="8">
        <f t="shared" si="19"/>
        <v>71.794871076923087</v>
      </c>
      <c r="M18" s="7"/>
      <c r="N18" s="7"/>
      <c r="O18" s="7"/>
      <c r="P18" s="7"/>
      <c r="Q18" s="7"/>
      <c r="R18" s="7"/>
      <c r="S18" s="7"/>
      <c r="T18" s="7"/>
      <c r="U18" s="7"/>
      <c r="V18" s="7"/>
      <c r="W18" s="7"/>
      <c r="X18" s="7"/>
      <c r="Y18" s="7"/>
      <c r="Z18" s="7"/>
    </row>
    <row r="19" spans="1:26" ht="13.2" customHeight="1">
      <c r="A19" s="9" t="s">
        <v>262</v>
      </c>
      <c r="B19" s="6">
        <v>11</v>
      </c>
      <c r="C19" s="7">
        <v>0</v>
      </c>
      <c r="D19" s="7">
        <v>9.0909090909090912E-2</v>
      </c>
      <c r="E19" s="7">
        <v>0.54545454545454541</v>
      </c>
      <c r="F19" s="7">
        <v>9.0909090909090912E-2</v>
      </c>
      <c r="G19" s="7">
        <v>0.27272727272727271</v>
      </c>
      <c r="H19" s="7"/>
      <c r="I19" s="7">
        <f t="shared" si="16"/>
        <v>9.0909090909090912E-2</v>
      </c>
      <c r="J19" s="7">
        <f t="shared" si="17"/>
        <v>0.63636363636363635</v>
      </c>
      <c r="K19" s="16">
        <f t="shared" si="18"/>
        <v>2.9999999999999996</v>
      </c>
      <c r="L19" s="8">
        <f t="shared" si="19"/>
        <v>66.666665999999992</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7.3170731707317069E-2</v>
      </c>
      <c r="D22" s="7">
        <v>4.878048780487805E-2</v>
      </c>
      <c r="E22" s="7">
        <v>0.36585365853658536</v>
      </c>
      <c r="F22" s="7">
        <v>0.31707317073170732</v>
      </c>
      <c r="G22" s="7">
        <v>0.1951219512195122</v>
      </c>
      <c r="H22" s="7"/>
      <c r="I22" s="7">
        <f t="shared" ref="I22" si="20">IF(SUM(C22:F22)=0,"",SUM(C22:D22))</f>
        <v>0.12195121951219512</v>
      </c>
      <c r="J22" s="7">
        <f t="shared" ref="J22" si="21">IF(SUM(C22:F22)=0,"",SUM(E22:F22))</f>
        <v>0.68292682926829262</v>
      </c>
      <c r="K22" s="16">
        <f t="shared" ref="K22" si="22">IF(SUM(C22:F22)=0,"",(C22*1+D22*2+E22*3+F22*4)/SUM(C22:F22))</f>
        <v>3.1515151515151514</v>
      </c>
      <c r="L22" s="8">
        <f t="shared" ref="L22" si="23">IF(K22="","",((K22-1)*33.333333))</f>
        <v>71.717171000000008</v>
      </c>
      <c r="M22" s="7"/>
      <c r="N22" s="7"/>
      <c r="O22" s="7"/>
      <c r="P22" s="7"/>
      <c r="Q22" s="7"/>
      <c r="R22" s="7"/>
      <c r="S22" s="7"/>
      <c r="T22" s="7"/>
      <c r="U22" s="7"/>
      <c r="V22" s="7"/>
      <c r="W22" s="7"/>
      <c r="X22" s="7"/>
      <c r="Y22" s="7"/>
      <c r="Z22" s="7"/>
    </row>
  </sheetData>
  <conditionalFormatting sqref="B2:B3 B5:B1048576">
    <cfRule type="cellIs" dxfId="1043" priority="7" operator="between">
      <formula>10</formula>
      <formula>25</formula>
    </cfRule>
    <cfRule type="cellIs" dxfId="1042" priority="8" operator="between">
      <formula>0.1</formula>
      <formula>9.9</formula>
    </cfRule>
    <cfRule type="cellIs" dxfId="1041" priority="9" operator="equal">
      <formula>0</formula>
    </cfRule>
  </conditionalFormatting>
  <conditionalFormatting sqref="B4">
    <cfRule type="cellIs" dxfId="1040" priority="4" operator="between">
      <formula>10</formula>
      <formula>25</formula>
    </cfRule>
    <cfRule type="cellIs" dxfId="1039" priority="5" operator="between">
      <formula>0.1</formula>
      <formula>9.9</formula>
    </cfRule>
    <cfRule type="cellIs" dxfId="1038" priority="6" operator="equal">
      <formula>0</formula>
    </cfRule>
  </conditionalFormatting>
  <conditionalFormatting sqref="B1">
    <cfRule type="cellIs" dxfId="1037" priority="1" operator="between">
      <formula>10</formula>
      <formula>25</formula>
    </cfRule>
    <cfRule type="cellIs" dxfId="1036" priority="2" operator="between">
      <formula>0.1</formula>
      <formula>9.9</formula>
    </cfRule>
    <cfRule type="cellIs" dxfId="1035" priority="3" operator="equal">
      <formula>0</formula>
    </cfRule>
  </conditionalFormatting>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0.1111111111111111</v>
      </c>
      <c r="D4" s="7">
        <v>0.22222222222222221</v>
      </c>
      <c r="E4" s="7">
        <v>0.26666666666666666</v>
      </c>
      <c r="F4" s="7">
        <v>0.17777777777777778</v>
      </c>
      <c r="G4" s="7">
        <v>0.22222222222222221</v>
      </c>
      <c r="H4" s="7"/>
      <c r="I4" s="7">
        <f t="shared" ref="I4" si="0">IF(SUM(C4:F4)=0,"",SUM(C4:D4))</f>
        <v>0.33333333333333331</v>
      </c>
      <c r="J4" s="7">
        <f t="shared" ref="J4" si="1">IF(SUM(C4:F4)=0,"",SUM(E4:F4))</f>
        <v>0.44444444444444442</v>
      </c>
      <c r="K4" s="16">
        <f t="shared" ref="K4" si="2">IF(SUM(C4:F4)=0,"",(C4*1+D4*2+E4*3+F4*4)/SUM(C4:F4))</f>
        <v>2.6571428571428575</v>
      </c>
      <c r="L4" s="8">
        <f t="shared" ref="L4" si="3">IF(K4="","",((K4-1)*33.333333))</f>
        <v>55.238094685714302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0.1111111111111111</v>
      </c>
      <c r="D7" s="7">
        <v>0.22222222222222221</v>
      </c>
      <c r="E7" s="7">
        <v>0.26666666666666666</v>
      </c>
      <c r="F7" s="7">
        <v>0.17777777777777778</v>
      </c>
      <c r="G7" s="7">
        <v>0.22222222222222221</v>
      </c>
      <c r="H7" s="7"/>
      <c r="I7" s="7">
        <f t="shared" ref="I7" si="4">IF(SUM(C7:F7)=0,"",SUM(C7:D7))</f>
        <v>0.33333333333333331</v>
      </c>
      <c r="J7" s="7">
        <f t="shared" ref="J7" si="5">IF(SUM(C7:F7)=0,"",SUM(E7:F7))</f>
        <v>0.44444444444444442</v>
      </c>
      <c r="K7" s="16">
        <f t="shared" ref="K7" si="6">IF(SUM(C7:F7)=0,"",(C7*1+D7*2+E7*3+F7*4)/SUM(C7:F7))</f>
        <v>2.6571428571428575</v>
      </c>
      <c r="L7" s="8">
        <f t="shared" ref="L7" si="7">IF(K7="","",((K7-1)*33.333333))</f>
        <v>55.238094685714302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0.2</v>
      </c>
      <c r="D10" s="7">
        <v>0</v>
      </c>
      <c r="E10" s="7">
        <v>0.2</v>
      </c>
      <c r="F10" s="7">
        <v>0.2</v>
      </c>
      <c r="G10" s="7">
        <v>0.4</v>
      </c>
      <c r="H10" s="7"/>
      <c r="I10" s="7">
        <f t="shared" ref="I10:I11" si="8">IF(SUM(C10:F10)=0,"",SUM(C10:D10))</f>
        <v>0.2</v>
      </c>
      <c r="J10" s="7">
        <f t="shared" ref="J10:J11" si="9">IF(SUM(C10:F10)=0,"",SUM(E10:F10))</f>
        <v>0.4</v>
      </c>
      <c r="K10" s="16">
        <f t="shared" ref="K10:K11" si="10">IF(SUM(C10:F10)=0,"",(C10*1+D10*2+E10*3+F10*4)/SUM(C10:F10))</f>
        <v>2.6666666666666665</v>
      </c>
      <c r="L10" s="8">
        <f t="shared" ref="L10:L11" si="11">IF(K10="","",((K10-1)*33.333333))</f>
        <v>55.555554999999998</v>
      </c>
      <c r="M10" s="7"/>
      <c r="N10" s="7"/>
      <c r="O10" s="7"/>
      <c r="P10" s="7"/>
      <c r="Q10" s="7"/>
      <c r="R10" s="7"/>
      <c r="S10" s="7"/>
      <c r="T10" s="7"/>
      <c r="U10" s="7"/>
      <c r="V10" s="7"/>
      <c r="W10" s="7"/>
      <c r="X10" s="7"/>
      <c r="Y10" s="7"/>
      <c r="Z10" s="7"/>
    </row>
    <row r="11" spans="1:26" ht="13.2" customHeight="1">
      <c r="A11" s="9" t="s">
        <v>253</v>
      </c>
      <c r="B11" s="6">
        <v>14</v>
      </c>
      <c r="C11" s="7">
        <v>7.1428571428571425E-2</v>
      </c>
      <c r="D11" s="7">
        <v>0.2857142857142857</v>
      </c>
      <c r="E11" s="7">
        <v>0.35714285714285715</v>
      </c>
      <c r="F11" s="7">
        <v>0.21428571428571427</v>
      </c>
      <c r="G11" s="7">
        <v>7.1428571428571425E-2</v>
      </c>
      <c r="H11" s="7"/>
      <c r="I11" s="7">
        <f t="shared" si="8"/>
        <v>0.3571428571428571</v>
      </c>
      <c r="J11" s="7">
        <f t="shared" si="9"/>
        <v>0.5714285714285714</v>
      </c>
      <c r="K11" s="16">
        <f t="shared" si="10"/>
        <v>2.7692307692307692</v>
      </c>
      <c r="L11" s="8">
        <f t="shared" si="11"/>
        <v>58.974358384615385</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0.10526315789473684</v>
      </c>
      <c r="D14" s="7">
        <v>0.23684210526315788</v>
      </c>
      <c r="E14" s="7">
        <v>0.26315789473684209</v>
      </c>
      <c r="F14" s="7">
        <v>0.21052631578947367</v>
      </c>
      <c r="G14" s="7">
        <v>0.18421052631578946</v>
      </c>
      <c r="H14" s="7"/>
      <c r="I14" s="7">
        <f t="shared" ref="I14" si="12">IF(SUM(C14:F14)=0,"",SUM(C14:D14))</f>
        <v>0.34210526315789469</v>
      </c>
      <c r="J14" s="7">
        <f t="shared" ref="J14" si="13">IF(SUM(C14:F14)=0,"",SUM(E14:F14))</f>
        <v>0.47368421052631576</v>
      </c>
      <c r="K14" s="16">
        <f t="shared" ref="K14" si="14">IF(SUM(C14:F14)=0,"",(C14*1+D14*2+E14*3+F14*4)/SUM(C14:F14))</f>
        <v>2.709677419354839</v>
      </c>
      <c r="L14" s="8">
        <f t="shared" ref="L14" si="15">IF(K14="","",((K14-1)*33.333333))</f>
        <v>56.989246741935496</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0.1</v>
      </c>
      <c r="D17" s="7">
        <v>0.25</v>
      </c>
      <c r="E17" s="7">
        <v>0.2</v>
      </c>
      <c r="F17" s="7">
        <v>0.2</v>
      </c>
      <c r="G17" s="7">
        <v>0.25</v>
      </c>
      <c r="H17" s="7"/>
      <c r="I17" s="7">
        <f t="shared" ref="I17:I19" si="16">IF(SUM(C17:F17)=0,"",SUM(C17:D17))</f>
        <v>0.35</v>
      </c>
      <c r="J17" s="7">
        <f t="shared" ref="J17:J19" si="17">IF(SUM(C17:F17)=0,"",SUM(E17:F17))</f>
        <v>0.4</v>
      </c>
      <c r="K17" s="16">
        <f t="shared" ref="K17:K19" si="18">IF(SUM(C17:F17)=0,"",(C17*1+D17*2+E17*3+F17*4)/SUM(C17:F17))</f>
        <v>2.6666666666666665</v>
      </c>
      <c r="L17" s="8">
        <f t="shared" ref="L17:L19" si="19">IF(K17="","",((K17-1)*33.333333))</f>
        <v>55.555554999999998</v>
      </c>
      <c r="M17" s="7"/>
      <c r="N17" s="7"/>
      <c r="O17" s="7"/>
      <c r="P17" s="7"/>
      <c r="Q17" s="7"/>
      <c r="R17" s="7"/>
      <c r="S17" s="7"/>
      <c r="T17" s="7"/>
      <c r="U17" s="7"/>
      <c r="V17" s="7"/>
      <c r="W17" s="7"/>
      <c r="X17" s="7"/>
      <c r="Y17" s="7"/>
      <c r="Z17" s="7"/>
    </row>
    <row r="18" spans="1:26" ht="13.2" customHeight="1">
      <c r="A18" s="9" t="s">
        <v>261</v>
      </c>
      <c r="B18" s="6">
        <v>14</v>
      </c>
      <c r="C18" s="7">
        <v>7.1428571428571425E-2</v>
      </c>
      <c r="D18" s="7">
        <v>0.14285714285714285</v>
      </c>
      <c r="E18" s="7">
        <v>0.42857142857142855</v>
      </c>
      <c r="F18" s="7">
        <v>0.21428571428571427</v>
      </c>
      <c r="G18" s="7">
        <v>0.14285714285714285</v>
      </c>
      <c r="H18" s="7"/>
      <c r="I18" s="7">
        <f t="shared" si="16"/>
        <v>0.21428571428571427</v>
      </c>
      <c r="J18" s="7">
        <f t="shared" si="17"/>
        <v>0.64285714285714279</v>
      </c>
      <c r="K18" s="16">
        <f t="shared" si="18"/>
        <v>2.916666666666667</v>
      </c>
      <c r="L18" s="8">
        <f t="shared" si="19"/>
        <v>63.888888250000015</v>
      </c>
      <c r="M18" s="7"/>
      <c r="N18" s="7"/>
      <c r="O18" s="7"/>
      <c r="P18" s="7"/>
      <c r="Q18" s="7"/>
      <c r="R18" s="7"/>
      <c r="S18" s="7"/>
      <c r="T18" s="7"/>
      <c r="U18" s="7"/>
      <c r="V18" s="7"/>
      <c r="W18" s="7"/>
      <c r="X18" s="7"/>
      <c r="Y18" s="7"/>
      <c r="Z18" s="7"/>
    </row>
    <row r="19" spans="1:26" ht="13.2" customHeight="1">
      <c r="A19" s="9" t="s">
        <v>262</v>
      </c>
      <c r="B19" s="6">
        <v>11</v>
      </c>
      <c r="C19" s="7">
        <v>0.18181818181818182</v>
      </c>
      <c r="D19" s="7">
        <v>0.27272727272727271</v>
      </c>
      <c r="E19" s="7">
        <v>0.18181818181818182</v>
      </c>
      <c r="F19" s="7">
        <v>9.0909090909090912E-2</v>
      </c>
      <c r="G19" s="7">
        <v>0.27272727272727271</v>
      </c>
      <c r="H19" s="7"/>
      <c r="I19" s="7">
        <f t="shared" si="16"/>
        <v>0.45454545454545453</v>
      </c>
      <c r="J19" s="7">
        <f t="shared" si="17"/>
        <v>0.27272727272727271</v>
      </c>
      <c r="K19" s="16">
        <f t="shared" si="18"/>
        <v>2.2499999999999996</v>
      </c>
      <c r="L19" s="8">
        <f t="shared" si="19"/>
        <v>41.666666249999992</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0.12195121951219512</v>
      </c>
      <c r="D22" s="7">
        <v>0.21951219512195125</v>
      </c>
      <c r="E22" s="7">
        <v>0.26829268292682928</v>
      </c>
      <c r="F22" s="7">
        <v>0.17073170731707318</v>
      </c>
      <c r="G22" s="7">
        <v>0.21951219512195125</v>
      </c>
      <c r="H22" s="7"/>
      <c r="I22" s="7">
        <f t="shared" ref="I22" si="20">IF(SUM(C22:F22)=0,"",SUM(C22:D22))</f>
        <v>0.34146341463414637</v>
      </c>
      <c r="J22" s="7">
        <f t="shared" ref="J22" si="21">IF(SUM(C22:F22)=0,"",SUM(E22:F22))</f>
        <v>0.4390243902439025</v>
      </c>
      <c r="K22" s="16">
        <f t="shared" ref="K22" si="22">IF(SUM(C22:F22)=0,"",(C22*1+D22*2+E22*3+F22*4)/SUM(C22:F22))</f>
        <v>2.6249999999999996</v>
      </c>
      <c r="L22" s="8">
        <f t="shared" ref="L22" si="23">IF(K22="","",((K22-1)*33.333333))</f>
        <v>54.166666124999992</v>
      </c>
      <c r="M22" s="7"/>
      <c r="N22" s="7"/>
      <c r="O22" s="7"/>
      <c r="P22" s="7"/>
      <c r="Q22" s="7"/>
      <c r="R22" s="7"/>
      <c r="S22" s="7"/>
      <c r="T22" s="7"/>
      <c r="U22" s="7"/>
      <c r="V22" s="7"/>
      <c r="W22" s="7"/>
      <c r="X22" s="7"/>
      <c r="Y22" s="7"/>
      <c r="Z22" s="7"/>
    </row>
  </sheetData>
  <conditionalFormatting sqref="B2:B3 B5:B1048576">
    <cfRule type="cellIs" dxfId="1034" priority="7" operator="between">
      <formula>10</formula>
      <formula>25</formula>
    </cfRule>
    <cfRule type="cellIs" dxfId="1033" priority="8" operator="between">
      <formula>0.1</formula>
      <formula>9.9</formula>
    </cfRule>
    <cfRule type="cellIs" dxfId="1032" priority="9" operator="equal">
      <formula>0</formula>
    </cfRule>
  </conditionalFormatting>
  <conditionalFormatting sqref="B4">
    <cfRule type="cellIs" dxfId="1031" priority="4" operator="between">
      <formula>10</formula>
      <formula>25</formula>
    </cfRule>
    <cfRule type="cellIs" dxfId="1030" priority="5" operator="between">
      <formula>0.1</formula>
      <formula>9.9</formula>
    </cfRule>
    <cfRule type="cellIs" dxfId="1029" priority="6" operator="equal">
      <formula>0</formula>
    </cfRule>
  </conditionalFormatting>
  <conditionalFormatting sqref="B1">
    <cfRule type="cellIs" dxfId="1028" priority="1" operator="between">
      <formula>10</formula>
      <formula>25</formula>
    </cfRule>
    <cfRule type="cellIs" dxfId="1027" priority="2" operator="between">
      <formula>0.1</formula>
      <formula>9.9</formula>
    </cfRule>
    <cfRule type="cellIs" dxfId="1026" priority="3" operator="equal">
      <formula>0</formula>
    </cfRule>
  </conditionalFormatting>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0.2</v>
      </c>
      <c r="D4" s="7">
        <v>0.2</v>
      </c>
      <c r="E4" s="7">
        <v>8.8888888888888892E-2</v>
      </c>
      <c r="F4" s="7">
        <v>0.17777777777777778</v>
      </c>
      <c r="G4" s="7">
        <v>0.33333333333333326</v>
      </c>
      <c r="H4" s="7"/>
      <c r="I4" s="7">
        <f t="shared" ref="I4" si="0">IF(SUM(C4:F4)=0,"",SUM(C4:D4))</f>
        <v>0.4</v>
      </c>
      <c r="J4" s="7">
        <f t="shared" ref="J4" si="1">IF(SUM(C4:F4)=0,"",SUM(E4:F4))</f>
        <v>0.26666666666666666</v>
      </c>
      <c r="K4" s="16">
        <f t="shared" ref="K4" si="2">IF(SUM(C4:F4)=0,"",(C4*1+D4*2+E4*3+F4*4)/SUM(C4:F4))</f>
        <v>2.3666666666666667</v>
      </c>
      <c r="L4" s="8">
        <f t="shared" ref="L4" si="3">IF(K4="","",((K4-1)*33.333333))</f>
        <v>45.555555100000007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0.2</v>
      </c>
      <c r="D7" s="7">
        <v>0.2</v>
      </c>
      <c r="E7" s="7">
        <v>8.8888888888888892E-2</v>
      </c>
      <c r="F7" s="7">
        <v>0.17777777777777778</v>
      </c>
      <c r="G7" s="7">
        <v>0.33333333333333326</v>
      </c>
      <c r="H7" s="7"/>
      <c r="I7" s="7">
        <f t="shared" ref="I7" si="4">IF(SUM(C7:F7)=0,"",SUM(C7:D7))</f>
        <v>0.4</v>
      </c>
      <c r="J7" s="7">
        <f t="shared" ref="J7" si="5">IF(SUM(C7:F7)=0,"",SUM(E7:F7))</f>
        <v>0.26666666666666666</v>
      </c>
      <c r="K7" s="16">
        <f t="shared" ref="K7" si="6">IF(SUM(C7:F7)=0,"",(C7*1+D7*2+E7*3+F7*4)/SUM(C7:F7))</f>
        <v>2.3666666666666667</v>
      </c>
      <c r="L7" s="8">
        <f t="shared" ref="L7" si="7">IF(K7="","",((K7-1)*33.333333))</f>
        <v>45.555555100000007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0.4</v>
      </c>
      <c r="D10" s="7">
        <v>0</v>
      </c>
      <c r="E10" s="7">
        <v>0</v>
      </c>
      <c r="F10" s="7">
        <v>0.2</v>
      </c>
      <c r="G10" s="7">
        <v>0.4</v>
      </c>
      <c r="H10" s="7"/>
      <c r="I10" s="7">
        <f t="shared" ref="I10:I11" si="8">IF(SUM(C10:F10)=0,"",SUM(C10:D10))</f>
        <v>0.4</v>
      </c>
      <c r="J10" s="7">
        <f t="shared" ref="J10:J11" si="9">IF(SUM(C10:F10)=0,"",SUM(E10:F10))</f>
        <v>0.2</v>
      </c>
      <c r="K10" s="16">
        <f t="shared" ref="K10:K11" si="10">IF(SUM(C10:F10)=0,"",(C10*1+D10*2+E10*3+F10*4)/SUM(C10:F10))</f>
        <v>2</v>
      </c>
      <c r="L10" s="8">
        <f t="shared" ref="L10:L11" si="11">IF(K10="","",((K10-1)*33.333333))</f>
        <v>33.333333000000003</v>
      </c>
      <c r="M10" s="7"/>
      <c r="N10" s="7"/>
      <c r="O10" s="7"/>
      <c r="P10" s="7"/>
      <c r="Q10" s="7"/>
      <c r="R10" s="7"/>
      <c r="S10" s="7"/>
      <c r="T10" s="7"/>
      <c r="U10" s="7"/>
      <c r="V10" s="7"/>
      <c r="W10" s="7"/>
      <c r="X10" s="7"/>
      <c r="Y10" s="7"/>
      <c r="Z10" s="7"/>
    </row>
    <row r="11" spans="1:26" ht="13.2" customHeight="1">
      <c r="A11" s="9" t="s">
        <v>253</v>
      </c>
      <c r="B11" s="6">
        <v>14</v>
      </c>
      <c r="C11" s="7">
        <v>0.14285714285714285</v>
      </c>
      <c r="D11" s="7">
        <v>0.2857142857142857</v>
      </c>
      <c r="E11" s="7">
        <v>7.1428571428571425E-2</v>
      </c>
      <c r="F11" s="7">
        <v>0.21428571428571427</v>
      </c>
      <c r="G11" s="7">
        <v>0.2857142857142857</v>
      </c>
      <c r="H11" s="7"/>
      <c r="I11" s="7">
        <f t="shared" si="8"/>
        <v>0.42857142857142855</v>
      </c>
      <c r="J11" s="7">
        <f t="shared" si="9"/>
        <v>0.2857142857142857</v>
      </c>
      <c r="K11" s="16">
        <f t="shared" si="10"/>
        <v>2.4999999999999996</v>
      </c>
      <c r="L11" s="8">
        <f t="shared" si="11"/>
        <v>49.999999499999987</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0.15789473684210525</v>
      </c>
      <c r="D14" s="7">
        <v>0.23684210526315788</v>
      </c>
      <c r="E14" s="7">
        <v>7.8947368421052627E-2</v>
      </c>
      <c r="F14" s="7">
        <v>0.21052631578947367</v>
      </c>
      <c r="G14" s="7">
        <v>0.31578947368421051</v>
      </c>
      <c r="H14" s="7"/>
      <c r="I14" s="7">
        <f t="shared" ref="I14" si="12">IF(SUM(C14:F14)=0,"",SUM(C14:D14))</f>
        <v>0.39473684210526316</v>
      </c>
      <c r="J14" s="7">
        <f t="shared" ref="J14" si="13">IF(SUM(C14:F14)=0,"",SUM(E14:F14))</f>
        <v>0.28947368421052633</v>
      </c>
      <c r="K14" s="16">
        <f t="shared" ref="K14" si="14">IF(SUM(C14:F14)=0,"",(C14*1+D14*2+E14*3+F14*4)/SUM(C14:F14))</f>
        <v>2.4999999999999996</v>
      </c>
      <c r="L14" s="8">
        <f t="shared" ref="L14" si="15">IF(K14="","",((K14-1)*33.333333))</f>
        <v>49.999999499999987</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0.15</v>
      </c>
      <c r="D17" s="7">
        <v>0.15</v>
      </c>
      <c r="E17" s="7">
        <v>0.05</v>
      </c>
      <c r="F17" s="7">
        <v>0.3</v>
      </c>
      <c r="G17" s="7">
        <v>0.35</v>
      </c>
      <c r="H17" s="7"/>
      <c r="I17" s="7">
        <f t="shared" ref="I17:I19" si="16">IF(SUM(C17:F17)=0,"",SUM(C17:D17))</f>
        <v>0.3</v>
      </c>
      <c r="J17" s="7">
        <f t="shared" ref="J17:J19" si="17">IF(SUM(C17:F17)=0,"",SUM(E17:F17))</f>
        <v>0.35</v>
      </c>
      <c r="K17" s="16">
        <f t="shared" ref="K17:K19" si="18">IF(SUM(C17:F17)=0,"",(C17*1+D17*2+E17*3+F17*4)/SUM(C17:F17))</f>
        <v>2.7692307692307692</v>
      </c>
      <c r="L17" s="8">
        <f t="shared" ref="L17:L19" si="19">IF(K17="","",((K17-1)*33.333333))</f>
        <v>58.974358384615385</v>
      </c>
      <c r="M17" s="7"/>
      <c r="N17" s="7"/>
      <c r="O17" s="7"/>
      <c r="P17" s="7"/>
      <c r="Q17" s="7"/>
      <c r="R17" s="7"/>
      <c r="S17" s="7"/>
      <c r="T17" s="7"/>
      <c r="U17" s="7"/>
      <c r="V17" s="7"/>
      <c r="W17" s="7"/>
      <c r="X17" s="7"/>
      <c r="Y17" s="7"/>
      <c r="Z17" s="7"/>
    </row>
    <row r="18" spans="1:26" ht="13.2" customHeight="1">
      <c r="A18" s="9" t="s">
        <v>261</v>
      </c>
      <c r="B18" s="6">
        <v>14</v>
      </c>
      <c r="C18" s="7">
        <v>0.14285714285714285</v>
      </c>
      <c r="D18" s="7">
        <v>0.2857142857142857</v>
      </c>
      <c r="E18" s="7">
        <v>0.14285714285714285</v>
      </c>
      <c r="F18" s="7">
        <v>0.14285714285714285</v>
      </c>
      <c r="G18" s="7">
        <v>0.2857142857142857</v>
      </c>
      <c r="H18" s="7"/>
      <c r="I18" s="7">
        <f t="shared" si="16"/>
        <v>0.42857142857142855</v>
      </c>
      <c r="J18" s="7">
        <f t="shared" si="17"/>
        <v>0.2857142857142857</v>
      </c>
      <c r="K18" s="16">
        <f t="shared" si="18"/>
        <v>2.4000000000000004</v>
      </c>
      <c r="L18" s="8">
        <f t="shared" si="19"/>
        <v>46.666666200000016</v>
      </c>
      <c r="M18" s="7"/>
      <c r="N18" s="7"/>
      <c r="O18" s="7"/>
      <c r="P18" s="7"/>
      <c r="Q18" s="7"/>
      <c r="R18" s="7"/>
      <c r="S18" s="7"/>
      <c r="T18" s="7"/>
      <c r="U18" s="7"/>
      <c r="V18" s="7"/>
      <c r="W18" s="7"/>
      <c r="X18" s="7"/>
      <c r="Y18" s="7"/>
      <c r="Z18" s="7"/>
    </row>
    <row r="19" spans="1:26" ht="13.2" customHeight="1">
      <c r="A19" s="9" t="s">
        <v>262</v>
      </c>
      <c r="B19" s="6">
        <v>11</v>
      </c>
      <c r="C19" s="7">
        <v>0.36363636363636365</v>
      </c>
      <c r="D19" s="7">
        <v>0.18181818181818182</v>
      </c>
      <c r="E19" s="7">
        <v>9.0909090909090912E-2</v>
      </c>
      <c r="F19" s="7">
        <v>0</v>
      </c>
      <c r="G19" s="7">
        <v>0.36363636363636365</v>
      </c>
      <c r="H19" s="7"/>
      <c r="I19" s="7">
        <f t="shared" si="16"/>
        <v>0.54545454545454541</v>
      </c>
      <c r="J19" s="7">
        <f t="shared" si="17"/>
        <v>9.0909090909090912E-2</v>
      </c>
      <c r="K19" s="16">
        <f t="shared" si="18"/>
        <v>1.5714285714285714</v>
      </c>
      <c r="L19" s="8">
        <f t="shared" si="19"/>
        <v>19.047618857142858</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0.21951219512195125</v>
      </c>
      <c r="D22" s="7">
        <v>0.1951219512195122</v>
      </c>
      <c r="E22" s="7">
        <v>7.3170731707317069E-2</v>
      </c>
      <c r="F22" s="7">
        <v>0.17073170731707318</v>
      </c>
      <c r="G22" s="7">
        <v>0.34146341463414637</v>
      </c>
      <c r="H22" s="7"/>
      <c r="I22" s="7">
        <f t="shared" ref="I22" si="20">IF(SUM(C22:F22)=0,"",SUM(C22:D22))</f>
        <v>0.41463414634146345</v>
      </c>
      <c r="J22" s="7">
        <f t="shared" ref="J22" si="21">IF(SUM(C22:F22)=0,"",SUM(E22:F22))</f>
        <v>0.24390243902439024</v>
      </c>
      <c r="K22" s="16">
        <f t="shared" ref="K22" si="22">IF(SUM(C22:F22)=0,"",(C22*1+D22*2+E22*3+F22*4)/SUM(C22:F22))</f>
        <v>2.2962962962962963</v>
      </c>
      <c r="L22" s="8">
        <f t="shared" ref="L22" si="23">IF(K22="","",((K22-1)*33.333333))</f>
        <v>43.209876111111114</v>
      </c>
      <c r="M22" s="7"/>
      <c r="N22" s="7"/>
      <c r="O22" s="7"/>
      <c r="P22" s="7"/>
      <c r="Q22" s="7"/>
      <c r="R22" s="7"/>
      <c r="S22" s="7"/>
      <c r="T22" s="7"/>
      <c r="U22" s="7"/>
      <c r="V22" s="7"/>
      <c r="W22" s="7"/>
      <c r="X22" s="7"/>
      <c r="Y22" s="7"/>
      <c r="Z22" s="7"/>
    </row>
  </sheetData>
  <conditionalFormatting sqref="B2:B3 B5:B1048576">
    <cfRule type="cellIs" dxfId="1025" priority="7" operator="between">
      <formula>10</formula>
      <formula>25</formula>
    </cfRule>
    <cfRule type="cellIs" dxfId="1024" priority="8" operator="between">
      <formula>0.1</formula>
      <formula>9.9</formula>
    </cfRule>
    <cfRule type="cellIs" dxfId="1023" priority="9" operator="equal">
      <formula>0</formula>
    </cfRule>
  </conditionalFormatting>
  <conditionalFormatting sqref="B4">
    <cfRule type="cellIs" dxfId="1022" priority="4" operator="between">
      <formula>10</formula>
      <formula>25</formula>
    </cfRule>
    <cfRule type="cellIs" dxfId="1021" priority="5" operator="between">
      <formula>0.1</formula>
      <formula>9.9</formula>
    </cfRule>
    <cfRule type="cellIs" dxfId="1020" priority="6" operator="equal">
      <formula>0</formula>
    </cfRule>
  </conditionalFormatting>
  <conditionalFormatting sqref="B1">
    <cfRule type="cellIs" dxfId="1019" priority="1" operator="between">
      <formula>10</formula>
      <formula>25</formula>
    </cfRule>
    <cfRule type="cellIs" dxfId="1018" priority="2" operator="between">
      <formula>0.1</formula>
      <formula>9.9</formula>
    </cfRule>
    <cfRule type="cellIs" dxfId="1017" priority="3" operator="equal">
      <formula>0</formula>
    </cfRule>
  </conditionalFormatting>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0.26666666666666666</v>
      </c>
      <c r="D4" s="7">
        <v>0.28888888888888886</v>
      </c>
      <c r="E4" s="7">
        <v>0.24444444444444444</v>
      </c>
      <c r="F4" s="7">
        <v>0.2</v>
      </c>
      <c r="G4" s="7"/>
      <c r="H4" s="7"/>
      <c r="I4" s="7">
        <f t="shared" ref="I4" si="0">IF(SUM(C4:F4)=0,"",SUM(C4:D4))</f>
        <v>0.55555555555555558</v>
      </c>
      <c r="J4" s="7">
        <f t="shared" ref="J4" si="1">IF(SUM(C4:F4)=0,"",SUM(E4:F4))</f>
        <v>0.44444444444444442</v>
      </c>
      <c r="K4" s="16">
        <f t="shared" ref="K4" si="2">IF(SUM(C4:F4)=0,"",(C4*1+D4*2+E4*3+F4*4)/SUM(C4:F4))</f>
        <v>2.3777777777777773</v>
      </c>
      <c r="L4" s="8">
        <f t="shared" ref="L4" si="3">IF(K4="","",((K4-1)*33.333333))</f>
        <v>45.925925466666655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0.26666666666666666</v>
      </c>
      <c r="D7" s="7">
        <v>0.28888888888888886</v>
      </c>
      <c r="E7" s="7">
        <v>0.24444444444444444</v>
      </c>
      <c r="F7" s="7">
        <v>0.2</v>
      </c>
      <c r="G7" s="7"/>
      <c r="H7" s="7"/>
      <c r="I7" s="7">
        <f t="shared" ref="I7" si="4">IF(SUM(C7:F7)=0,"",SUM(C7:D7))</f>
        <v>0.55555555555555558</v>
      </c>
      <c r="J7" s="7">
        <f t="shared" ref="J7" si="5">IF(SUM(C7:F7)=0,"",SUM(E7:F7))</f>
        <v>0.44444444444444442</v>
      </c>
      <c r="K7" s="16">
        <f t="shared" ref="K7" si="6">IF(SUM(C7:F7)=0,"",(C7*1+D7*2+E7*3+F7*4)/SUM(C7:F7))</f>
        <v>2.3777777777777773</v>
      </c>
      <c r="L7" s="8">
        <f t="shared" ref="L7" si="7">IF(K7="","",((K7-1)*33.333333))</f>
        <v>45.925925466666655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0.6</v>
      </c>
      <c r="D10" s="7">
        <v>0.1</v>
      </c>
      <c r="E10" s="7">
        <v>0.1</v>
      </c>
      <c r="F10" s="7">
        <v>0.2</v>
      </c>
      <c r="G10" s="7"/>
      <c r="H10" s="7"/>
      <c r="I10" s="7">
        <f t="shared" ref="I10:I11" si="8">IF(SUM(C10:F10)=0,"",SUM(C10:D10))</f>
        <v>0.7</v>
      </c>
      <c r="J10" s="7">
        <f t="shared" ref="J10:J11" si="9">IF(SUM(C10:F10)=0,"",SUM(E10:F10))</f>
        <v>0.30000000000000004</v>
      </c>
      <c r="K10" s="16">
        <f t="shared" ref="K10:K11" si="10">IF(SUM(C10:F10)=0,"",(C10*1+D10*2+E10*3+F10*4)/SUM(C10:F10))</f>
        <v>1.9000000000000001</v>
      </c>
      <c r="L10" s="8">
        <f t="shared" ref="L10:L11" si="11">IF(K10="","",((K10-1)*33.333333))</f>
        <v>29.999999700000007</v>
      </c>
      <c r="M10" s="7"/>
      <c r="N10" s="7"/>
      <c r="O10" s="7"/>
      <c r="P10" s="7"/>
      <c r="Q10" s="7"/>
      <c r="R10" s="7"/>
      <c r="S10" s="7"/>
      <c r="T10" s="7"/>
      <c r="U10" s="7"/>
      <c r="V10" s="7"/>
      <c r="W10" s="7"/>
      <c r="X10" s="7"/>
      <c r="Y10" s="7"/>
      <c r="Z10" s="7"/>
    </row>
    <row r="11" spans="1:26" ht="13.2" customHeight="1">
      <c r="A11" s="9" t="s">
        <v>253</v>
      </c>
      <c r="B11" s="6">
        <v>14</v>
      </c>
      <c r="C11" s="7">
        <v>7.1428571428571425E-2</v>
      </c>
      <c r="D11" s="7">
        <v>0.21428571428571427</v>
      </c>
      <c r="E11" s="7">
        <v>0.35714285714285715</v>
      </c>
      <c r="F11" s="7">
        <v>0.35714285714285715</v>
      </c>
      <c r="G11" s="7"/>
      <c r="H11" s="7"/>
      <c r="I11" s="7">
        <f t="shared" si="8"/>
        <v>0.2857142857142857</v>
      </c>
      <c r="J11" s="7">
        <f t="shared" si="9"/>
        <v>0.7142857142857143</v>
      </c>
      <c r="K11" s="16">
        <f t="shared" si="10"/>
        <v>3</v>
      </c>
      <c r="L11" s="8">
        <f t="shared" si="11"/>
        <v>66.666666000000006</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0.23684210526315788</v>
      </c>
      <c r="D14" s="7">
        <v>0.34210526315789475</v>
      </c>
      <c r="E14" s="7">
        <v>0.23684210526315788</v>
      </c>
      <c r="F14" s="7">
        <v>0.18421052631578946</v>
      </c>
      <c r="G14" s="7"/>
      <c r="H14" s="7"/>
      <c r="I14" s="7">
        <f t="shared" ref="I14" si="12">IF(SUM(C14:F14)=0,"",SUM(C14:D14))</f>
        <v>0.57894736842105265</v>
      </c>
      <c r="J14" s="7">
        <f t="shared" ref="J14" si="13">IF(SUM(C14:F14)=0,"",SUM(E14:F14))</f>
        <v>0.42105263157894735</v>
      </c>
      <c r="K14" s="16">
        <f t="shared" ref="K14" si="14">IF(SUM(C14:F14)=0,"",(C14*1+D14*2+E14*3+F14*4)/SUM(C14:F14))</f>
        <v>2.3684210526315788</v>
      </c>
      <c r="L14" s="8">
        <f t="shared" ref="L14" si="15">IF(K14="","",((K14-1)*33.333333))</f>
        <v>45.614034631578946</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0.2</v>
      </c>
      <c r="D17" s="7">
        <v>0.3</v>
      </c>
      <c r="E17" s="7">
        <v>0.4</v>
      </c>
      <c r="F17" s="7">
        <v>0.1</v>
      </c>
      <c r="G17" s="7"/>
      <c r="H17" s="7"/>
      <c r="I17" s="7">
        <f t="shared" ref="I17:I19" si="16">IF(SUM(C17:F17)=0,"",SUM(C17:D17))</f>
        <v>0.5</v>
      </c>
      <c r="J17" s="7">
        <f t="shared" ref="J17:J19" si="17">IF(SUM(C17:F17)=0,"",SUM(E17:F17))</f>
        <v>0.5</v>
      </c>
      <c r="K17" s="16">
        <f t="shared" ref="K17:K19" si="18">IF(SUM(C17:F17)=0,"",(C17*1+D17*2+E17*3+F17*4)/SUM(C17:F17))</f>
        <v>2.4</v>
      </c>
      <c r="L17" s="8">
        <f t="shared" ref="L17:L19" si="19">IF(K17="","",((K17-1)*33.333333))</f>
        <v>46.666666200000002</v>
      </c>
      <c r="M17" s="7"/>
      <c r="N17" s="7"/>
      <c r="O17" s="7"/>
      <c r="P17" s="7"/>
      <c r="Q17" s="7"/>
      <c r="R17" s="7"/>
      <c r="S17" s="7"/>
      <c r="T17" s="7"/>
      <c r="U17" s="7"/>
      <c r="V17" s="7"/>
      <c r="W17" s="7"/>
      <c r="X17" s="7"/>
      <c r="Y17" s="7"/>
      <c r="Z17" s="7"/>
    </row>
    <row r="18" spans="1:26" ht="13.2" customHeight="1">
      <c r="A18" s="9" t="s">
        <v>261</v>
      </c>
      <c r="B18" s="6">
        <v>14</v>
      </c>
      <c r="C18" s="7">
        <v>0.2857142857142857</v>
      </c>
      <c r="D18" s="7">
        <v>0.21428571428571427</v>
      </c>
      <c r="E18" s="7">
        <v>7.1428571428571425E-2</v>
      </c>
      <c r="F18" s="7">
        <v>0.42857142857142855</v>
      </c>
      <c r="G18" s="7"/>
      <c r="H18" s="7"/>
      <c r="I18" s="7">
        <f t="shared" si="16"/>
        <v>0.5</v>
      </c>
      <c r="J18" s="7">
        <f t="shared" si="17"/>
        <v>0.5</v>
      </c>
      <c r="K18" s="16">
        <f t="shared" si="18"/>
        <v>2.6428571428571428</v>
      </c>
      <c r="L18" s="8">
        <f t="shared" si="19"/>
        <v>54.761904214285714</v>
      </c>
      <c r="M18" s="7"/>
      <c r="N18" s="7"/>
      <c r="O18" s="7"/>
      <c r="P18" s="7"/>
      <c r="Q18" s="7"/>
      <c r="R18" s="7"/>
      <c r="S18" s="7"/>
      <c r="T18" s="7"/>
      <c r="U18" s="7"/>
      <c r="V18" s="7"/>
      <c r="W18" s="7"/>
      <c r="X18" s="7"/>
      <c r="Y18" s="7"/>
      <c r="Z18" s="7"/>
    </row>
    <row r="19" spans="1:26" ht="13.2" customHeight="1">
      <c r="A19" s="9" t="s">
        <v>262</v>
      </c>
      <c r="B19" s="6">
        <v>11</v>
      </c>
      <c r="C19" s="7">
        <v>0.36363636363636365</v>
      </c>
      <c r="D19" s="7">
        <v>0.36363636363636365</v>
      </c>
      <c r="E19" s="7">
        <v>0.18181818181818182</v>
      </c>
      <c r="F19" s="7">
        <v>9.0909090909090912E-2</v>
      </c>
      <c r="G19" s="7"/>
      <c r="H19" s="7"/>
      <c r="I19" s="7">
        <f t="shared" si="16"/>
        <v>0.72727272727272729</v>
      </c>
      <c r="J19" s="7">
        <f t="shared" si="17"/>
        <v>0.27272727272727271</v>
      </c>
      <c r="K19" s="16">
        <f t="shared" si="18"/>
        <v>2</v>
      </c>
      <c r="L19" s="8">
        <f t="shared" si="19"/>
        <v>33.333333000000003</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0.26829268292682928</v>
      </c>
      <c r="D22" s="7">
        <v>0.31707317073170732</v>
      </c>
      <c r="E22" s="7">
        <v>0.24390243902439024</v>
      </c>
      <c r="F22" s="7">
        <v>0.17073170731707318</v>
      </c>
      <c r="G22" s="7"/>
      <c r="H22" s="7"/>
      <c r="I22" s="7">
        <f t="shared" ref="I22" si="20">IF(SUM(C22:F22)=0,"",SUM(C22:D22))</f>
        <v>0.58536585365853666</v>
      </c>
      <c r="J22" s="7">
        <f t="shared" ref="J22" si="21">IF(SUM(C22:F22)=0,"",SUM(E22:F22))</f>
        <v>0.41463414634146345</v>
      </c>
      <c r="K22" s="16">
        <f t="shared" ref="K22" si="22">IF(SUM(C22:F22)=0,"",(C22*1+D22*2+E22*3+F22*4)/SUM(C22:F22))</f>
        <v>2.3170731707317076</v>
      </c>
      <c r="L22" s="8">
        <f t="shared" ref="L22" si="23">IF(K22="","",((K22-1)*33.333333))</f>
        <v>43.902438585365864</v>
      </c>
      <c r="M22" s="7"/>
      <c r="N22" s="7"/>
      <c r="O22" s="7"/>
      <c r="P22" s="7"/>
      <c r="Q22" s="7"/>
      <c r="R22" s="7"/>
      <c r="S22" s="7"/>
      <c r="T22" s="7"/>
      <c r="U22" s="7"/>
      <c r="V22" s="7"/>
      <c r="W22" s="7"/>
      <c r="X22" s="7"/>
      <c r="Y22" s="7"/>
      <c r="Z22" s="7"/>
    </row>
  </sheetData>
  <conditionalFormatting sqref="B2:B3 B5:B1048576">
    <cfRule type="cellIs" dxfId="1016" priority="7" operator="between">
      <formula>10</formula>
      <formula>25</formula>
    </cfRule>
    <cfRule type="cellIs" dxfId="1015" priority="8" operator="between">
      <formula>0.1</formula>
      <formula>9.9</formula>
    </cfRule>
    <cfRule type="cellIs" dxfId="1014" priority="9" operator="equal">
      <formula>0</formula>
    </cfRule>
  </conditionalFormatting>
  <conditionalFormatting sqref="B4">
    <cfRule type="cellIs" dxfId="1013" priority="4" operator="between">
      <formula>10</formula>
      <formula>25</formula>
    </cfRule>
    <cfRule type="cellIs" dxfId="1012" priority="5" operator="between">
      <formula>0.1</formula>
      <formula>9.9</formula>
    </cfRule>
    <cfRule type="cellIs" dxfId="1011" priority="6" operator="equal">
      <formula>0</formula>
    </cfRule>
  </conditionalFormatting>
  <conditionalFormatting sqref="B1">
    <cfRule type="cellIs" dxfId="1010" priority="1" operator="between">
      <formula>10</formula>
      <formula>25</formula>
    </cfRule>
    <cfRule type="cellIs" dxfId="1009" priority="2" operator="between">
      <formula>0.1</formula>
      <formula>9.9</formula>
    </cfRule>
    <cfRule type="cellIs" dxfId="1008" priority="3" operator="equal">
      <formula>0</formula>
    </cfRule>
  </conditionalFormatting>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0.26666666666666666</v>
      </c>
      <c r="D4" s="7">
        <v>0.24444444444444444</v>
      </c>
      <c r="E4" s="7">
        <v>0.26666666666666666</v>
      </c>
      <c r="F4" s="7">
        <v>0.22222222222222221</v>
      </c>
      <c r="G4" s="7"/>
      <c r="H4" s="7"/>
      <c r="I4" s="7">
        <f t="shared" ref="I4" si="0">IF(SUM(C4:F4)=0,"",SUM(C4:D4))</f>
        <v>0.51111111111111107</v>
      </c>
      <c r="J4" s="7">
        <f t="shared" ref="J4" si="1">IF(SUM(C4:F4)=0,"",SUM(E4:F4))</f>
        <v>0.48888888888888887</v>
      </c>
      <c r="K4" s="16">
        <f t="shared" ref="K4" si="2">IF(SUM(C4:F4)=0,"",(C4*1+D4*2+E4*3+F4*4)/SUM(C4:F4))</f>
        <v>2.4444444444444451</v>
      </c>
      <c r="L4" s="8">
        <f t="shared" ref="L4" si="3">IF(K4="","",((K4-1)*33.333333))</f>
        <v>48.148147666666695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0.26666666666666666</v>
      </c>
      <c r="D7" s="7">
        <v>0.24444444444444444</v>
      </c>
      <c r="E7" s="7">
        <v>0.26666666666666666</v>
      </c>
      <c r="F7" s="7">
        <v>0.22222222222222221</v>
      </c>
      <c r="G7" s="7"/>
      <c r="H7" s="7"/>
      <c r="I7" s="7">
        <f t="shared" ref="I7" si="4">IF(SUM(C7:F7)=0,"",SUM(C7:D7))</f>
        <v>0.51111111111111107</v>
      </c>
      <c r="J7" s="7">
        <f t="shared" ref="J7" si="5">IF(SUM(C7:F7)=0,"",SUM(E7:F7))</f>
        <v>0.48888888888888887</v>
      </c>
      <c r="K7" s="16">
        <f t="shared" ref="K7" si="6">IF(SUM(C7:F7)=0,"",(C7*1+D7*2+E7*3+F7*4)/SUM(C7:F7))</f>
        <v>2.4444444444444451</v>
      </c>
      <c r="L7" s="8">
        <f t="shared" ref="L7" si="7">IF(K7="","",((K7-1)*33.333333))</f>
        <v>48.148147666666695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0.5</v>
      </c>
      <c r="D10" s="7">
        <v>0.2</v>
      </c>
      <c r="E10" s="7">
        <v>0.1</v>
      </c>
      <c r="F10" s="7">
        <v>0.2</v>
      </c>
      <c r="G10" s="7"/>
      <c r="H10" s="7"/>
      <c r="I10" s="7">
        <f t="shared" ref="I10:I11" si="8">IF(SUM(C10:F10)=0,"",SUM(C10:D10))</f>
        <v>0.7</v>
      </c>
      <c r="J10" s="7">
        <f t="shared" ref="J10:J11" si="9">IF(SUM(C10:F10)=0,"",SUM(E10:F10))</f>
        <v>0.30000000000000004</v>
      </c>
      <c r="K10" s="16">
        <f t="shared" ref="K10:K11" si="10">IF(SUM(C10:F10)=0,"",(C10*1+D10*2+E10*3+F10*4)/SUM(C10:F10))</f>
        <v>2</v>
      </c>
      <c r="L10" s="8">
        <f t="shared" ref="L10:L11" si="11">IF(K10="","",((K10-1)*33.333333))</f>
        <v>33.333333000000003</v>
      </c>
      <c r="M10" s="7"/>
      <c r="N10" s="7"/>
      <c r="O10" s="7"/>
      <c r="P10" s="7"/>
      <c r="Q10" s="7"/>
      <c r="R10" s="7"/>
      <c r="S10" s="7"/>
      <c r="T10" s="7"/>
      <c r="U10" s="7"/>
      <c r="V10" s="7"/>
      <c r="W10" s="7"/>
      <c r="X10" s="7"/>
      <c r="Y10" s="7"/>
      <c r="Z10" s="7"/>
    </row>
    <row r="11" spans="1:26" ht="13.2" customHeight="1">
      <c r="A11" s="9" t="s">
        <v>253</v>
      </c>
      <c r="B11" s="6">
        <v>14</v>
      </c>
      <c r="C11" s="7">
        <v>7.1428571428571425E-2</v>
      </c>
      <c r="D11" s="7">
        <v>0.2857142857142857</v>
      </c>
      <c r="E11" s="7">
        <v>0.35714285714285715</v>
      </c>
      <c r="F11" s="7">
        <v>0.2857142857142857</v>
      </c>
      <c r="G11" s="7"/>
      <c r="H11" s="7"/>
      <c r="I11" s="7">
        <f t="shared" si="8"/>
        <v>0.3571428571428571</v>
      </c>
      <c r="J11" s="7">
        <f t="shared" si="9"/>
        <v>0.64285714285714279</v>
      </c>
      <c r="K11" s="16">
        <f t="shared" si="10"/>
        <v>2.8571428571428572</v>
      </c>
      <c r="L11" s="8">
        <f t="shared" si="11"/>
        <v>61.904761285714294</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0.23684210526315788</v>
      </c>
      <c r="D14" s="7">
        <v>0.28947368421052633</v>
      </c>
      <c r="E14" s="7">
        <v>0.26315789473684209</v>
      </c>
      <c r="F14" s="7">
        <v>0.21052631578947367</v>
      </c>
      <c r="G14" s="7"/>
      <c r="H14" s="7"/>
      <c r="I14" s="7">
        <f t="shared" ref="I14" si="12">IF(SUM(C14:F14)=0,"",SUM(C14:D14))</f>
        <v>0.52631578947368418</v>
      </c>
      <c r="J14" s="7">
        <f t="shared" ref="J14" si="13">IF(SUM(C14:F14)=0,"",SUM(E14:F14))</f>
        <v>0.47368421052631576</v>
      </c>
      <c r="K14" s="16">
        <f t="shared" ref="K14" si="14">IF(SUM(C14:F14)=0,"",(C14*1+D14*2+E14*3+F14*4)/SUM(C14:F14))</f>
        <v>2.4473684210526314</v>
      </c>
      <c r="L14" s="8">
        <f t="shared" ref="L14" si="15">IF(K14="","",((K14-1)*33.333333))</f>
        <v>48.245613552631575</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0.2</v>
      </c>
      <c r="D17" s="7">
        <v>0.2</v>
      </c>
      <c r="E17" s="7">
        <v>0.5</v>
      </c>
      <c r="F17" s="7">
        <v>0.1</v>
      </c>
      <c r="G17" s="7"/>
      <c r="H17" s="7"/>
      <c r="I17" s="7">
        <f t="shared" ref="I17:I19" si="16">IF(SUM(C17:F17)=0,"",SUM(C17:D17))</f>
        <v>0.4</v>
      </c>
      <c r="J17" s="7">
        <f t="shared" ref="J17:J19" si="17">IF(SUM(C17:F17)=0,"",SUM(E17:F17))</f>
        <v>0.6</v>
      </c>
      <c r="K17" s="16">
        <f t="shared" ref="K17:K19" si="18">IF(SUM(C17:F17)=0,"",(C17*1+D17*2+E17*3+F17*4)/SUM(C17:F17))</f>
        <v>2.5</v>
      </c>
      <c r="L17" s="8">
        <f t="shared" ref="L17:L19" si="19">IF(K17="","",((K17-1)*33.333333))</f>
        <v>49.999999500000001</v>
      </c>
      <c r="M17" s="7"/>
      <c r="N17" s="7"/>
      <c r="O17" s="7"/>
      <c r="P17" s="7"/>
      <c r="Q17" s="7"/>
      <c r="R17" s="7"/>
      <c r="S17" s="7"/>
      <c r="T17" s="7"/>
      <c r="U17" s="7"/>
      <c r="V17" s="7"/>
      <c r="W17" s="7"/>
      <c r="X17" s="7"/>
      <c r="Y17" s="7"/>
      <c r="Z17" s="7"/>
    </row>
    <row r="18" spans="1:26" ht="13.2" customHeight="1">
      <c r="A18" s="9" t="s">
        <v>261</v>
      </c>
      <c r="B18" s="6">
        <v>14</v>
      </c>
      <c r="C18" s="7">
        <v>0.2857142857142857</v>
      </c>
      <c r="D18" s="7">
        <v>0.14285714285714285</v>
      </c>
      <c r="E18" s="7">
        <v>0.14285714285714285</v>
      </c>
      <c r="F18" s="7">
        <v>0.42857142857142855</v>
      </c>
      <c r="G18" s="7"/>
      <c r="H18" s="7"/>
      <c r="I18" s="7">
        <f t="shared" si="16"/>
        <v>0.42857142857142855</v>
      </c>
      <c r="J18" s="7">
        <f t="shared" si="17"/>
        <v>0.5714285714285714</v>
      </c>
      <c r="K18" s="16">
        <f t="shared" si="18"/>
        <v>2.7142857142857144</v>
      </c>
      <c r="L18" s="8">
        <f t="shared" si="19"/>
        <v>57.142856571428581</v>
      </c>
      <c r="M18" s="7"/>
      <c r="N18" s="7"/>
      <c r="O18" s="7"/>
      <c r="P18" s="7"/>
      <c r="Q18" s="7"/>
      <c r="R18" s="7"/>
      <c r="S18" s="7"/>
      <c r="T18" s="7"/>
      <c r="U18" s="7"/>
      <c r="V18" s="7"/>
      <c r="W18" s="7"/>
      <c r="X18" s="7"/>
      <c r="Y18" s="7"/>
      <c r="Z18" s="7"/>
    </row>
    <row r="19" spans="1:26" ht="13.2" customHeight="1">
      <c r="A19" s="9" t="s">
        <v>262</v>
      </c>
      <c r="B19" s="6">
        <v>11</v>
      </c>
      <c r="C19" s="7">
        <v>0.36363636363636365</v>
      </c>
      <c r="D19" s="7">
        <v>0.45454545454545453</v>
      </c>
      <c r="E19" s="7">
        <v>0</v>
      </c>
      <c r="F19" s="7">
        <v>0.18181818181818182</v>
      </c>
      <c r="G19" s="7"/>
      <c r="H19" s="7"/>
      <c r="I19" s="7">
        <f t="shared" si="16"/>
        <v>0.81818181818181812</v>
      </c>
      <c r="J19" s="7">
        <f t="shared" si="17"/>
        <v>0.18181818181818182</v>
      </c>
      <c r="K19" s="16">
        <f t="shared" si="18"/>
        <v>2</v>
      </c>
      <c r="L19" s="8">
        <f t="shared" si="19"/>
        <v>33.333333000000003</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0.26829268292682928</v>
      </c>
      <c r="D22" s="7">
        <v>0.26829268292682928</v>
      </c>
      <c r="E22" s="7">
        <v>0.26829268292682928</v>
      </c>
      <c r="F22" s="7">
        <v>0.1951219512195122</v>
      </c>
      <c r="G22" s="7"/>
      <c r="H22" s="7"/>
      <c r="I22" s="7">
        <f t="shared" ref="I22" si="20">IF(SUM(C22:F22)=0,"",SUM(C22:D22))</f>
        <v>0.53658536585365857</v>
      </c>
      <c r="J22" s="7">
        <f t="shared" ref="J22" si="21">IF(SUM(C22:F22)=0,"",SUM(E22:F22))</f>
        <v>0.46341463414634149</v>
      </c>
      <c r="K22" s="16">
        <f t="shared" ref="K22" si="22">IF(SUM(C22:F22)=0,"",(C22*1+D22*2+E22*3+F22*4)/SUM(C22:F22))</f>
        <v>2.3902439024390247</v>
      </c>
      <c r="L22" s="8">
        <f t="shared" ref="L22" si="23">IF(K22="","",((K22-1)*33.333333))</f>
        <v>46.341462951219526</v>
      </c>
      <c r="M22" s="7"/>
      <c r="N22" s="7"/>
      <c r="O22" s="7"/>
      <c r="P22" s="7"/>
      <c r="Q22" s="7"/>
      <c r="R22" s="7"/>
      <c r="S22" s="7"/>
      <c r="T22" s="7"/>
      <c r="U22" s="7"/>
      <c r="V22" s="7"/>
      <c r="W22" s="7"/>
      <c r="X22" s="7"/>
      <c r="Y22" s="7"/>
      <c r="Z22" s="7"/>
    </row>
  </sheetData>
  <conditionalFormatting sqref="B2:B3 B5:B1048576">
    <cfRule type="cellIs" dxfId="1007" priority="7" operator="between">
      <formula>10</formula>
      <formula>25</formula>
    </cfRule>
    <cfRule type="cellIs" dxfId="1006" priority="8" operator="between">
      <formula>0.1</formula>
      <formula>9.9</formula>
    </cfRule>
    <cfRule type="cellIs" dxfId="1005" priority="9" operator="equal">
      <formula>0</formula>
    </cfRule>
  </conditionalFormatting>
  <conditionalFormatting sqref="B4">
    <cfRule type="cellIs" dxfId="1004" priority="4" operator="between">
      <formula>10</formula>
      <formula>25</formula>
    </cfRule>
    <cfRule type="cellIs" dxfId="1003" priority="5" operator="between">
      <formula>0.1</formula>
      <formula>9.9</formula>
    </cfRule>
    <cfRule type="cellIs" dxfId="1002" priority="6" operator="equal">
      <formula>0</formula>
    </cfRule>
  </conditionalFormatting>
  <conditionalFormatting sqref="B1">
    <cfRule type="cellIs" dxfId="1001" priority="1" operator="between">
      <formula>10</formula>
      <formula>25</formula>
    </cfRule>
    <cfRule type="cellIs" dxfId="1000" priority="2" operator="between">
      <formula>0.1</formula>
      <formula>9.9</formula>
    </cfRule>
    <cfRule type="cellIs" dxfId="999" priority="3" operator="equal">
      <formula>0</formula>
    </cfRule>
  </conditionalFormatting>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6.6666666666666666E-2</v>
      </c>
      <c r="D4" s="7">
        <v>0.13333333333333333</v>
      </c>
      <c r="E4" s="7">
        <v>0.48888888888888887</v>
      </c>
      <c r="F4" s="7">
        <v>0.31111111111111112</v>
      </c>
      <c r="G4" s="7"/>
      <c r="H4" s="7"/>
      <c r="I4" s="7">
        <f t="shared" ref="I4" si="0">IF(SUM(C4:F4)=0,"",SUM(C4:D4))</f>
        <v>0.2</v>
      </c>
      <c r="J4" s="7">
        <f t="shared" ref="J4" si="1">IF(SUM(C4:F4)=0,"",SUM(E4:F4))</f>
        <v>0.8</v>
      </c>
      <c r="K4" s="16">
        <f t="shared" ref="K4" si="2">IF(SUM(C4:F4)=0,"",(C4*1+D4*2+E4*3+F4*4)/SUM(C4:F4))</f>
        <v>3.0444444444444443</v>
      </c>
      <c r="L4" s="8">
        <f t="shared" ref="L4" si="3">IF(K4="","",((K4-1)*33.333333))</f>
        <v>68.148147466666671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6.6666666666666666E-2</v>
      </c>
      <c r="D7" s="7">
        <v>0.13333333333333333</v>
      </c>
      <c r="E7" s="7">
        <v>0.48888888888888887</v>
      </c>
      <c r="F7" s="7">
        <v>0.31111111111111112</v>
      </c>
      <c r="G7" s="7"/>
      <c r="H7" s="7"/>
      <c r="I7" s="7">
        <f t="shared" ref="I7" si="4">IF(SUM(C7:F7)=0,"",SUM(C7:D7))</f>
        <v>0.2</v>
      </c>
      <c r="J7" s="7">
        <f t="shared" ref="J7" si="5">IF(SUM(C7:F7)=0,"",SUM(E7:F7))</f>
        <v>0.8</v>
      </c>
      <c r="K7" s="16">
        <f t="shared" ref="K7" si="6">IF(SUM(C7:F7)=0,"",(C7*1+D7*2+E7*3+F7*4)/SUM(C7:F7))</f>
        <v>3.0444444444444443</v>
      </c>
      <c r="L7" s="8">
        <f t="shared" ref="L7" si="7">IF(K7="","",((K7-1)*33.333333))</f>
        <v>68.148147466666671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0.2</v>
      </c>
      <c r="D10" s="7">
        <v>0.3</v>
      </c>
      <c r="E10" s="7">
        <v>0.1</v>
      </c>
      <c r="F10" s="7">
        <v>0.4</v>
      </c>
      <c r="G10" s="7"/>
      <c r="H10" s="7"/>
      <c r="I10" s="7">
        <f t="shared" ref="I10:I11" si="8">IF(SUM(C10:F10)=0,"",SUM(C10:D10))</f>
        <v>0.5</v>
      </c>
      <c r="J10" s="7">
        <f t="shared" ref="J10:J11" si="9">IF(SUM(C10:F10)=0,"",SUM(E10:F10))</f>
        <v>0.5</v>
      </c>
      <c r="K10" s="16">
        <f t="shared" ref="K10:K11" si="10">IF(SUM(C10:F10)=0,"",(C10*1+D10*2+E10*3+F10*4)/SUM(C10:F10))</f>
        <v>2.7</v>
      </c>
      <c r="L10" s="8">
        <f t="shared" ref="L10:L11" si="11">IF(K10="","",((K10-1)*33.333333))</f>
        <v>56.666666100000015</v>
      </c>
      <c r="M10" s="7"/>
      <c r="N10" s="7"/>
      <c r="O10" s="7"/>
      <c r="P10" s="7"/>
      <c r="Q10" s="7"/>
      <c r="R10" s="7"/>
      <c r="S10" s="7"/>
      <c r="T10" s="7"/>
      <c r="U10" s="7"/>
      <c r="V10" s="7"/>
      <c r="W10" s="7"/>
      <c r="X10" s="7"/>
      <c r="Y10" s="7"/>
      <c r="Z10" s="7"/>
    </row>
    <row r="11" spans="1:26" ht="13.2" customHeight="1">
      <c r="A11" s="9" t="s">
        <v>253</v>
      </c>
      <c r="B11" s="6">
        <v>14</v>
      </c>
      <c r="C11" s="7">
        <v>7.1428571428571425E-2</v>
      </c>
      <c r="D11" s="7">
        <v>7.1428571428571425E-2</v>
      </c>
      <c r="E11" s="7">
        <v>0.42857142857142855</v>
      </c>
      <c r="F11" s="7">
        <v>0.42857142857142855</v>
      </c>
      <c r="G11" s="7"/>
      <c r="H11" s="7"/>
      <c r="I11" s="7">
        <f t="shared" si="8"/>
        <v>0.14285714285714285</v>
      </c>
      <c r="J11" s="7">
        <f t="shared" si="9"/>
        <v>0.8571428571428571</v>
      </c>
      <c r="K11" s="16">
        <f t="shared" si="10"/>
        <v>3.214285714285714</v>
      </c>
      <c r="L11" s="8">
        <f t="shared" si="11"/>
        <v>73.809523071428572</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5.2631578947368418E-2</v>
      </c>
      <c r="D14" s="7">
        <v>0.13157894736842105</v>
      </c>
      <c r="E14" s="7">
        <v>0.5</v>
      </c>
      <c r="F14" s="7">
        <v>0.31578947368421051</v>
      </c>
      <c r="G14" s="7"/>
      <c r="H14" s="7"/>
      <c r="I14" s="7">
        <f t="shared" ref="I14" si="12">IF(SUM(C14:F14)=0,"",SUM(C14:D14))</f>
        <v>0.18421052631578946</v>
      </c>
      <c r="J14" s="7">
        <f t="shared" ref="J14" si="13">IF(SUM(C14:F14)=0,"",SUM(E14:F14))</f>
        <v>0.81578947368421051</v>
      </c>
      <c r="K14" s="16">
        <f t="shared" ref="K14" si="14">IF(SUM(C14:F14)=0,"",(C14*1+D14*2+E14*3+F14*4)/SUM(C14:F14))</f>
        <v>3.0789473684210527</v>
      </c>
      <c r="L14" s="8">
        <f t="shared" ref="L14" si="15">IF(K14="","",((K14-1)*33.333333))</f>
        <v>69.298244921052643</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0.05</v>
      </c>
      <c r="D17" s="7">
        <v>0.05</v>
      </c>
      <c r="E17" s="7">
        <v>0.8</v>
      </c>
      <c r="F17" s="7">
        <v>0.1</v>
      </c>
      <c r="G17" s="7"/>
      <c r="H17" s="7"/>
      <c r="I17" s="7">
        <f t="shared" ref="I17:I19" si="16">IF(SUM(C17:F17)=0,"",SUM(C17:D17))</f>
        <v>0.1</v>
      </c>
      <c r="J17" s="7">
        <f t="shared" ref="J17:J19" si="17">IF(SUM(C17:F17)=0,"",SUM(E17:F17))</f>
        <v>0.9</v>
      </c>
      <c r="K17" s="16">
        <f t="shared" ref="K17:K19" si="18">IF(SUM(C17:F17)=0,"",(C17*1+D17*2+E17*3+F17*4)/SUM(C17:F17))</f>
        <v>2.95</v>
      </c>
      <c r="L17" s="8">
        <f t="shared" ref="L17:L19" si="19">IF(K17="","",((K17-1)*33.333333))</f>
        <v>64.99999935000001</v>
      </c>
      <c r="M17" s="7"/>
      <c r="N17" s="7"/>
      <c r="O17" s="7"/>
      <c r="P17" s="7"/>
      <c r="Q17" s="7"/>
      <c r="R17" s="7"/>
      <c r="S17" s="7"/>
      <c r="T17" s="7"/>
      <c r="U17" s="7"/>
      <c r="V17" s="7"/>
      <c r="W17" s="7"/>
      <c r="X17" s="7"/>
      <c r="Y17" s="7"/>
      <c r="Z17" s="7"/>
    </row>
    <row r="18" spans="1:26" ht="13.2" customHeight="1">
      <c r="A18" s="9" t="s">
        <v>261</v>
      </c>
      <c r="B18" s="6">
        <v>14</v>
      </c>
      <c r="C18" s="7">
        <v>0</v>
      </c>
      <c r="D18" s="7">
        <v>0.14285714285714285</v>
      </c>
      <c r="E18" s="7">
        <v>0.21428571428571427</v>
      </c>
      <c r="F18" s="7">
        <v>0.6428571428571429</v>
      </c>
      <c r="G18" s="7"/>
      <c r="H18" s="7"/>
      <c r="I18" s="7">
        <f t="shared" si="16"/>
        <v>0.14285714285714285</v>
      </c>
      <c r="J18" s="7">
        <f t="shared" si="17"/>
        <v>0.85714285714285721</v>
      </c>
      <c r="K18" s="16">
        <f t="shared" si="18"/>
        <v>3.5</v>
      </c>
      <c r="L18" s="8">
        <f t="shared" si="19"/>
        <v>83.333332500000012</v>
      </c>
      <c r="M18" s="7"/>
      <c r="N18" s="7"/>
      <c r="O18" s="7"/>
      <c r="P18" s="7"/>
      <c r="Q18" s="7"/>
      <c r="R18" s="7"/>
      <c r="S18" s="7"/>
      <c r="T18" s="7"/>
      <c r="U18" s="7"/>
      <c r="V18" s="7"/>
      <c r="W18" s="7"/>
      <c r="X18" s="7"/>
      <c r="Y18" s="7"/>
      <c r="Z18" s="7"/>
    </row>
    <row r="19" spans="1:26" ht="13.2" customHeight="1">
      <c r="A19" s="9" t="s">
        <v>262</v>
      </c>
      <c r="B19" s="6">
        <v>11</v>
      </c>
      <c r="C19" s="7">
        <v>0.18181818181818182</v>
      </c>
      <c r="D19" s="7">
        <v>0.27272727272727271</v>
      </c>
      <c r="E19" s="7">
        <v>0.27272727272727271</v>
      </c>
      <c r="F19" s="7">
        <v>0.27272727272727271</v>
      </c>
      <c r="G19" s="7"/>
      <c r="H19" s="7"/>
      <c r="I19" s="7">
        <f t="shared" si="16"/>
        <v>0.45454545454545453</v>
      </c>
      <c r="J19" s="7">
        <f t="shared" si="17"/>
        <v>0.54545454545454541</v>
      </c>
      <c r="K19" s="16">
        <f t="shared" si="18"/>
        <v>2.6363636363636362</v>
      </c>
      <c r="L19" s="8">
        <f t="shared" si="19"/>
        <v>54.545453999999999</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7.3170731707317069E-2</v>
      </c>
      <c r="D22" s="7">
        <v>0.14634146341463414</v>
      </c>
      <c r="E22" s="7">
        <v>0.48780487804878048</v>
      </c>
      <c r="F22" s="7">
        <v>0.29268292682926828</v>
      </c>
      <c r="G22" s="7"/>
      <c r="H22" s="7"/>
      <c r="I22" s="7">
        <f t="shared" ref="I22" si="20">IF(SUM(C22:F22)=0,"",SUM(C22:D22))</f>
        <v>0.21951219512195119</v>
      </c>
      <c r="J22" s="7">
        <f t="shared" ref="J22" si="21">IF(SUM(C22:F22)=0,"",SUM(E22:F22))</f>
        <v>0.78048780487804881</v>
      </c>
      <c r="K22" s="16">
        <f t="shared" ref="K22" si="22">IF(SUM(C22:F22)=0,"",(C22*1+D22*2+E22*3+F22*4)/SUM(C22:F22))</f>
        <v>3</v>
      </c>
      <c r="L22" s="8">
        <f t="shared" ref="L22" si="23">IF(K22="","",((K22-1)*33.333333))</f>
        <v>66.666666000000006</v>
      </c>
      <c r="M22" s="7"/>
      <c r="N22" s="7"/>
      <c r="O22" s="7"/>
      <c r="P22" s="7"/>
      <c r="Q22" s="7"/>
      <c r="R22" s="7"/>
      <c r="S22" s="7"/>
      <c r="T22" s="7"/>
      <c r="U22" s="7"/>
      <c r="V22" s="7"/>
      <c r="W22" s="7"/>
      <c r="X22" s="7"/>
      <c r="Y22" s="7"/>
      <c r="Z22" s="7"/>
    </row>
  </sheetData>
  <conditionalFormatting sqref="B2:B3 B5:B1048576">
    <cfRule type="cellIs" dxfId="998" priority="7" operator="between">
      <formula>10</formula>
      <formula>25</formula>
    </cfRule>
    <cfRule type="cellIs" dxfId="997" priority="8" operator="between">
      <formula>0.1</formula>
      <formula>9.9</formula>
    </cfRule>
    <cfRule type="cellIs" dxfId="996" priority="9" operator="equal">
      <formula>0</formula>
    </cfRule>
  </conditionalFormatting>
  <conditionalFormatting sqref="B4">
    <cfRule type="cellIs" dxfId="995" priority="4" operator="between">
      <formula>10</formula>
      <formula>25</formula>
    </cfRule>
    <cfRule type="cellIs" dxfId="994" priority="5" operator="between">
      <formula>0.1</formula>
      <formula>9.9</formula>
    </cfRule>
    <cfRule type="cellIs" dxfId="993" priority="6" operator="equal">
      <formula>0</formula>
    </cfRule>
  </conditionalFormatting>
  <conditionalFormatting sqref="B1">
    <cfRule type="cellIs" dxfId="992" priority="1" operator="between">
      <formula>10</formula>
      <formula>25</formula>
    </cfRule>
    <cfRule type="cellIs" dxfId="991" priority="2" operator="between">
      <formula>0.1</formula>
      <formula>9.9</formula>
    </cfRule>
    <cfRule type="cellIs" dxfId="990" priority="3"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O18" sqref="O18"/>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1.8847006651884702E-2</v>
      </c>
      <c r="D4" s="7">
        <v>0.20842572062084258</v>
      </c>
      <c r="E4" s="7">
        <v>0.58093126385809313</v>
      </c>
      <c r="F4" s="7">
        <v>0.19179600886917961</v>
      </c>
      <c r="G4" s="7"/>
      <c r="H4" s="7"/>
      <c r="I4" s="7">
        <f t="shared" ref="I4" si="0">IF(SUM(C4:F4)=0,"",SUM(C4:D4))</f>
        <v>0.22727272727272729</v>
      </c>
      <c r="J4" s="7">
        <f t="shared" ref="J4" si="1">IF(SUM(C4:F4)=0,"",SUM(E4:F4))</f>
        <v>0.77272727272727271</v>
      </c>
      <c r="K4" s="16">
        <f t="shared" ref="K4" si="2">IF(SUM(C4:F4)=0,"",(C4*1+D4*2+E4*3+F4*4)/SUM(C4:F4))</f>
        <v>2.9456762749445673</v>
      </c>
      <c r="L4" s="8">
        <f t="shared" ref="L4" si="3">IF(K4="","",((K4-1)*33.333333))</f>
        <v>64.855875182926823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1.8847006651884702E-2</v>
      </c>
      <c r="D7" s="142">
        <v>0.20842572062084258</v>
      </c>
      <c r="E7" s="142">
        <v>0.58093126385809313</v>
      </c>
      <c r="F7" s="142">
        <v>0.19179600886917961</v>
      </c>
      <c r="G7" s="142"/>
      <c r="H7" s="142"/>
      <c r="I7" s="142">
        <f t="shared" ref="I7" si="4">IF(SUM(C7:F7)=0,"",SUM(C7:D7))</f>
        <v>0.22727272727272729</v>
      </c>
      <c r="J7" s="142">
        <f t="shared" ref="J7" si="5">IF(SUM(C7:F7)=0,"",SUM(E7:F7))</f>
        <v>0.77272727272727271</v>
      </c>
      <c r="K7" s="143">
        <f t="shared" ref="K7" si="6">IF(SUM(C7:F7)=0,"",(C7*1+D7*2+E7*3+F7*4)/SUM(C7:F7))</f>
        <v>2.9456762749445673</v>
      </c>
      <c r="L7" s="144">
        <f t="shared" ref="L7" si="7">IF(K7="","",((K7-1)*33.333333))</f>
        <v>64.855875182926823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2.1052631578947368E-2</v>
      </c>
      <c r="D10" s="7">
        <v>0.23157894736842105</v>
      </c>
      <c r="E10" s="7">
        <v>0.62105263157894741</v>
      </c>
      <c r="F10" s="7">
        <v>0.12631578947368421</v>
      </c>
      <c r="G10" s="7"/>
      <c r="H10" s="7"/>
      <c r="I10" s="7">
        <f t="shared" ref="I10:I16" si="8">IF(SUM(C10:F10)=0,"",SUM(C10:D10))</f>
        <v>0.25263157894736843</v>
      </c>
      <c r="J10" s="7">
        <f t="shared" ref="J10:J16" si="9">IF(SUM(C10:F10)=0,"",SUM(E10:F10))</f>
        <v>0.74736842105263168</v>
      </c>
      <c r="K10" s="16">
        <f t="shared" ref="K10:K16" si="10">IF(SUM(C10:F10)=0,"",(C10*1+D10*2+E10*3+F10*4)/SUM(C10:F10))</f>
        <v>2.8526315789473689</v>
      </c>
      <c r="L10" s="8">
        <f t="shared" ref="L10:L16" si="11">IF(K10="","",((K10-1)*33.333333))</f>
        <v>61.754385347368441</v>
      </c>
      <c r="M10" s="7"/>
      <c r="N10" s="7"/>
      <c r="O10" s="7"/>
      <c r="P10" s="7"/>
      <c r="Q10" s="7"/>
      <c r="R10" s="7"/>
      <c r="S10" s="7"/>
      <c r="T10" s="7"/>
      <c r="U10" s="7"/>
      <c r="V10" s="7"/>
      <c r="W10" s="7"/>
      <c r="X10" s="7"/>
      <c r="Y10" s="7"/>
      <c r="Z10" s="7"/>
    </row>
    <row r="11" spans="1:26" ht="13.2" customHeight="1">
      <c r="A11" s="9" t="s">
        <v>251</v>
      </c>
      <c r="B11" s="6">
        <v>159</v>
      </c>
      <c r="C11" s="7">
        <v>3.1446540880503145E-2</v>
      </c>
      <c r="D11" s="7">
        <v>0.16352201257861634</v>
      </c>
      <c r="E11" s="7">
        <v>0.62264150943396224</v>
      </c>
      <c r="F11" s="7">
        <v>0.18238993710691823</v>
      </c>
      <c r="G11" s="7"/>
      <c r="H11" s="7"/>
      <c r="I11" s="7">
        <f t="shared" si="8"/>
        <v>0.19496855345911948</v>
      </c>
      <c r="J11" s="7">
        <f t="shared" si="9"/>
        <v>0.80503144654088044</v>
      </c>
      <c r="K11" s="16">
        <f t="shared" si="10"/>
        <v>2.9559748427672958</v>
      </c>
      <c r="L11" s="8">
        <f t="shared" si="11"/>
        <v>65.199160773584921</v>
      </c>
      <c r="M11" s="7"/>
      <c r="N11" s="7"/>
      <c r="O11" s="7"/>
      <c r="P11" s="7"/>
      <c r="Q11" s="7"/>
      <c r="R11" s="7"/>
      <c r="S11" s="7"/>
      <c r="T11" s="7"/>
      <c r="U11" s="7"/>
      <c r="V11" s="7"/>
      <c r="W11" s="7"/>
      <c r="X11" s="7"/>
      <c r="Y11" s="7"/>
      <c r="Z11" s="7"/>
    </row>
    <row r="12" spans="1:26" ht="13.2" customHeight="1">
      <c r="A12" s="9" t="s">
        <v>252</v>
      </c>
      <c r="B12" s="6">
        <v>59</v>
      </c>
      <c r="C12" s="7">
        <v>0</v>
      </c>
      <c r="D12" s="7">
        <v>0.20338983050847459</v>
      </c>
      <c r="E12" s="7">
        <v>0.61016949152542377</v>
      </c>
      <c r="F12" s="7">
        <v>0.1864406779661017</v>
      </c>
      <c r="G12" s="7"/>
      <c r="H12" s="7"/>
      <c r="I12" s="7">
        <f t="shared" si="8"/>
        <v>0.20338983050847459</v>
      </c>
      <c r="J12" s="7">
        <f t="shared" si="9"/>
        <v>0.79661016949152552</v>
      </c>
      <c r="K12" s="16">
        <f t="shared" si="10"/>
        <v>2.9830508474576272</v>
      </c>
      <c r="L12" s="8">
        <f t="shared" si="11"/>
        <v>66.101694254237302</v>
      </c>
      <c r="M12" s="7"/>
      <c r="N12" s="7"/>
      <c r="O12" s="7"/>
      <c r="P12" s="7"/>
      <c r="Q12" s="7"/>
      <c r="R12" s="7"/>
      <c r="S12" s="7"/>
      <c r="T12" s="7"/>
      <c r="U12" s="7"/>
      <c r="V12" s="7"/>
      <c r="W12" s="7"/>
      <c r="X12" s="7"/>
      <c r="Y12" s="7"/>
      <c r="Z12" s="7"/>
    </row>
    <row r="13" spans="1:26" ht="13.2" customHeight="1">
      <c r="A13" s="9" t="s">
        <v>253</v>
      </c>
      <c r="B13" s="6">
        <v>234</v>
      </c>
      <c r="C13" s="7">
        <v>1.7094017094017096E-2</v>
      </c>
      <c r="D13" s="7">
        <v>0.24358974358974358</v>
      </c>
      <c r="E13" s="7">
        <v>0.52564102564102566</v>
      </c>
      <c r="F13" s="7">
        <v>0.21367521367521367</v>
      </c>
      <c r="G13" s="7"/>
      <c r="H13" s="7"/>
      <c r="I13" s="7">
        <f t="shared" si="8"/>
        <v>0.2606837606837607</v>
      </c>
      <c r="J13" s="7">
        <f t="shared" si="9"/>
        <v>0.73931623931623935</v>
      </c>
      <c r="K13" s="16">
        <f t="shared" si="10"/>
        <v>2.9358974358974361</v>
      </c>
      <c r="L13" s="8">
        <f t="shared" si="11"/>
        <v>64.529913884615397</v>
      </c>
      <c r="M13" s="7"/>
      <c r="N13" s="7"/>
      <c r="O13" s="7"/>
      <c r="P13" s="7"/>
      <c r="Q13" s="7"/>
      <c r="R13" s="7"/>
      <c r="S13" s="7"/>
      <c r="T13" s="7"/>
      <c r="U13" s="7"/>
      <c r="V13" s="7"/>
      <c r="W13" s="7"/>
      <c r="X13" s="7"/>
      <c r="Y13" s="7"/>
      <c r="Z13" s="7"/>
    </row>
    <row r="14" spans="1:26" ht="13.2" customHeight="1">
      <c r="A14" s="9" t="s">
        <v>254</v>
      </c>
      <c r="B14" s="6">
        <v>161</v>
      </c>
      <c r="C14" s="7">
        <v>1.8633540372670808E-2</v>
      </c>
      <c r="D14" s="7">
        <v>0.21739130434782608</v>
      </c>
      <c r="E14" s="7">
        <v>0.55279503105590067</v>
      </c>
      <c r="F14" s="7">
        <v>0.21118012422360249</v>
      </c>
      <c r="G14" s="7"/>
      <c r="H14" s="7"/>
      <c r="I14" s="7">
        <f t="shared" si="8"/>
        <v>0.2360248447204969</v>
      </c>
      <c r="J14" s="7">
        <f t="shared" si="9"/>
        <v>0.7639751552795031</v>
      </c>
      <c r="K14" s="16">
        <f t="shared" si="10"/>
        <v>2.9565217391304346</v>
      </c>
      <c r="L14" s="8">
        <f t="shared" si="11"/>
        <v>65.217390652173918</v>
      </c>
      <c r="M14" s="7"/>
      <c r="N14" s="7"/>
      <c r="O14" s="7"/>
      <c r="P14" s="7"/>
      <c r="Q14" s="7"/>
      <c r="R14" s="7"/>
      <c r="S14" s="7"/>
      <c r="T14" s="7"/>
      <c r="U14" s="7"/>
      <c r="V14" s="7"/>
      <c r="W14" s="7"/>
      <c r="X14" s="7"/>
      <c r="Y14" s="7"/>
      <c r="Z14" s="7"/>
    </row>
    <row r="15" spans="1:26" ht="13.2" customHeight="1">
      <c r="A15" s="9" t="s">
        <v>255</v>
      </c>
      <c r="B15" s="6">
        <v>65</v>
      </c>
      <c r="C15" s="7">
        <v>3.0769230769230771E-2</v>
      </c>
      <c r="D15" s="7">
        <v>0.18461538461538463</v>
      </c>
      <c r="E15" s="7">
        <v>0.6</v>
      </c>
      <c r="F15" s="7">
        <v>0.18461538461538463</v>
      </c>
      <c r="G15" s="7"/>
      <c r="H15" s="7"/>
      <c r="I15" s="7">
        <f t="shared" si="8"/>
        <v>0.2153846153846154</v>
      </c>
      <c r="J15" s="7">
        <f t="shared" si="9"/>
        <v>0.7846153846153846</v>
      </c>
      <c r="K15" s="16">
        <f t="shared" si="10"/>
        <v>2.9384615384615382</v>
      </c>
      <c r="L15" s="8">
        <f t="shared" si="11"/>
        <v>64.615383969230763</v>
      </c>
      <c r="M15" s="7"/>
      <c r="N15" s="7"/>
      <c r="O15" s="7"/>
      <c r="P15" s="7"/>
      <c r="Q15" s="7"/>
      <c r="R15" s="7"/>
      <c r="S15" s="7"/>
      <c r="T15" s="7"/>
      <c r="U15" s="7"/>
      <c r="V15" s="7"/>
      <c r="W15" s="7"/>
      <c r="X15" s="7"/>
      <c r="Y15" s="7"/>
      <c r="Z15" s="7"/>
    </row>
    <row r="16" spans="1:26" ht="13.2" customHeight="1">
      <c r="A16" s="140" t="s">
        <v>256</v>
      </c>
      <c r="B16" s="141">
        <v>122</v>
      </c>
      <c r="C16" s="142">
        <v>8.1967213114754103E-3</v>
      </c>
      <c r="D16" s="142">
        <v>0.19672131147540983</v>
      </c>
      <c r="E16" s="142">
        <v>0.60655737704918034</v>
      </c>
      <c r="F16" s="142">
        <v>0.18852459016393441</v>
      </c>
      <c r="G16" s="142"/>
      <c r="H16" s="142"/>
      <c r="I16" s="142">
        <f t="shared" si="8"/>
        <v>0.20491803278688525</v>
      </c>
      <c r="J16" s="142">
        <f t="shared" si="9"/>
        <v>0.79508196721311475</v>
      </c>
      <c r="K16" s="143">
        <f t="shared" si="10"/>
        <v>2.9754098360655736</v>
      </c>
      <c r="L16" s="144">
        <f t="shared" si="11"/>
        <v>65.846993877049186</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2.0799999999999999E-2</v>
      </c>
      <c r="D19" s="7">
        <v>0.2112</v>
      </c>
      <c r="E19" s="7">
        <v>0.58720000000000006</v>
      </c>
      <c r="F19" s="7">
        <v>0.18079999999999999</v>
      </c>
      <c r="G19" s="7"/>
      <c r="H19" s="7"/>
      <c r="I19" s="7">
        <f t="shared" ref="I19:I20" si="12">IF(SUM(C19:F19)=0,"",SUM(C19:D19))</f>
        <v>0.23199999999999998</v>
      </c>
      <c r="J19" s="7">
        <f t="shared" ref="J19:J20" si="13">IF(SUM(C19:F19)=0,"",SUM(E19:F19))</f>
        <v>0.76800000000000002</v>
      </c>
      <c r="K19" s="16">
        <f t="shared" ref="K19:K20" si="14">IF(SUM(C19:F19)=0,"",(C19*1+D19*2+E19*3+F19*4)/SUM(C19:F19))</f>
        <v>2.9279999999999999</v>
      </c>
      <c r="L19" s="8">
        <f t="shared" ref="L19:L20" si="15">IF(K19="","",((K19-1)*33.333333))</f>
        <v>64.266666024000003</v>
      </c>
      <c r="M19" s="7"/>
      <c r="N19" s="7"/>
      <c r="O19" s="7"/>
      <c r="P19" s="7"/>
      <c r="Q19" s="7"/>
      <c r="R19" s="7"/>
      <c r="S19" s="7"/>
      <c r="T19" s="7"/>
      <c r="U19" s="7"/>
      <c r="V19" s="7"/>
      <c r="W19" s="7"/>
      <c r="X19" s="7"/>
      <c r="Y19" s="7"/>
      <c r="Z19" s="7"/>
    </row>
    <row r="20" spans="1:26" ht="13.2" customHeight="1">
      <c r="A20" s="9" t="s">
        <v>259</v>
      </c>
      <c r="B20" s="6">
        <v>277</v>
      </c>
      <c r="C20" s="7">
        <v>1.444043321299639E-2</v>
      </c>
      <c r="D20" s="7">
        <v>0.20216606498194944</v>
      </c>
      <c r="E20" s="7">
        <v>0.56678700361010825</v>
      </c>
      <c r="F20" s="7">
        <v>0.21660649819494585</v>
      </c>
      <c r="G20" s="7"/>
      <c r="H20" s="7"/>
      <c r="I20" s="7">
        <f t="shared" si="12"/>
        <v>0.21660649819494585</v>
      </c>
      <c r="J20" s="7">
        <f t="shared" si="13"/>
        <v>0.78339350180505407</v>
      </c>
      <c r="K20" s="16">
        <f t="shared" si="14"/>
        <v>2.9855595667870038</v>
      </c>
      <c r="L20" s="8">
        <f t="shared" si="15"/>
        <v>66.185318231046949</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0.02</v>
      </c>
      <c r="D23" s="7">
        <v>0.2175</v>
      </c>
      <c r="E23" s="7">
        <v>0.60499999999999998</v>
      </c>
      <c r="F23" s="7">
        <v>0.1575</v>
      </c>
      <c r="G23" s="7"/>
      <c r="H23" s="7"/>
      <c r="I23" s="7">
        <f t="shared" ref="I23:I25" si="16">IF(SUM(C23:F23)=0,"",SUM(C23:D23))</f>
        <v>0.23749999999999999</v>
      </c>
      <c r="J23" s="7">
        <f t="shared" ref="J23:J25" si="17">IF(SUM(C23:F23)=0,"",SUM(E23:F23))</f>
        <v>0.76249999999999996</v>
      </c>
      <c r="K23" s="16">
        <f t="shared" ref="K23:K25" si="18">IF(SUM(C23:F23)=0,"",(C23*1+D23*2+E23*3+F23*4)/SUM(C23:F23))</f>
        <v>2.9</v>
      </c>
      <c r="L23" s="8">
        <f t="shared" ref="L23:L25" si="19">IF(K23="","",((K23-1)*33.333333))</f>
        <v>63.3333327</v>
      </c>
      <c r="M23" s="7"/>
      <c r="N23" s="7"/>
      <c r="O23" s="7"/>
      <c r="P23" s="7"/>
      <c r="Q23" s="7"/>
      <c r="R23" s="7"/>
      <c r="S23" s="7"/>
      <c r="T23" s="7"/>
      <c r="U23" s="7"/>
      <c r="V23" s="7"/>
      <c r="W23" s="7"/>
      <c r="X23" s="7"/>
      <c r="Y23" s="7"/>
      <c r="Z23" s="7"/>
    </row>
    <row r="24" spans="1:26" ht="13.2" customHeight="1">
      <c r="A24" s="9" t="s">
        <v>261</v>
      </c>
      <c r="B24" s="6">
        <v>218</v>
      </c>
      <c r="C24" s="7">
        <v>1.834862385321101E-2</v>
      </c>
      <c r="D24" s="7">
        <v>0.2155963302752294</v>
      </c>
      <c r="E24" s="7">
        <v>0.53669724770642202</v>
      </c>
      <c r="F24" s="7">
        <v>0.22935779816513763</v>
      </c>
      <c r="G24" s="7"/>
      <c r="H24" s="7"/>
      <c r="I24" s="7">
        <f t="shared" si="16"/>
        <v>0.23394495412844041</v>
      </c>
      <c r="J24" s="7">
        <f t="shared" si="17"/>
        <v>0.76605504587155959</v>
      </c>
      <c r="K24" s="16">
        <f t="shared" si="18"/>
        <v>2.977064220183486</v>
      </c>
      <c r="L24" s="8">
        <f t="shared" si="19"/>
        <v>65.902140013761468</v>
      </c>
      <c r="M24" s="7"/>
      <c r="N24" s="7"/>
      <c r="O24" s="7"/>
      <c r="P24" s="7"/>
      <c r="Q24" s="7"/>
      <c r="R24" s="7"/>
      <c r="S24" s="7"/>
      <c r="T24" s="7"/>
      <c r="U24" s="7"/>
      <c r="V24" s="7"/>
      <c r="W24" s="7"/>
      <c r="X24" s="7"/>
      <c r="Y24" s="7"/>
      <c r="Z24" s="7"/>
    </row>
    <row r="25" spans="1:26" ht="13.2" customHeight="1">
      <c r="A25" s="9" t="s">
        <v>262</v>
      </c>
      <c r="B25" s="6">
        <v>284</v>
      </c>
      <c r="C25" s="7">
        <v>1.7605633802816902E-2</v>
      </c>
      <c r="D25" s="7">
        <v>0.19014084507042253</v>
      </c>
      <c r="E25" s="7">
        <v>0.58098591549295775</v>
      </c>
      <c r="F25" s="7">
        <v>0.21126760563380281</v>
      </c>
      <c r="G25" s="7"/>
      <c r="H25" s="7"/>
      <c r="I25" s="7">
        <f t="shared" si="16"/>
        <v>0.20774647887323944</v>
      </c>
      <c r="J25" s="7">
        <f t="shared" si="17"/>
        <v>0.79225352112676051</v>
      </c>
      <c r="K25" s="16">
        <f t="shared" si="18"/>
        <v>2.9859154929577461</v>
      </c>
      <c r="L25" s="8">
        <f t="shared" si="19"/>
        <v>66.197182436619713</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2.004008016032064E-2</v>
      </c>
      <c r="D28" s="7">
        <v>0.17835671342685372</v>
      </c>
      <c r="E28" s="7">
        <v>0.59719438877755515</v>
      </c>
      <c r="F28" s="7">
        <v>0.20440881763527055</v>
      </c>
      <c r="G28" s="7"/>
      <c r="H28" s="7"/>
      <c r="I28" s="7">
        <f t="shared" ref="I28:I29" si="20">IF(SUM(C28:F28)=0,"",SUM(C28:D28))</f>
        <v>0.19839679358717435</v>
      </c>
      <c r="J28" s="7">
        <f t="shared" ref="J28:J29" si="21">IF(SUM(C28:F28)=0,"",SUM(E28:F28))</f>
        <v>0.80160320641282568</v>
      </c>
      <c r="K28" s="16">
        <f t="shared" ref="K28:K29" si="22">IF(SUM(C28:F28)=0,"",(C28*1+D28*2+E28*3+F28*4)/SUM(C28:F28))</f>
        <v>2.9859719438877756</v>
      </c>
      <c r="L28" s="8">
        <f t="shared" ref="L28:L29" si="23">IF(K28="","",((K28-1)*33.333333))</f>
        <v>66.199064134268554</v>
      </c>
      <c r="M28" s="7"/>
      <c r="N28" s="7"/>
      <c r="O28" s="7"/>
      <c r="P28" s="7"/>
      <c r="Q28" s="7"/>
      <c r="R28" s="7"/>
      <c r="S28" s="7"/>
      <c r="T28" s="7"/>
      <c r="U28" s="7"/>
      <c r="V28" s="7"/>
      <c r="W28" s="7"/>
      <c r="X28" s="7"/>
      <c r="Y28" s="7"/>
      <c r="Z28" s="7"/>
    </row>
    <row r="29" spans="1:26" ht="13.2" customHeight="1">
      <c r="A29" s="9" t="s">
        <v>265</v>
      </c>
      <c r="B29" s="6">
        <v>403</v>
      </c>
      <c r="C29" s="7">
        <v>1.7369727047146403E-2</v>
      </c>
      <c r="D29" s="7">
        <v>0.24565756823821339</v>
      </c>
      <c r="E29" s="7">
        <v>0.56079404466501237</v>
      </c>
      <c r="F29" s="7">
        <v>0.17617866004962779</v>
      </c>
      <c r="G29" s="7"/>
      <c r="H29" s="7"/>
      <c r="I29" s="7">
        <f t="shared" si="20"/>
        <v>0.26302729528535979</v>
      </c>
      <c r="J29" s="7">
        <f t="shared" si="21"/>
        <v>0.73697270471464016</v>
      </c>
      <c r="K29" s="16">
        <f t="shared" si="22"/>
        <v>2.8957816377171213</v>
      </c>
      <c r="L29" s="8">
        <f t="shared" si="23"/>
        <v>63.192720625310166</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1.9495412844036698E-2</v>
      </c>
      <c r="D32" s="7">
        <v>0.21100917431192662</v>
      </c>
      <c r="E32" s="7">
        <v>0.57683486238532111</v>
      </c>
      <c r="F32" s="7">
        <v>0.19266055045871561</v>
      </c>
      <c r="G32" s="7"/>
      <c r="H32" s="7"/>
      <c r="I32" s="7">
        <f t="shared" ref="I32:I33" si="24">IF(SUM(C32:F32)=0,"",SUM(C32:D32))</f>
        <v>0.23050458715596331</v>
      </c>
      <c r="J32" s="7">
        <f t="shared" ref="J32:J33" si="25">IF(SUM(C32:F32)=0,"",SUM(E32:F32))</f>
        <v>0.76949541284403677</v>
      </c>
      <c r="K32" s="16">
        <f t="shared" ref="K32:K33" si="26">IF(SUM(C32:F32)=0,"",(C32*1+D32*2+E32*3+F32*4)/SUM(C32:F32))</f>
        <v>2.942660550458716</v>
      </c>
      <c r="L32" s="8">
        <f t="shared" ref="L32:L33" si="27">IF(K32="","",((K32-1)*33.333333))</f>
        <v>64.755351034403688</v>
      </c>
      <c r="M32" s="7"/>
      <c r="N32" s="7"/>
      <c r="O32" s="7"/>
      <c r="P32" s="7"/>
      <c r="Q32" s="7"/>
      <c r="R32" s="7"/>
      <c r="S32" s="7"/>
      <c r="T32" s="7"/>
      <c r="U32" s="7"/>
      <c r="V32" s="7"/>
      <c r="W32" s="7"/>
      <c r="X32" s="7"/>
      <c r="Y32" s="7"/>
      <c r="Z32" s="7"/>
    </row>
    <row r="33" spans="1:26" ht="13.2" customHeight="1">
      <c r="A33" s="9" t="s">
        <v>268</v>
      </c>
      <c r="B33" s="6">
        <v>30</v>
      </c>
      <c r="C33" s="7">
        <v>0</v>
      </c>
      <c r="D33" s="7">
        <v>0.13333333333333333</v>
      </c>
      <c r="E33" s="7">
        <v>0.7</v>
      </c>
      <c r="F33" s="7">
        <v>0.16666666666666663</v>
      </c>
      <c r="G33" s="7"/>
      <c r="H33" s="7"/>
      <c r="I33" s="7">
        <f t="shared" si="24"/>
        <v>0.13333333333333333</v>
      </c>
      <c r="J33" s="7">
        <f t="shared" si="25"/>
        <v>0.86666666666666659</v>
      </c>
      <c r="K33" s="16">
        <f t="shared" si="26"/>
        <v>3.0333333333333332</v>
      </c>
      <c r="L33" s="8">
        <f t="shared" si="27"/>
        <v>67.777777100000009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1.6336056009334889E-2</v>
      </c>
      <c r="D36" s="7">
        <v>0.20770128354725789</v>
      </c>
      <c r="E36" s="7">
        <v>0.58109684947491247</v>
      </c>
      <c r="F36" s="7">
        <v>0.19486581096849476</v>
      </c>
      <c r="G36" s="7"/>
      <c r="H36" s="7"/>
      <c r="I36" s="7">
        <f t="shared" ref="I36:I37" si="28">IF(SUM(C36:F36)=0,"",SUM(C36:D36))</f>
        <v>0.22403733955659277</v>
      </c>
      <c r="J36" s="7">
        <f t="shared" ref="J36:J37" si="29">IF(SUM(C36:F36)=0,"",SUM(E36:F36))</f>
        <v>0.77596266044340723</v>
      </c>
      <c r="K36" s="16">
        <f t="shared" ref="K36:K37" si="30">IF(SUM(C36:F36)=0,"",(C36*1+D36*2+E36*3+F36*4)/SUM(C36:F36))</f>
        <v>2.9544924154025671</v>
      </c>
      <c r="L36" s="8">
        <f t="shared" ref="L36:L37" si="31">IF(K36="","",((K36-1)*33.333333))</f>
        <v>65.149746528588111</v>
      </c>
      <c r="M36" s="7"/>
      <c r="N36" s="7"/>
      <c r="O36" s="7"/>
      <c r="P36" s="7"/>
      <c r="Q36" s="7"/>
      <c r="R36" s="7"/>
      <c r="S36" s="7"/>
      <c r="T36" s="7"/>
      <c r="U36" s="7"/>
      <c r="V36" s="7"/>
      <c r="W36" s="7"/>
      <c r="X36" s="7"/>
      <c r="Y36" s="7"/>
      <c r="Z36" s="7"/>
    </row>
    <row r="37" spans="1:26" ht="13.2" customHeight="1">
      <c r="A37" s="9" t="s">
        <v>271</v>
      </c>
      <c r="B37" s="6">
        <v>45</v>
      </c>
      <c r="C37" s="7">
        <v>6.6666666666666666E-2</v>
      </c>
      <c r="D37" s="7">
        <v>0.22222222222222221</v>
      </c>
      <c r="E37" s="7">
        <v>0.57777777777777772</v>
      </c>
      <c r="F37" s="7">
        <v>0.13333333333333333</v>
      </c>
      <c r="G37" s="7"/>
      <c r="H37" s="7"/>
      <c r="I37" s="7">
        <f t="shared" si="28"/>
        <v>0.28888888888888886</v>
      </c>
      <c r="J37" s="7">
        <f t="shared" si="29"/>
        <v>0.71111111111111103</v>
      </c>
      <c r="K37" s="16">
        <f t="shared" si="30"/>
        <v>2.7777777777777781</v>
      </c>
      <c r="L37" s="8">
        <f t="shared" si="31"/>
        <v>59.259258666666682</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2.2598870056497175E-2</v>
      </c>
      <c r="D40" s="7">
        <v>0.19774011299435026</v>
      </c>
      <c r="E40" s="7">
        <v>0.59039548022598876</v>
      </c>
      <c r="F40" s="7">
        <v>0.18926553672316385</v>
      </c>
      <c r="G40" s="7"/>
      <c r="H40" s="7"/>
      <c r="I40" s="7">
        <f t="shared" ref="I40:I42" si="32">IF(SUM(C40:F40)=0,"",SUM(C40:D40))</f>
        <v>0.22033898305084743</v>
      </c>
      <c r="J40" s="7">
        <f t="shared" ref="J40:J42" si="33">IF(SUM(C40:F40)=0,"",SUM(E40:F40))</f>
        <v>0.77966101694915257</v>
      </c>
      <c r="K40" s="16">
        <f t="shared" ref="K40:K42" si="34">IF(SUM(C40:F40)=0,"",(C40*1+D40*2+E40*3+F40*4)/SUM(C40:F40))</f>
        <v>2.9463276836158192</v>
      </c>
      <c r="L40" s="8">
        <f t="shared" ref="L40:L42" si="35">IF(K40="","",((K40-1)*33.333333))</f>
        <v>64.877588805084756</v>
      </c>
      <c r="M40" s="7"/>
      <c r="N40" s="7"/>
      <c r="O40" s="7"/>
      <c r="P40" s="7"/>
      <c r="Q40" s="7"/>
      <c r="R40" s="7"/>
      <c r="S40" s="7"/>
      <c r="T40" s="7"/>
      <c r="U40" s="7"/>
      <c r="V40" s="7"/>
      <c r="W40" s="7"/>
      <c r="X40" s="7"/>
      <c r="Y40" s="7"/>
      <c r="Z40" s="7"/>
    </row>
    <row r="41" spans="1:26" ht="13.2" customHeight="1">
      <c r="A41" s="9" t="s">
        <v>274</v>
      </c>
      <c r="B41" s="6">
        <v>366</v>
      </c>
      <c r="C41" s="7">
        <v>1.3661202185792349E-2</v>
      </c>
      <c r="D41" s="7">
        <v>0.22131147540983606</v>
      </c>
      <c r="E41" s="7">
        <v>0.58469945355191255</v>
      </c>
      <c r="F41" s="7">
        <v>0.18032786885245902</v>
      </c>
      <c r="G41" s="7"/>
      <c r="H41" s="7"/>
      <c r="I41" s="7">
        <f t="shared" si="32"/>
        <v>0.2349726775956284</v>
      </c>
      <c r="J41" s="7">
        <f t="shared" si="33"/>
        <v>0.76502732240437155</v>
      </c>
      <c r="K41" s="16">
        <f t="shared" si="34"/>
        <v>2.9316939890710381</v>
      </c>
      <c r="L41" s="8">
        <f t="shared" si="35"/>
        <v>64.389798991803275</v>
      </c>
      <c r="M41" s="7"/>
      <c r="N41" s="7"/>
      <c r="O41" s="7"/>
      <c r="P41" s="7"/>
      <c r="Q41" s="7"/>
      <c r="R41" s="7"/>
      <c r="S41" s="7"/>
      <c r="T41" s="7"/>
      <c r="U41" s="7"/>
      <c r="V41" s="7"/>
      <c r="W41" s="7"/>
      <c r="X41" s="7"/>
      <c r="Y41" s="7"/>
      <c r="Z41" s="7"/>
    </row>
    <row r="42" spans="1:26" ht="13.2" customHeight="1">
      <c r="A42" s="9" t="s">
        <v>275</v>
      </c>
      <c r="B42" s="6">
        <v>182</v>
      </c>
      <c r="C42" s="7">
        <v>2.197802197802198E-2</v>
      </c>
      <c r="D42" s="7">
        <v>0.2032967032967033</v>
      </c>
      <c r="E42" s="7">
        <v>0.55494505494505497</v>
      </c>
      <c r="F42" s="7">
        <v>0.21978021978021978</v>
      </c>
      <c r="G42" s="7"/>
      <c r="H42" s="7"/>
      <c r="I42" s="7">
        <f t="shared" si="32"/>
        <v>0.22527472527472528</v>
      </c>
      <c r="J42" s="7">
        <f t="shared" si="33"/>
        <v>0.77472527472527475</v>
      </c>
      <c r="K42" s="16">
        <f t="shared" si="34"/>
        <v>2.9725274725274726</v>
      </c>
      <c r="L42" s="8">
        <f t="shared" si="35"/>
        <v>65.750915093406604</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1.8975332068311195E-2</v>
      </c>
      <c r="D45" s="7">
        <v>0.2239089184060721</v>
      </c>
      <c r="E45" s="7">
        <v>0.59392789373814037</v>
      </c>
      <c r="F45" s="7">
        <v>0.16318785578747627</v>
      </c>
      <c r="G45" s="7"/>
      <c r="H45" s="7"/>
      <c r="I45" s="7">
        <f t="shared" ref="I45:I46" si="36">IF(SUM(C45:F45)=0,"",SUM(C45:D45))</f>
        <v>0.24288425047438331</v>
      </c>
      <c r="J45" s="7">
        <f t="shared" ref="J45:J46" si="37">IF(SUM(C45:F45)=0,"",SUM(E45:F45))</f>
        <v>0.75711574952561667</v>
      </c>
      <c r="K45" s="16">
        <f t="shared" ref="K45:K46" si="38">IF(SUM(C45:F45)=0,"",(C45*1+D45*2+E45*3+F45*4)/SUM(C45:F45))</f>
        <v>2.9013282732447818</v>
      </c>
      <c r="L45" s="8">
        <f t="shared" ref="L45:L46" si="39">IF(K45="","",((K45-1)*33.333333))</f>
        <v>63.377608474383308</v>
      </c>
      <c r="M45" s="7"/>
      <c r="N45" s="7"/>
      <c r="O45" s="7"/>
      <c r="P45" s="7"/>
      <c r="Q45" s="7"/>
      <c r="R45" s="7"/>
      <c r="S45" s="7"/>
      <c r="T45" s="7"/>
      <c r="U45" s="7"/>
      <c r="V45" s="7"/>
      <c r="W45" s="7"/>
      <c r="X45" s="7"/>
      <c r="Y45" s="7"/>
      <c r="Z45" s="7"/>
    </row>
    <row r="46" spans="1:26" ht="13.2" customHeight="1">
      <c r="A46" s="9" t="s">
        <v>278</v>
      </c>
      <c r="B46" s="6">
        <v>375</v>
      </c>
      <c r="C46" s="7">
        <v>1.8666666666666668E-2</v>
      </c>
      <c r="D46" s="7">
        <v>0.18666666666666668</v>
      </c>
      <c r="E46" s="7">
        <v>0.56266666666666665</v>
      </c>
      <c r="F46" s="7">
        <v>0.23200000000000004</v>
      </c>
      <c r="G46" s="7"/>
      <c r="H46" s="7"/>
      <c r="I46" s="7">
        <f t="shared" si="36"/>
        <v>0.20533333333333334</v>
      </c>
      <c r="J46" s="7">
        <f t="shared" si="37"/>
        <v>0.79466666666666663</v>
      </c>
      <c r="K46" s="16">
        <f t="shared" si="38"/>
        <v>3.008</v>
      </c>
      <c r="L46" s="8">
        <f t="shared" si="39"/>
        <v>66.933332664000005</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1.9698725376593278E-2</v>
      </c>
      <c r="D49" s="7">
        <v>0.21089223638470453</v>
      </c>
      <c r="E49" s="7">
        <v>0.58285052143684823</v>
      </c>
      <c r="F49" s="7">
        <v>0.18655851680185401</v>
      </c>
      <c r="G49" s="7"/>
      <c r="H49" s="7"/>
      <c r="I49" s="7">
        <f t="shared" ref="I49:I50" si="40">IF(SUM(C49:F49)=0,"",SUM(C49:D49))</f>
        <v>0.23059096176129781</v>
      </c>
      <c r="J49" s="7">
        <f t="shared" ref="J49:J50" si="41">IF(SUM(C49:F49)=0,"",SUM(E49:F49))</f>
        <v>0.76940903823870221</v>
      </c>
      <c r="K49" s="16">
        <f t="shared" ref="K49:K50" si="42">IF(SUM(C49:F49)=0,"",(C49*1+D49*2+E49*3+F49*4)/SUM(C49:F49))</f>
        <v>2.936268829663963</v>
      </c>
      <c r="L49" s="8">
        <f t="shared" ref="L49:L50" si="43">IF(K49="","",((K49-1)*33.333333))</f>
        <v>64.542293676709164</v>
      </c>
      <c r="M49" s="7"/>
      <c r="N49" s="7"/>
      <c r="O49" s="7"/>
      <c r="P49" s="7"/>
      <c r="Q49" s="7"/>
      <c r="R49" s="7"/>
      <c r="S49" s="7"/>
      <c r="T49" s="7"/>
      <c r="U49" s="7"/>
      <c r="V49" s="7"/>
      <c r="W49" s="7"/>
      <c r="X49" s="7"/>
      <c r="Y49" s="7"/>
      <c r="Z49" s="7"/>
    </row>
    <row r="50" spans="1:26" ht="13.2" customHeight="1">
      <c r="A50" s="9" t="s">
        <v>281</v>
      </c>
      <c r="B50" s="6">
        <v>39</v>
      </c>
      <c r="C50" s="7">
        <v>0</v>
      </c>
      <c r="D50" s="7">
        <v>0.15384615384615385</v>
      </c>
      <c r="E50" s="7">
        <v>0.53846153846153844</v>
      </c>
      <c r="F50" s="7">
        <v>0.30769230769230771</v>
      </c>
      <c r="G50" s="7"/>
      <c r="H50" s="7"/>
      <c r="I50" s="7">
        <f t="shared" si="40"/>
        <v>0.15384615384615385</v>
      </c>
      <c r="J50" s="7">
        <f t="shared" si="41"/>
        <v>0.84615384615384615</v>
      </c>
      <c r="K50" s="16">
        <f t="shared" si="42"/>
        <v>3.1538461538461542</v>
      </c>
      <c r="L50" s="8">
        <f t="shared" si="43"/>
        <v>71.794871076923101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2.4390243902439025E-2</v>
      </c>
      <c r="D53" s="7">
        <v>0.23170731707317074</v>
      </c>
      <c r="E53" s="7">
        <v>0.64634146341463417</v>
      </c>
      <c r="F53" s="7">
        <v>9.7560975609756101E-2</v>
      </c>
      <c r="G53" s="7"/>
      <c r="H53" s="7"/>
      <c r="I53" s="7">
        <f t="shared" ref="I53:I56" si="44">IF(SUM(C53:F53)=0,"",SUM(C53:D53))</f>
        <v>0.25609756097560976</v>
      </c>
      <c r="J53" s="7">
        <f t="shared" ref="J53:J56" si="45">IF(SUM(C53:F53)=0,"",SUM(E53:F53))</f>
        <v>0.74390243902439024</v>
      </c>
      <c r="K53" s="16">
        <f t="shared" ref="K53:K56" si="46">IF(SUM(C53:F53)=0,"",(C53*1+D53*2+E53*3+F53*4)/SUM(C53:F53))</f>
        <v>2.8170731707317072</v>
      </c>
      <c r="L53" s="8">
        <f t="shared" ref="L53:L56" si="47">IF(K53="","",((K53-1)*33.333333))</f>
        <v>60.569105085365855</v>
      </c>
      <c r="M53" s="7"/>
      <c r="N53" s="7"/>
      <c r="O53" s="7"/>
      <c r="P53" s="7"/>
      <c r="Q53" s="7"/>
      <c r="R53" s="7"/>
      <c r="S53" s="7"/>
      <c r="T53" s="7"/>
      <c r="U53" s="7"/>
      <c r="V53" s="7"/>
      <c r="W53" s="7"/>
      <c r="X53" s="7"/>
      <c r="Y53" s="7"/>
      <c r="Z53" s="7"/>
    </row>
    <row r="54" spans="1:26" ht="13.2" customHeight="1">
      <c r="A54" s="9" t="s">
        <v>310</v>
      </c>
      <c r="B54" s="6">
        <v>13</v>
      </c>
      <c r="C54" s="7">
        <v>0</v>
      </c>
      <c r="D54" s="7">
        <v>0.23076923076923075</v>
      </c>
      <c r="E54" s="7">
        <v>0.46153846153846151</v>
      </c>
      <c r="F54" s="7">
        <v>0.30769230769230771</v>
      </c>
      <c r="G54" s="7"/>
      <c r="H54" s="7"/>
      <c r="I54" s="7">
        <f t="shared" si="44"/>
        <v>0.23076923076923075</v>
      </c>
      <c r="J54" s="7">
        <f t="shared" si="45"/>
        <v>0.76923076923076916</v>
      </c>
      <c r="K54" s="16">
        <f t="shared" si="46"/>
        <v>3.0769230769230766</v>
      </c>
      <c r="L54" s="8">
        <f t="shared" si="47"/>
        <v>69.230768538461533</v>
      </c>
      <c r="M54" s="7"/>
      <c r="N54" s="7"/>
      <c r="O54" s="7"/>
      <c r="P54" s="7"/>
      <c r="Q54" s="7"/>
      <c r="R54" s="7"/>
      <c r="S54" s="7"/>
      <c r="T54" s="7"/>
      <c r="U54" s="7"/>
      <c r="V54" s="7"/>
      <c r="W54" s="7"/>
      <c r="X54" s="7"/>
      <c r="Y54" s="7"/>
      <c r="Z54" s="7"/>
    </row>
    <row r="55" spans="1:26" ht="13.2" customHeight="1">
      <c r="A55" s="9" t="s">
        <v>284</v>
      </c>
      <c r="B55" s="6">
        <v>112</v>
      </c>
      <c r="C55" s="7">
        <v>8.9285714285714281E-3</v>
      </c>
      <c r="D55" s="7">
        <v>0.19642857142857142</v>
      </c>
      <c r="E55" s="7">
        <v>0.6071428571428571</v>
      </c>
      <c r="F55" s="7">
        <v>0.1875</v>
      </c>
      <c r="G55" s="7"/>
      <c r="H55" s="7"/>
      <c r="I55" s="7">
        <f t="shared" si="44"/>
        <v>0.20535714285714285</v>
      </c>
      <c r="J55" s="7">
        <f t="shared" si="45"/>
        <v>0.7946428571428571</v>
      </c>
      <c r="K55" s="16">
        <f t="shared" si="46"/>
        <v>2.9732142857142856</v>
      </c>
      <c r="L55" s="8">
        <f t="shared" si="47"/>
        <v>65.773808866071434</v>
      </c>
      <c r="M55" s="7"/>
      <c r="N55" s="7"/>
      <c r="O55" s="7"/>
      <c r="P55" s="7"/>
      <c r="Q55" s="7"/>
      <c r="R55" s="7"/>
      <c r="S55" s="7"/>
      <c r="T55" s="7"/>
      <c r="U55" s="7"/>
      <c r="V55" s="7"/>
      <c r="W55" s="7"/>
      <c r="X55" s="7"/>
      <c r="Y55" s="7"/>
      <c r="Z55" s="7"/>
    </row>
    <row r="56" spans="1:26" ht="13.2" customHeight="1">
      <c r="A56" s="9" t="s">
        <v>311</v>
      </c>
      <c r="B56" s="6">
        <v>10</v>
      </c>
      <c r="C56" s="7">
        <v>0</v>
      </c>
      <c r="D56" s="7">
        <v>0.2</v>
      </c>
      <c r="E56" s="7">
        <v>0.6</v>
      </c>
      <c r="F56" s="7">
        <v>0.2</v>
      </c>
      <c r="G56" s="7"/>
      <c r="H56" s="7"/>
      <c r="I56" s="7">
        <f t="shared" si="44"/>
        <v>0.2</v>
      </c>
      <c r="J56" s="7">
        <f t="shared" si="45"/>
        <v>0.8</v>
      </c>
      <c r="K56" s="16">
        <f t="shared" si="46"/>
        <v>3</v>
      </c>
      <c r="L56" s="8">
        <f t="shared" si="47"/>
        <v>66.666666000000006</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2.1052631578947368E-2</v>
      </c>
      <c r="D59" s="7">
        <v>0.23157894736842105</v>
      </c>
      <c r="E59" s="7">
        <v>0.62105263157894741</v>
      </c>
      <c r="F59" s="7">
        <v>0.12631578947368421</v>
      </c>
      <c r="G59" s="7"/>
      <c r="H59" s="7"/>
      <c r="I59" s="7">
        <f t="shared" ref="I59" si="48">IF(SUM(C59:F59)=0,"",SUM(C59:D59))</f>
        <v>0.25263157894736843</v>
      </c>
      <c r="J59" s="7">
        <f t="shared" ref="J59" si="49">IF(SUM(C59:F59)=0,"",SUM(E59:F59))</f>
        <v>0.74736842105263168</v>
      </c>
      <c r="K59" s="16">
        <f t="shared" ref="K59" si="50">IF(SUM(C59:F59)=0,"",(C59*1+D59*2+E59*3+F59*4)/SUM(C59:F59))</f>
        <v>2.8526315789473689</v>
      </c>
      <c r="L59" s="8">
        <f t="shared" ref="L59" si="51">IF(K59="","",((K59-1)*33.333333))</f>
        <v>61.754385347368441</v>
      </c>
      <c r="M59" s="7"/>
      <c r="N59" s="7"/>
      <c r="O59" s="7"/>
      <c r="P59" s="7"/>
      <c r="Q59" s="7"/>
      <c r="R59" s="7"/>
      <c r="S59" s="7"/>
      <c r="T59" s="7"/>
      <c r="U59" s="7"/>
      <c r="V59" s="7"/>
      <c r="W59" s="7"/>
      <c r="X59" s="7"/>
      <c r="Y59" s="7"/>
      <c r="Z59" s="7"/>
    </row>
    <row r="60" spans="1:26" ht="13.2" customHeight="1">
      <c r="A60" s="9" t="s">
        <v>287</v>
      </c>
      <c r="B60" s="6">
        <v>116</v>
      </c>
      <c r="C60" s="7">
        <v>1.7241379310344827E-2</v>
      </c>
      <c r="D60" s="7">
        <v>0.24137931034482757</v>
      </c>
      <c r="E60" s="7">
        <v>0.49137931034482757</v>
      </c>
      <c r="F60" s="7">
        <v>0.25</v>
      </c>
      <c r="G60" s="7"/>
      <c r="H60" s="7"/>
      <c r="I60" s="7">
        <f t="shared" ref="I60:I68" si="52">IF(SUM(C60:F60)=0,"",SUM(C60:D60))</f>
        <v>0.25862068965517238</v>
      </c>
      <c r="J60" s="7">
        <f t="shared" ref="J60:J68" si="53">IF(SUM(C60:F60)=0,"",SUM(E60:F60))</f>
        <v>0.74137931034482762</v>
      </c>
      <c r="K60" s="16">
        <f t="shared" ref="K60:K68" si="54">IF(SUM(C60:F60)=0,"",(C60*1+D60*2+E60*3+F60*4)/SUM(C60:F60))</f>
        <v>2.9741379310344827</v>
      </c>
      <c r="L60" s="8">
        <f t="shared" ref="L60:L68" si="55">IF(K60="","",((K60-1)*33.333333))</f>
        <v>65.804597043103456</v>
      </c>
      <c r="M60" s="7"/>
      <c r="N60" s="7"/>
      <c r="O60" s="7"/>
      <c r="P60" s="7"/>
      <c r="Q60" s="7"/>
      <c r="R60" s="7"/>
      <c r="S60" s="7"/>
      <c r="T60" s="7"/>
      <c r="U60" s="7"/>
      <c r="V60" s="7"/>
      <c r="W60" s="7"/>
      <c r="X60" s="7"/>
      <c r="Y60" s="7"/>
      <c r="Z60" s="7"/>
    </row>
    <row r="61" spans="1:26" ht="13.2" customHeight="1">
      <c r="A61" s="9" t="s">
        <v>288</v>
      </c>
      <c r="B61" s="6">
        <v>177</v>
      </c>
      <c r="C61" s="7">
        <v>1.6949152542372881E-2</v>
      </c>
      <c r="D61" s="7">
        <v>0.19774011299435026</v>
      </c>
      <c r="E61" s="7">
        <v>0.53672316384180796</v>
      </c>
      <c r="F61" s="7">
        <v>0.24858757062146894</v>
      </c>
      <c r="G61" s="7"/>
      <c r="H61" s="7"/>
      <c r="I61" s="7">
        <f t="shared" si="52"/>
        <v>0.21468926553672316</v>
      </c>
      <c r="J61" s="7">
        <f t="shared" si="53"/>
        <v>0.78531073446327693</v>
      </c>
      <c r="K61" s="16">
        <f t="shared" si="54"/>
        <v>3.0169491525423733</v>
      </c>
      <c r="L61" s="8">
        <f t="shared" si="55"/>
        <v>67.231637745762725</v>
      </c>
      <c r="M61" s="7"/>
      <c r="N61" s="7"/>
      <c r="O61" s="7"/>
      <c r="P61" s="7"/>
      <c r="Q61" s="7"/>
      <c r="R61" s="7"/>
      <c r="S61" s="7"/>
      <c r="T61" s="7"/>
      <c r="U61" s="7"/>
      <c r="V61" s="7"/>
      <c r="W61" s="7"/>
      <c r="X61" s="7"/>
      <c r="Y61" s="7"/>
      <c r="Z61" s="7"/>
    </row>
    <row r="62" spans="1:26" ht="13.2" customHeight="1">
      <c r="A62" s="9" t="s">
        <v>289</v>
      </c>
      <c r="B62" s="6">
        <v>67</v>
      </c>
      <c r="C62" s="7">
        <v>4.4776119402985072E-2</v>
      </c>
      <c r="D62" s="7">
        <v>0.14925373134328357</v>
      </c>
      <c r="E62" s="7">
        <v>0.56716417910447758</v>
      </c>
      <c r="F62" s="7">
        <v>0.2388059701492537</v>
      </c>
      <c r="G62" s="7"/>
      <c r="H62" s="7"/>
      <c r="I62" s="7">
        <f t="shared" si="52"/>
        <v>0.19402985074626863</v>
      </c>
      <c r="J62" s="7">
        <f t="shared" si="53"/>
        <v>0.80597014925373123</v>
      </c>
      <c r="K62" s="16">
        <f t="shared" si="54"/>
        <v>3</v>
      </c>
      <c r="L62" s="8">
        <f t="shared" si="55"/>
        <v>66.666666000000006</v>
      </c>
      <c r="M62" s="7"/>
      <c r="N62" s="7"/>
      <c r="O62" s="7"/>
      <c r="P62" s="7"/>
      <c r="Q62" s="7"/>
      <c r="R62" s="7"/>
      <c r="S62" s="7"/>
      <c r="T62" s="7"/>
      <c r="U62" s="7"/>
      <c r="V62" s="7"/>
      <c r="W62" s="7"/>
      <c r="X62" s="7"/>
      <c r="Y62" s="7"/>
      <c r="Z62" s="7"/>
    </row>
    <row r="63" spans="1:26" ht="13.2" customHeight="1">
      <c r="A63" s="9" t="s">
        <v>290</v>
      </c>
      <c r="B63" s="6">
        <v>168</v>
      </c>
      <c r="C63" s="7">
        <v>1.7857142857142856E-2</v>
      </c>
      <c r="D63" s="7">
        <v>0.26785714285714285</v>
      </c>
      <c r="E63" s="7">
        <v>0.59523809523809523</v>
      </c>
      <c r="F63" s="7">
        <v>0.11904761904761903</v>
      </c>
      <c r="G63" s="7"/>
      <c r="H63" s="7"/>
      <c r="I63" s="7">
        <f t="shared" si="52"/>
        <v>0.2857142857142857</v>
      </c>
      <c r="J63" s="7">
        <f t="shared" si="53"/>
        <v>0.7142857142857143</v>
      </c>
      <c r="K63" s="16">
        <f t="shared" si="54"/>
        <v>2.8154761904761907</v>
      </c>
      <c r="L63" s="8">
        <f t="shared" si="55"/>
        <v>60.515872410714302</v>
      </c>
      <c r="M63" s="7"/>
      <c r="N63" s="7"/>
      <c r="O63" s="7"/>
      <c r="P63" s="7"/>
      <c r="Q63" s="7"/>
      <c r="R63" s="7"/>
      <c r="S63" s="7"/>
      <c r="T63" s="7"/>
      <c r="U63" s="7"/>
      <c r="V63" s="7"/>
      <c r="W63" s="7"/>
      <c r="X63" s="7"/>
      <c r="Y63" s="7"/>
      <c r="Z63" s="7"/>
    </row>
    <row r="64" spans="1:26" ht="13.2" customHeight="1">
      <c r="A64" s="9" t="s">
        <v>291</v>
      </c>
      <c r="B64" s="6">
        <v>26</v>
      </c>
      <c r="C64" s="7">
        <v>3.8461538461538464E-2</v>
      </c>
      <c r="D64" s="7">
        <v>0</v>
      </c>
      <c r="E64" s="7">
        <v>0.80769230769230771</v>
      </c>
      <c r="F64" s="7">
        <v>0.15384615384615385</v>
      </c>
      <c r="G64" s="7"/>
      <c r="H64" s="7"/>
      <c r="I64" s="7">
        <f t="shared" si="52"/>
        <v>3.8461538461538464E-2</v>
      </c>
      <c r="J64" s="7">
        <f t="shared" si="53"/>
        <v>0.96153846153846156</v>
      </c>
      <c r="K64" s="16">
        <f t="shared" si="54"/>
        <v>3.0769230769230771</v>
      </c>
      <c r="L64" s="8">
        <f t="shared" si="55"/>
        <v>69.230768538461547</v>
      </c>
      <c r="M64" s="7"/>
      <c r="N64" s="7"/>
      <c r="O64" s="7"/>
      <c r="P64" s="7"/>
      <c r="Q64" s="7"/>
      <c r="R64" s="7"/>
      <c r="S64" s="7"/>
      <c r="T64" s="7"/>
      <c r="U64" s="7"/>
      <c r="V64" s="7"/>
      <c r="W64" s="7"/>
      <c r="X64" s="7"/>
      <c r="Y64" s="7"/>
      <c r="Z64" s="7"/>
    </row>
    <row r="65" spans="1:26" ht="13.2" customHeight="1">
      <c r="A65" s="9" t="s">
        <v>292</v>
      </c>
      <c r="B65" s="6">
        <v>22</v>
      </c>
      <c r="C65" s="7">
        <v>0</v>
      </c>
      <c r="D65" s="7">
        <v>9.0909090909090912E-2</v>
      </c>
      <c r="E65" s="7">
        <v>0.59090909090909094</v>
      </c>
      <c r="F65" s="7">
        <v>0.31818181818181818</v>
      </c>
      <c r="G65" s="7"/>
      <c r="H65" s="7"/>
      <c r="I65" s="7">
        <f t="shared" si="52"/>
        <v>9.0909090909090912E-2</v>
      </c>
      <c r="J65" s="7">
        <f t="shared" si="53"/>
        <v>0.90909090909090917</v>
      </c>
      <c r="K65" s="16">
        <f t="shared" si="54"/>
        <v>3.2272727272727275</v>
      </c>
      <c r="L65" s="8">
        <f t="shared" si="55"/>
        <v>74.242423500000015</v>
      </c>
      <c r="M65" s="7"/>
      <c r="N65" s="7"/>
      <c r="O65" s="7"/>
      <c r="P65" s="7"/>
      <c r="Q65" s="7"/>
      <c r="R65" s="7"/>
      <c r="S65" s="7"/>
      <c r="T65" s="7"/>
      <c r="U65" s="7"/>
      <c r="V65" s="7"/>
      <c r="W65" s="7"/>
      <c r="X65" s="7"/>
      <c r="Y65" s="7"/>
      <c r="Z65" s="7"/>
    </row>
    <row r="66" spans="1:26" ht="13.2" customHeight="1">
      <c r="A66" s="9" t="s">
        <v>293</v>
      </c>
      <c r="B66" s="6">
        <v>61</v>
      </c>
      <c r="C66" s="7">
        <v>3.2786885245901641E-2</v>
      </c>
      <c r="D66" s="7">
        <v>0.19672131147540983</v>
      </c>
      <c r="E66" s="7">
        <v>0.60655737704918034</v>
      </c>
      <c r="F66" s="7">
        <v>0.16393442622950818</v>
      </c>
      <c r="G66" s="7"/>
      <c r="H66" s="7"/>
      <c r="I66" s="7">
        <f t="shared" si="52"/>
        <v>0.22950819672131148</v>
      </c>
      <c r="J66" s="7">
        <f t="shared" si="53"/>
        <v>0.77049180327868849</v>
      </c>
      <c r="K66" s="16">
        <f t="shared" si="54"/>
        <v>2.901639344262295</v>
      </c>
      <c r="L66" s="8">
        <f t="shared" si="55"/>
        <v>63.387977508196727</v>
      </c>
      <c r="M66" s="7"/>
      <c r="N66" s="7"/>
      <c r="O66" s="7"/>
      <c r="P66" s="7"/>
      <c r="Q66" s="7"/>
      <c r="R66" s="7"/>
      <c r="S66" s="7"/>
      <c r="T66" s="7"/>
      <c r="U66" s="7"/>
      <c r="V66" s="7"/>
      <c r="W66" s="7"/>
      <c r="X66" s="7"/>
      <c r="Y66" s="7"/>
      <c r="Z66" s="7"/>
    </row>
    <row r="67" spans="1:26" ht="13.2" customHeight="1">
      <c r="A67" s="9" t="s">
        <v>294</v>
      </c>
      <c r="B67" s="6">
        <v>122</v>
      </c>
      <c r="C67" s="7">
        <v>8.1967213114754103E-3</v>
      </c>
      <c r="D67" s="7">
        <v>0.19672131147540983</v>
      </c>
      <c r="E67" s="7">
        <v>0.60655737704918034</v>
      </c>
      <c r="F67" s="7">
        <v>0.18852459016393441</v>
      </c>
      <c r="G67" s="7"/>
      <c r="H67" s="7"/>
      <c r="I67" s="7">
        <f t="shared" si="52"/>
        <v>0.20491803278688525</v>
      </c>
      <c r="J67" s="7">
        <f t="shared" si="53"/>
        <v>0.79508196721311475</v>
      </c>
      <c r="K67" s="16">
        <f t="shared" si="54"/>
        <v>2.9754098360655736</v>
      </c>
      <c r="L67" s="8">
        <f t="shared" si="55"/>
        <v>65.846993877049186</v>
      </c>
      <c r="M67" s="7"/>
      <c r="N67" s="7"/>
      <c r="O67" s="7"/>
      <c r="P67" s="7"/>
      <c r="Q67" s="7"/>
      <c r="R67" s="7"/>
      <c r="S67" s="7"/>
      <c r="T67" s="7"/>
      <c r="U67" s="7"/>
      <c r="V67" s="7"/>
      <c r="W67" s="7"/>
      <c r="X67" s="7"/>
      <c r="Y67" s="7"/>
      <c r="Z67" s="7"/>
    </row>
    <row r="68" spans="1:26" ht="13.2" customHeight="1">
      <c r="A68" s="9" t="s">
        <v>295</v>
      </c>
      <c r="B68" s="6">
        <v>36</v>
      </c>
      <c r="C68" s="7">
        <v>0</v>
      </c>
      <c r="D68" s="7">
        <v>0.27777777777777779</v>
      </c>
      <c r="E68" s="7">
        <v>0.61111111111111116</v>
      </c>
      <c r="F68" s="7">
        <v>0.1111111111111111</v>
      </c>
      <c r="G68" s="7"/>
      <c r="H68" s="7"/>
      <c r="I68" s="7">
        <f t="shared" si="52"/>
        <v>0.27777777777777779</v>
      </c>
      <c r="J68" s="7">
        <f t="shared" si="53"/>
        <v>0.72222222222222232</v>
      </c>
      <c r="K68" s="16">
        <f t="shared" si="54"/>
        <v>2.8333333333333339</v>
      </c>
      <c r="L68" s="8">
        <f t="shared" si="55"/>
        <v>61.111110500000024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2.1052631578947368E-2</v>
      </c>
      <c r="D71" s="7">
        <v>0.23157894736842105</v>
      </c>
      <c r="E71" s="7">
        <v>0.62105263157894741</v>
      </c>
      <c r="F71" s="7">
        <v>0.12631578947368421</v>
      </c>
      <c r="G71" s="7"/>
      <c r="H71" s="7"/>
      <c r="I71" s="7">
        <f t="shared" ref="I71:I82" si="56">IF(SUM(C71:F71)=0,"",SUM(C71:D71))</f>
        <v>0.25263157894736843</v>
      </c>
      <c r="J71" s="7">
        <f t="shared" ref="J71:J82" si="57">IF(SUM(C71:F71)=0,"",SUM(E71:F71))</f>
        <v>0.74736842105263168</v>
      </c>
      <c r="K71" s="16">
        <f t="shared" ref="K71:K82" si="58">IF(SUM(C71:F71)=0,"",(C71*1+D71*2+E71*3+F71*4)/SUM(C71:F71))</f>
        <v>2.8526315789473689</v>
      </c>
      <c r="L71" s="8">
        <f t="shared" ref="L71:L82" si="59">IF(K71="","",((K71-1)*33.333333))</f>
        <v>61.754385347368441</v>
      </c>
      <c r="M71" s="7"/>
      <c r="N71" s="7"/>
      <c r="O71" s="7"/>
      <c r="P71" s="7"/>
      <c r="Q71" s="7"/>
      <c r="R71" s="7"/>
      <c r="S71" s="7"/>
      <c r="T71" s="7"/>
      <c r="U71" s="7"/>
      <c r="V71" s="7"/>
      <c r="W71" s="7"/>
      <c r="X71" s="7"/>
      <c r="Y71" s="7"/>
      <c r="Z71" s="7"/>
    </row>
    <row r="72" spans="1:26" ht="13.2" customHeight="1">
      <c r="A72" s="9" t="s">
        <v>298</v>
      </c>
      <c r="B72" s="6">
        <v>67</v>
      </c>
      <c r="C72" s="7">
        <v>4.4776119402985072E-2</v>
      </c>
      <c r="D72" s="7">
        <v>0.14925373134328357</v>
      </c>
      <c r="E72" s="7">
        <v>0.56716417910447758</v>
      </c>
      <c r="F72" s="7">
        <v>0.2388059701492537</v>
      </c>
      <c r="G72" s="7"/>
      <c r="H72" s="7"/>
      <c r="I72" s="7">
        <f t="shared" si="56"/>
        <v>0.19402985074626863</v>
      </c>
      <c r="J72" s="7">
        <f t="shared" si="57"/>
        <v>0.80597014925373123</v>
      </c>
      <c r="K72" s="16">
        <f t="shared" si="58"/>
        <v>3</v>
      </c>
      <c r="L72" s="8">
        <f t="shared" si="59"/>
        <v>66.666666000000006</v>
      </c>
      <c r="M72" s="7"/>
      <c r="N72" s="7"/>
      <c r="O72" s="7"/>
      <c r="P72" s="7"/>
      <c r="Q72" s="7"/>
      <c r="R72" s="7"/>
      <c r="S72" s="7"/>
      <c r="T72" s="7"/>
      <c r="U72" s="7"/>
      <c r="V72" s="7"/>
      <c r="W72" s="7"/>
      <c r="X72" s="7"/>
      <c r="Y72" s="7"/>
      <c r="Z72" s="7"/>
    </row>
    <row r="73" spans="1:26" ht="13.2" customHeight="1">
      <c r="A73" s="9" t="s">
        <v>299</v>
      </c>
      <c r="B73" s="6">
        <v>66</v>
      </c>
      <c r="C73" s="7">
        <v>1.5151515151515152E-2</v>
      </c>
      <c r="D73" s="7">
        <v>0.24242424242424243</v>
      </c>
      <c r="E73" s="7">
        <v>0.60606060606060608</v>
      </c>
      <c r="F73" s="7">
        <v>0.13636363636363635</v>
      </c>
      <c r="G73" s="7"/>
      <c r="H73" s="7"/>
      <c r="I73" s="7">
        <f t="shared" si="56"/>
        <v>0.25757575757575757</v>
      </c>
      <c r="J73" s="7">
        <f t="shared" si="57"/>
        <v>0.74242424242424243</v>
      </c>
      <c r="K73" s="16">
        <f t="shared" si="58"/>
        <v>2.8636363636363638</v>
      </c>
      <c r="L73" s="8">
        <f t="shared" si="59"/>
        <v>62.121211500000008</v>
      </c>
      <c r="M73" s="7"/>
      <c r="N73" s="7"/>
      <c r="O73" s="7"/>
      <c r="P73" s="7"/>
      <c r="Q73" s="7"/>
      <c r="R73" s="7"/>
      <c r="S73" s="7"/>
      <c r="T73" s="7"/>
      <c r="U73" s="7"/>
      <c r="V73" s="7"/>
      <c r="W73" s="7"/>
      <c r="X73" s="7"/>
      <c r="Y73" s="7"/>
      <c r="Z73" s="7"/>
    </row>
    <row r="74" spans="1:26" ht="13.2" customHeight="1">
      <c r="A74" s="9" t="s">
        <v>300</v>
      </c>
      <c r="B74" s="6">
        <v>26</v>
      </c>
      <c r="C74" s="7">
        <v>3.8461538461538464E-2</v>
      </c>
      <c r="D74" s="7">
        <v>0</v>
      </c>
      <c r="E74" s="7">
        <v>0.80769230769230771</v>
      </c>
      <c r="F74" s="7">
        <v>0.15384615384615385</v>
      </c>
      <c r="G74" s="7"/>
      <c r="H74" s="7"/>
      <c r="I74" s="7">
        <f t="shared" si="56"/>
        <v>3.8461538461538464E-2</v>
      </c>
      <c r="J74" s="7">
        <f t="shared" si="57"/>
        <v>0.96153846153846156</v>
      </c>
      <c r="K74" s="16">
        <f t="shared" si="58"/>
        <v>3.0769230769230771</v>
      </c>
      <c r="L74" s="8">
        <f t="shared" si="59"/>
        <v>69.230768538461547</v>
      </c>
      <c r="M74" s="7"/>
      <c r="N74" s="7"/>
      <c r="O74" s="7"/>
      <c r="P74" s="7"/>
      <c r="Q74" s="7"/>
      <c r="R74" s="7"/>
      <c r="S74" s="7"/>
      <c r="T74" s="7"/>
      <c r="U74" s="7"/>
      <c r="V74" s="7"/>
      <c r="W74" s="7"/>
      <c r="X74" s="7"/>
      <c r="Y74" s="7"/>
      <c r="Z74" s="7"/>
    </row>
    <row r="75" spans="1:26" ht="13.2" customHeight="1">
      <c r="A75" s="9" t="s">
        <v>301</v>
      </c>
      <c r="B75" s="6">
        <v>22</v>
      </c>
      <c r="C75" s="7">
        <v>0</v>
      </c>
      <c r="D75" s="7">
        <v>9.0909090909090912E-2</v>
      </c>
      <c r="E75" s="7">
        <v>0.59090909090909094</v>
      </c>
      <c r="F75" s="7">
        <v>0.31818181818181818</v>
      </c>
      <c r="G75" s="7"/>
      <c r="H75" s="7"/>
      <c r="I75" s="7">
        <f t="shared" si="56"/>
        <v>9.0909090909090912E-2</v>
      </c>
      <c r="J75" s="7">
        <f t="shared" si="57"/>
        <v>0.90909090909090917</v>
      </c>
      <c r="K75" s="16">
        <f t="shared" si="58"/>
        <v>3.2272727272727275</v>
      </c>
      <c r="L75" s="8">
        <f t="shared" si="59"/>
        <v>74.242423500000015</v>
      </c>
      <c r="M75" s="7"/>
      <c r="N75" s="7"/>
      <c r="O75" s="7"/>
      <c r="P75" s="7"/>
      <c r="Q75" s="7"/>
      <c r="R75" s="7"/>
      <c r="S75" s="7"/>
      <c r="T75" s="7"/>
      <c r="U75" s="7"/>
      <c r="V75" s="7"/>
      <c r="W75" s="7"/>
      <c r="X75" s="7"/>
      <c r="Y75" s="7"/>
      <c r="Z75" s="7"/>
    </row>
    <row r="76" spans="1:26" ht="13.2" customHeight="1">
      <c r="A76" s="9" t="s">
        <v>302</v>
      </c>
      <c r="B76" s="6">
        <v>36</v>
      </c>
      <c r="C76" s="7">
        <v>0</v>
      </c>
      <c r="D76" s="7">
        <v>0.27777777777777779</v>
      </c>
      <c r="E76" s="7">
        <v>0.61111111111111116</v>
      </c>
      <c r="F76" s="7">
        <v>0.1111111111111111</v>
      </c>
      <c r="G76" s="7"/>
      <c r="H76" s="7"/>
      <c r="I76" s="7">
        <f t="shared" si="56"/>
        <v>0.27777777777777779</v>
      </c>
      <c r="J76" s="7">
        <f t="shared" si="57"/>
        <v>0.72222222222222232</v>
      </c>
      <c r="K76" s="16">
        <f t="shared" si="58"/>
        <v>2.8333333333333339</v>
      </c>
      <c r="L76" s="8">
        <f t="shared" si="59"/>
        <v>61.111110500000024</v>
      </c>
      <c r="M76" s="7"/>
      <c r="N76" s="7"/>
      <c r="O76" s="7"/>
      <c r="P76" s="7"/>
      <c r="Q76" s="7"/>
      <c r="R76" s="7"/>
      <c r="S76" s="7"/>
      <c r="T76" s="7"/>
      <c r="U76" s="7"/>
      <c r="V76" s="7"/>
      <c r="W76" s="7"/>
      <c r="X76" s="7"/>
      <c r="Y76" s="7"/>
      <c r="Z76" s="7"/>
    </row>
    <row r="77" spans="1:26" ht="13.2" customHeight="1">
      <c r="A77" s="9" t="s">
        <v>303</v>
      </c>
      <c r="B77" s="6">
        <v>116</v>
      </c>
      <c r="C77" s="7">
        <v>1.7241379310344827E-2</v>
      </c>
      <c r="D77" s="7">
        <v>0.24137931034482757</v>
      </c>
      <c r="E77" s="7">
        <v>0.49137931034482757</v>
      </c>
      <c r="F77" s="7">
        <v>0.25</v>
      </c>
      <c r="G77" s="7"/>
      <c r="H77" s="7"/>
      <c r="I77" s="7">
        <f t="shared" si="56"/>
        <v>0.25862068965517238</v>
      </c>
      <c r="J77" s="7">
        <f t="shared" si="57"/>
        <v>0.74137931034482762</v>
      </c>
      <c r="K77" s="16">
        <f t="shared" si="58"/>
        <v>2.9741379310344827</v>
      </c>
      <c r="L77" s="8">
        <f t="shared" si="59"/>
        <v>65.804597043103456</v>
      </c>
      <c r="M77" s="7"/>
      <c r="N77" s="7"/>
      <c r="O77" s="7"/>
      <c r="P77" s="7"/>
      <c r="Q77" s="7"/>
      <c r="R77" s="7"/>
      <c r="S77" s="7"/>
      <c r="T77" s="7"/>
      <c r="U77" s="7"/>
      <c r="V77" s="7"/>
      <c r="W77" s="7"/>
      <c r="X77" s="7"/>
      <c r="Y77" s="7"/>
      <c r="Z77" s="7"/>
    </row>
    <row r="78" spans="1:26" ht="13.2" customHeight="1">
      <c r="A78" s="9" t="s">
        <v>304</v>
      </c>
      <c r="B78" s="6">
        <v>118</v>
      </c>
      <c r="C78" s="7">
        <v>1.6949152542372881E-2</v>
      </c>
      <c r="D78" s="7">
        <v>0.24576271186440679</v>
      </c>
      <c r="E78" s="7">
        <v>0.55932203389830504</v>
      </c>
      <c r="F78" s="7">
        <v>0.17796610169491525</v>
      </c>
      <c r="G78" s="7"/>
      <c r="H78" s="7"/>
      <c r="I78" s="7">
        <f t="shared" si="56"/>
        <v>0.26271186440677968</v>
      </c>
      <c r="J78" s="7">
        <f t="shared" si="57"/>
        <v>0.73728813559322026</v>
      </c>
      <c r="K78" s="16">
        <f t="shared" si="58"/>
        <v>2.8983050847457625</v>
      </c>
      <c r="L78" s="8">
        <f t="shared" si="59"/>
        <v>63.276835525423728</v>
      </c>
      <c r="M78" s="7"/>
      <c r="N78" s="7"/>
      <c r="O78" s="7"/>
      <c r="P78" s="7"/>
      <c r="Q78" s="7"/>
      <c r="R78" s="7"/>
      <c r="S78" s="7"/>
      <c r="T78" s="7"/>
      <c r="U78" s="7"/>
      <c r="V78" s="7"/>
      <c r="W78" s="7"/>
      <c r="X78" s="7"/>
      <c r="Y78" s="7"/>
      <c r="Z78" s="7"/>
    </row>
    <row r="79" spans="1:26" ht="13.2" customHeight="1">
      <c r="A79" s="9" t="s">
        <v>305</v>
      </c>
      <c r="B79" s="6">
        <v>59</v>
      </c>
      <c r="C79" s="7">
        <v>1.6949152542372881E-2</v>
      </c>
      <c r="D79" s="7">
        <v>0.10169491525423729</v>
      </c>
      <c r="E79" s="7">
        <v>0.49152542372881358</v>
      </c>
      <c r="F79" s="7">
        <v>0.38983050847457629</v>
      </c>
      <c r="G79" s="7"/>
      <c r="H79" s="7"/>
      <c r="I79" s="7">
        <f t="shared" si="56"/>
        <v>0.11864406779661017</v>
      </c>
      <c r="J79" s="7">
        <f t="shared" si="57"/>
        <v>0.88135593220338992</v>
      </c>
      <c r="K79" s="16">
        <f t="shared" si="58"/>
        <v>3.2542372881355934</v>
      </c>
      <c r="L79" s="8">
        <f t="shared" si="59"/>
        <v>75.141242186440692</v>
      </c>
      <c r="M79" s="7"/>
      <c r="N79" s="7"/>
      <c r="O79" s="7"/>
      <c r="P79" s="7"/>
      <c r="Q79" s="7"/>
      <c r="R79" s="7"/>
      <c r="S79" s="7"/>
      <c r="T79" s="7"/>
      <c r="U79" s="7"/>
      <c r="V79" s="7"/>
      <c r="W79" s="7"/>
      <c r="X79" s="7"/>
      <c r="Y79" s="7"/>
      <c r="Z79" s="7"/>
    </row>
    <row r="80" spans="1:26" ht="13.2" customHeight="1">
      <c r="A80" s="9" t="s">
        <v>306</v>
      </c>
      <c r="B80" s="6">
        <v>102</v>
      </c>
      <c r="C80" s="7">
        <v>1.9607843137254902E-2</v>
      </c>
      <c r="D80" s="7">
        <v>0.28431372549019607</v>
      </c>
      <c r="E80" s="7">
        <v>0.58823529411764708</v>
      </c>
      <c r="F80" s="7">
        <v>0.10784313725490197</v>
      </c>
      <c r="G80" s="7"/>
      <c r="H80" s="7"/>
      <c r="I80" s="7">
        <f t="shared" si="56"/>
        <v>0.30392156862745096</v>
      </c>
      <c r="J80" s="7">
        <f t="shared" si="57"/>
        <v>0.69607843137254899</v>
      </c>
      <c r="K80" s="16">
        <f t="shared" si="58"/>
        <v>2.784313725490196</v>
      </c>
      <c r="L80" s="8">
        <f t="shared" si="59"/>
        <v>59.477123588235294</v>
      </c>
      <c r="M80" s="7"/>
      <c r="N80" s="7"/>
      <c r="O80" s="7"/>
      <c r="P80" s="7"/>
      <c r="Q80" s="7"/>
      <c r="R80" s="7"/>
      <c r="S80" s="7"/>
      <c r="T80" s="7"/>
      <c r="U80" s="7"/>
      <c r="V80" s="7"/>
      <c r="W80" s="7"/>
      <c r="X80" s="7"/>
      <c r="Y80" s="7"/>
      <c r="Z80" s="7"/>
    </row>
    <row r="81" spans="1:26" ht="13.2" customHeight="1">
      <c r="A81" s="9" t="s">
        <v>307</v>
      </c>
      <c r="B81" s="6">
        <v>61</v>
      </c>
      <c r="C81" s="7">
        <v>3.2786885245901641E-2</v>
      </c>
      <c r="D81" s="7">
        <v>0.19672131147540983</v>
      </c>
      <c r="E81" s="7">
        <v>0.60655737704918034</v>
      </c>
      <c r="F81" s="7">
        <v>0.16393442622950818</v>
      </c>
      <c r="G81" s="7"/>
      <c r="H81" s="7"/>
      <c r="I81" s="7">
        <f t="shared" si="56"/>
        <v>0.22950819672131148</v>
      </c>
      <c r="J81" s="7">
        <f t="shared" si="57"/>
        <v>0.77049180327868849</v>
      </c>
      <c r="K81" s="16">
        <f t="shared" si="58"/>
        <v>2.901639344262295</v>
      </c>
      <c r="L81" s="8">
        <f t="shared" si="59"/>
        <v>63.387977508196727</v>
      </c>
      <c r="M81" s="7"/>
      <c r="N81" s="7"/>
      <c r="O81" s="7"/>
      <c r="P81" s="7"/>
      <c r="Q81" s="7"/>
      <c r="R81" s="7"/>
      <c r="S81" s="7"/>
      <c r="T81" s="7"/>
      <c r="U81" s="7"/>
      <c r="V81" s="7"/>
      <c r="W81" s="7"/>
      <c r="X81" s="7"/>
      <c r="Y81" s="7"/>
      <c r="Z81" s="7"/>
    </row>
    <row r="82" spans="1:26" ht="13.2" customHeight="1" thickBot="1">
      <c r="A82" s="11" t="s">
        <v>308</v>
      </c>
      <c r="B82" s="12">
        <v>122</v>
      </c>
      <c r="C82" s="13">
        <v>8.1967213114754103E-3</v>
      </c>
      <c r="D82" s="13">
        <v>0.19672131147540983</v>
      </c>
      <c r="E82" s="13">
        <v>0.60655737704918034</v>
      </c>
      <c r="F82" s="13">
        <v>0.18852459016393441</v>
      </c>
      <c r="G82" s="13"/>
      <c r="H82" s="13"/>
      <c r="I82" s="13">
        <f t="shared" si="56"/>
        <v>0.20491803278688525</v>
      </c>
      <c r="J82" s="13">
        <f t="shared" si="57"/>
        <v>0.79508196721311475</v>
      </c>
      <c r="K82" s="18">
        <f t="shared" si="58"/>
        <v>2.9754098360655736</v>
      </c>
      <c r="L82" s="19">
        <f t="shared" si="59"/>
        <v>65.846993877049186</v>
      </c>
      <c r="M82" s="13"/>
      <c r="N82" s="13"/>
      <c r="O82" s="13"/>
      <c r="P82" s="13"/>
      <c r="Q82" s="13"/>
      <c r="R82" s="13"/>
      <c r="S82" s="13"/>
      <c r="T82" s="13"/>
      <c r="U82" s="13"/>
      <c r="V82" s="13"/>
      <c r="W82" s="13"/>
      <c r="X82" s="13"/>
      <c r="Y82" s="13"/>
      <c r="Z82" s="13"/>
    </row>
  </sheetData>
  <conditionalFormatting sqref="B2:B3 B5:B1048576">
    <cfRule type="cellIs" dxfId="2042" priority="7" operator="between">
      <formula>10</formula>
      <formula>25</formula>
    </cfRule>
    <cfRule type="cellIs" dxfId="2041" priority="8" operator="between">
      <formula>0.1</formula>
      <formula>9.9</formula>
    </cfRule>
    <cfRule type="cellIs" dxfId="2040" priority="9" operator="equal">
      <formula>0</formula>
    </cfRule>
  </conditionalFormatting>
  <conditionalFormatting sqref="B4">
    <cfRule type="cellIs" dxfId="2039" priority="4" operator="between">
      <formula>10</formula>
      <formula>25</formula>
    </cfRule>
    <cfRule type="cellIs" dxfId="2038" priority="5" operator="between">
      <formula>0.1</formula>
      <formula>9.9</formula>
    </cfRule>
    <cfRule type="cellIs" dxfId="2037" priority="6" operator="equal">
      <formula>0</formula>
    </cfRule>
  </conditionalFormatting>
  <conditionalFormatting sqref="B1">
    <cfRule type="cellIs" dxfId="2036" priority="1" operator="between">
      <formula>10</formula>
      <formula>25</formula>
    </cfRule>
    <cfRule type="cellIs" dxfId="2035" priority="2" operator="between">
      <formula>0.1</formula>
      <formula>9.9</formula>
    </cfRule>
    <cfRule type="cellIs" dxfId="2034" priority="3" operator="equal">
      <formula>0</formula>
    </cfRule>
  </conditionalFormatting>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2.2222222222222223E-2</v>
      </c>
      <c r="D4" s="7">
        <v>6.6666666666666666E-2</v>
      </c>
      <c r="E4" s="7">
        <v>0.46666666666666662</v>
      </c>
      <c r="F4" s="7">
        <v>0.44444444444444442</v>
      </c>
      <c r="G4" s="7"/>
      <c r="H4" s="7"/>
      <c r="I4" s="7">
        <f t="shared" ref="I4" si="0">IF(SUM(C4:F4)=0,"",SUM(C4:D4))</f>
        <v>8.8888888888888892E-2</v>
      </c>
      <c r="J4" s="7">
        <f t="shared" ref="J4" si="1">IF(SUM(C4:F4)=0,"",SUM(E4:F4))</f>
        <v>0.91111111111111098</v>
      </c>
      <c r="K4" s="16">
        <f t="shared" ref="K4" si="2">IF(SUM(C4:F4)=0,"",(C4*1+D4*2+E4*3+F4*4)/SUM(C4:F4))</f>
        <v>3.3333333333333335</v>
      </c>
      <c r="L4" s="8">
        <f t="shared" ref="L4" si="3">IF(K4="","",((K4-1)*33.333333))</f>
        <v>77.777777000000015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2.2222222222222223E-2</v>
      </c>
      <c r="D7" s="7">
        <v>6.6666666666666666E-2</v>
      </c>
      <c r="E7" s="7">
        <v>0.46666666666666662</v>
      </c>
      <c r="F7" s="7">
        <v>0.44444444444444442</v>
      </c>
      <c r="G7" s="7"/>
      <c r="H7" s="7"/>
      <c r="I7" s="7">
        <f t="shared" ref="I7" si="4">IF(SUM(C7:F7)=0,"",SUM(C7:D7))</f>
        <v>8.8888888888888892E-2</v>
      </c>
      <c r="J7" s="7">
        <f t="shared" ref="J7" si="5">IF(SUM(C7:F7)=0,"",SUM(E7:F7))</f>
        <v>0.91111111111111098</v>
      </c>
      <c r="K7" s="16">
        <f t="shared" ref="K7" si="6">IF(SUM(C7:F7)=0,"",(C7*1+D7*2+E7*3+F7*4)/SUM(C7:F7))</f>
        <v>3.3333333333333335</v>
      </c>
      <c r="L7" s="8">
        <f t="shared" ref="L7" si="7">IF(K7="","",((K7-1)*33.333333))</f>
        <v>77.777777000000015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v>
      </c>
      <c r="D10" s="7">
        <v>0.1</v>
      </c>
      <c r="E10" s="7">
        <v>0.4</v>
      </c>
      <c r="F10" s="7">
        <v>0.5</v>
      </c>
      <c r="G10" s="7"/>
      <c r="H10" s="7"/>
      <c r="I10" s="7">
        <f t="shared" ref="I10:I11" si="8">IF(SUM(C10:F10)=0,"",SUM(C10:D10))</f>
        <v>0.1</v>
      </c>
      <c r="J10" s="7">
        <f t="shared" ref="J10:J11" si="9">IF(SUM(C10:F10)=0,"",SUM(E10:F10))</f>
        <v>0.9</v>
      </c>
      <c r="K10" s="16">
        <f t="shared" ref="K10:K11" si="10">IF(SUM(C10:F10)=0,"",(C10*1+D10*2+E10*3+F10*4)/SUM(C10:F10))</f>
        <v>3.4000000000000004</v>
      </c>
      <c r="L10" s="8">
        <f t="shared" ref="L10:L11" si="11">IF(K10="","",((K10-1)*33.333333))</f>
        <v>79.999999200000019</v>
      </c>
      <c r="M10" s="7"/>
      <c r="N10" s="7"/>
      <c r="O10" s="7"/>
      <c r="P10" s="7"/>
      <c r="Q10" s="7"/>
      <c r="R10" s="7"/>
      <c r="S10" s="7"/>
      <c r="T10" s="7"/>
      <c r="U10" s="7"/>
      <c r="V10" s="7"/>
      <c r="W10" s="7"/>
      <c r="X10" s="7"/>
      <c r="Y10" s="7"/>
      <c r="Z10" s="7"/>
    </row>
    <row r="11" spans="1:26" ht="13.2" customHeight="1">
      <c r="A11" s="9" t="s">
        <v>253</v>
      </c>
      <c r="B11" s="6">
        <v>14</v>
      </c>
      <c r="C11" s="7">
        <v>7.1428571428571425E-2</v>
      </c>
      <c r="D11" s="7">
        <v>7.1428571428571425E-2</v>
      </c>
      <c r="E11" s="7">
        <v>0.5</v>
      </c>
      <c r="F11" s="7">
        <v>0.35714285714285715</v>
      </c>
      <c r="G11" s="7"/>
      <c r="H11" s="7"/>
      <c r="I11" s="7">
        <f t="shared" si="8"/>
        <v>0.14285714285714285</v>
      </c>
      <c r="J11" s="7">
        <f t="shared" si="9"/>
        <v>0.85714285714285721</v>
      </c>
      <c r="K11" s="16">
        <f t="shared" si="10"/>
        <v>3.1428571428571428</v>
      </c>
      <c r="L11" s="8">
        <f t="shared" si="11"/>
        <v>71.428570714285712</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0</v>
      </c>
      <c r="D14" s="7">
        <v>7.8947368421052627E-2</v>
      </c>
      <c r="E14" s="7">
        <v>0.47368421052631576</v>
      </c>
      <c r="F14" s="7">
        <v>0.44736842105263158</v>
      </c>
      <c r="G14" s="7"/>
      <c r="H14" s="7"/>
      <c r="I14" s="7">
        <f t="shared" ref="I14" si="12">IF(SUM(C14:F14)=0,"",SUM(C14:D14))</f>
        <v>7.8947368421052627E-2</v>
      </c>
      <c r="J14" s="7">
        <f t="shared" ref="J14" si="13">IF(SUM(C14:F14)=0,"",SUM(E14:F14))</f>
        <v>0.92105263157894735</v>
      </c>
      <c r="K14" s="16">
        <f t="shared" ref="K14" si="14">IF(SUM(C14:F14)=0,"",(C14*1+D14*2+E14*3+F14*4)/SUM(C14:F14))</f>
        <v>3.3684210526315788</v>
      </c>
      <c r="L14" s="8">
        <f t="shared" ref="L14" si="15">IF(K14="","",((K14-1)*33.333333))</f>
        <v>78.947367631578942</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v>
      </c>
      <c r="D17" s="7">
        <v>0.05</v>
      </c>
      <c r="E17" s="7">
        <v>0.65</v>
      </c>
      <c r="F17" s="7">
        <v>0.3</v>
      </c>
      <c r="G17" s="7"/>
      <c r="H17" s="7"/>
      <c r="I17" s="7">
        <f t="shared" ref="I17:I19" si="16">IF(SUM(C17:F17)=0,"",SUM(C17:D17))</f>
        <v>0.05</v>
      </c>
      <c r="J17" s="7">
        <f t="shared" ref="J17:J19" si="17">IF(SUM(C17:F17)=0,"",SUM(E17:F17))</f>
        <v>0.95</v>
      </c>
      <c r="K17" s="16">
        <f t="shared" ref="K17:K19" si="18">IF(SUM(C17:F17)=0,"",(C17*1+D17*2+E17*3+F17*4)/SUM(C17:F17))</f>
        <v>3.25</v>
      </c>
      <c r="L17" s="8">
        <f t="shared" ref="L17:L19" si="19">IF(K17="","",((K17-1)*33.333333))</f>
        <v>74.999999250000002</v>
      </c>
      <c r="M17" s="7"/>
      <c r="N17" s="7"/>
      <c r="O17" s="7"/>
      <c r="P17" s="7"/>
      <c r="Q17" s="7"/>
      <c r="R17" s="7"/>
      <c r="S17" s="7"/>
      <c r="T17" s="7"/>
      <c r="U17" s="7"/>
      <c r="V17" s="7"/>
      <c r="W17" s="7"/>
      <c r="X17" s="7"/>
      <c r="Y17" s="7"/>
      <c r="Z17" s="7"/>
    </row>
    <row r="18" spans="1:26" ht="13.2" customHeight="1">
      <c r="A18" s="9" t="s">
        <v>261</v>
      </c>
      <c r="B18" s="6">
        <v>14</v>
      </c>
      <c r="C18" s="7">
        <v>0</v>
      </c>
      <c r="D18" s="7">
        <v>7.1428571428571425E-2</v>
      </c>
      <c r="E18" s="7">
        <v>0.35714285714285715</v>
      </c>
      <c r="F18" s="7">
        <v>0.5714285714285714</v>
      </c>
      <c r="G18" s="7"/>
      <c r="H18" s="7"/>
      <c r="I18" s="7">
        <f t="shared" si="16"/>
        <v>7.1428571428571425E-2</v>
      </c>
      <c r="J18" s="7">
        <f t="shared" si="17"/>
        <v>0.9285714285714286</v>
      </c>
      <c r="K18" s="16">
        <f t="shared" si="18"/>
        <v>3.5</v>
      </c>
      <c r="L18" s="8">
        <f t="shared" si="19"/>
        <v>83.333332500000012</v>
      </c>
      <c r="M18" s="7"/>
      <c r="N18" s="7"/>
      <c r="O18" s="7"/>
      <c r="P18" s="7"/>
      <c r="Q18" s="7"/>
      <c r="R18" s="7"/>
      <c r="S18" s="7"/>
      <c r="T18" s="7"/>
      <c r="U18" s="7"/>
      <c r="V18" s="7"/>
      <c r="W18" s="7"/>
      <c r="X18" s="7"/>
      <c r="Y18" s="7"/>
      <c r="Z18" s="7"/>
    </row>
    <row r="19" spans="1:26" ht="13.2" customHeight="1">
      <c r="A19" s="9" t="s">
        <v>262</v>
      </c>
      <c r="B19" s="6">
        <v>11</v>
      </c>
      <c r="C19" s="7">
        <v>9.0909090909090912E-2</v>
      </c>
      <c r="D19" s="7">
        <v>9.0909090909090912E-2</v>
      </c>
      <c r="E19" s="7">
        <v>0.27272727272727271</v>
      </c>
      <c r="F19" s="7">
        <v>0.54545454545454541</v>
      </c>
      <c r="G19" s="7"/>
      <c r="H19" s="7"/>
      <c r="I19" s="7">
        <f t="shared" si="16"/>
        <v>0.18181818181818182</v>
      </c>
      <c r="J19" s="7">
        <f t="shared" si="17"/>
        <v>0.81818181818181812</v>
      </c>
      <c r="K19" s="16">
        <f t="shared" si="18"/>
        <v>3.2727272727272725</v>
      </c>
      <c r="L19" s="8">
        <f t="shared" si="19"/>
        <v>75.757575000000003</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2.4390243902439025E-2</v>
      </c>
      <c r="D22" s="7">
        <v>4.878048780487805E-2</v>
      </c>
      <c r="E22" s="7">
        <v>0.48780487804878048</v>
      </c>
      <c r="F22" s="7">
        <v>0.4390243902439025</v>
      </c>
      <c r="G22" s="7"/>
      <c r="H22" s="7"/>
      <c r="I22" s="7">
        <f t="shared" ref="I22" si="20">IF(SUM(C22:F22)=0,"",SUM(C22:D22))</f>
        <v>7.3170731707317083E-2</v>
      </c>
      <c r="J22" s="7">
        <f t="shared" ref="J22" si="21">IF(SUM(C22:F22)=0,"",SUM(E22:F22))</f>
        <v>0.92682926829268297</v>
      </c>
      <c r="K22" s="16">
        <f t="shared" ref="K22" si="22">IF(SUM(C22:F22)=0,"",(C22*1+D22*2+E22*3+F22*4)/SUM(C22:F22))</f>
        <v>3.3414634146341466</v>
      </c>
      <c r="L22" s="8">
        <f t="shared" ref="L22" si="23">IF(K22="","",((K22-1)*33.333333))</f>
        <v>78.048779707317095</v>
      </c>
      <c r="M22" s="7"/>
      <c r="N22" s="7"/>
      <c r="O22" s="7"/>
      <c r="P22" s="7"/>
      <c r="Q22" s="7"/>
      <c r="R22" s="7"/>
      <c r="S22" s="7"/>
      <c r="T22" s="7"/>
      <c r="U22" s="7"/>
      <c r="V22" s="7"/>
      <c r="W22" s="7"/>
      <c r="X22" s="7"/>
      <c r="Y22" s="7"/>
      <c r="Z22" s="7"/>
    </row>
  </sheetData>
  <conditionalFormatting sqref="B2:B3 B5:B1048576">
    <cfRule type="cellIs" dxfId="989" priority="7" operator="between">
      <formula>10</formula>
      <formula>25</formula>
    </cfRule>
    <cfRule type="cellIs" dxfId="988" priority="8" operator="between">
      <formula>0.1</formula>
      <formula>9.9</formula>
    </cfRule>
    <cfRule type="cellIs" dxfId="987" priority="9" operator="equal">
      <formula>0</formula>
    </cfRule>
  </conditionalFormatting>
  <conditionalFormatting sqref="B4">
    <cfRule type="cellIs" dxfId="986" priority="4" operator="between">
      <formula>10</formula>
      <formula>25</formula>
    </cfRule>
    <cfRule type="cellIs" dxfId="985" priority="5" operator="between">
      <formula>0.1</formula>
      <formula>9.9</formula>
    </cfRule>
    <cfRule type="cellIs" dxfId="984" priority="6" operator="equal">
      <formula>0</formula>
    </cfRule>
  </conditionalFormatting>
  <conditionalFormatting sqref="B1">
    <cfRule type="cellIs" dxfId="983" priority="1" operator="between">
      <formula>10</formula>
      <formula>25</formula>
    </cfRule>
    <cfRule type="cellIs" dxfId="982" priority="2" operator="between">
      <formula>0.1</formula>
      <formula>9.9</formula>
    </cfRule>
    <cfRule type="cellIs" dxfId="981" priority="3" operator="equal">
      <formula>0</formula>
    </cfRule>
  </conditionalFormatting>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45</v>
      </c>
      <c r="C4" s="7">
        <v>4.4444444444444446E-2</v>
      </c>
      <c r="D4" s="7">
        <v>0.13333333333333333</v>
      </c>
      <c r="E4" s="7">
        <v>0.53333333333333333</v>
      </c>
      <c r="F4" s="7">
        <v>0.28888888888888886</v>
      </c>
      <c r="G4" s="7"/>
      <c r="H4" s="7"/>
      <c r="I4" s="7">
        <f t="shared" ref="I4" si="0">IF(SUM(C4:F4)=0,"",SUM(C4:D4))</f>
        <v>0.17777777777777778</v>
      </c>
      <c r="J4" s="7">
        <f t="shared" ref="J4" si="1">IF(SUM(C4:F4)=0,"",SUM(E4:F4))</f>
        <v>0.82222222222222219</v>
      </c>
      <c r="K4" s="16">
        <f t="shared" ref="K4" si="2">IF(SUM(C4:F4)=0,"",(C4*1+D4*2+E4*3+F4*4)/SUM(C4:F4))</f>
        <v>3.0666666666666664</v>
      </c>
      <c r="L4" s="8">
        <f t="shared" ref="L4" si="3">IF(K4="","",((K4-1)*33.333333))</f>
        <v>68.888888199999997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45</v>
      </c>
      <c r="C7" s="7">
        <v>4.4444444444444446E-2</v>
      </c>
      <c r="D7" s="7">
        <v>0.13333333333333333</v>
      </c>
      <c r="E7" s="7">
        <v>0.53333333333333333</v>
      </c>
      <c r="F7" s="7">
        <v>0.28888888888888886</v>
      </c>
      <c r="G7" s="7"/>
      <c r="H7" s="7"/>
      <c r="I7" s="7">
        <f t="shared" ref="I7" si="4">IF(SUM(C7:F7)=0,"",SUM(C7:D7))</f>
        <v>0.17777777777777778</v>
      </c>
      <c r="J7" s="7">
        <f t="shared" ref="J7" si="5">IF(SUM(C7:F7)=0,"",SUM(E7:F7))</f>
        <v>0.82222222222222219</v>
      </c>
      <c r="K7" s="16">
        <f t="shared" ref="K7" si="6">IF(SUM(C7:F7)=0,"",(C7*1+D7*2+E7*3+F7*4)/SUM(C7:F7))</f>
        <v>3.0666666666666664</v>
      </c>
      <c r="L7" s="8">
        <f t="shared" ref="L7" si="7">IF(K7="","",((K7-1)*33.333333))</f>
        <v>68.888888199999997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252</v>
      </c>
      <c r="B10" s="6">
        <v>10</v>
      </c>
      <c r="C10" s="7">
        <v>0.1</v>
      </c>
      <c r="D10" s="7">
        <v>0.2</v>
      </c>
      <c r="E10" s="7">
        <v>0.3</v>
      </c>
      <c r="F10" s="7">
        <v>0.4</v>
      </c>
      <c r="G10" s="7"/>
      <c r="H10" s="7"/>
      <c r="I10" s="7">
        <f t="shared" ref="I10:I11" si="8">IF(SUM(C10:F10)=0,"",SUM(C10:D10))</f>
        <v>0.30000000000000004</v>
      </c>
      <c r="J10" s="7">
        <f t="shared" ref="J10:J11" si="9">IF(SUM(C10:F10)=0,"",SUM(E10:F10))</f>
        <v>0.7</v>
      </c>
      <c r="K10" s="16">
        <f t="shared" ref="K10:K11" si="10">IF(SUM(C10:F10)=0,"",(C10*1+D10*2+E10*3+F10*4)/SUM(C10:F10))</f>
        <v>3</v>
      </c>
      <c r="L10" s="8">
        <f t="shared" ref="L10:L11" si="11">IF(K10="","",((K10-1)*33.333333))</f>
        <v>66.666666000000006</v>
      </c>
      <c r="M10" s="7"/>
      <c r="N10" s="7"/>
      <c r="O10" s="7"/>
      <c r="P10" s="7"/>
      <c r="Q10" s="7"/>
      <c r="R10" s="7"/>
      <c r="S10" s="7"/>
      <c r="T10" s="7"/>
      <c r="U10" s="7"/>
      <c r="V10" s="7"/>
      <c r="W10" s="7"/>
      <c r="X10" s="7"/>
      <c r="Y10" s="7"/>
      <c r="Z10" s="7"/>
    </row>
    <row r="11" spans="1:26" ht="13.2" customHeight="1">
      <c r="A11" s="9" t="s">
        <v>253</v>
      </c>
      <c r="B11" s="6">
        <v>14</v>
      </c>
      <c r="C11" s="7">
        <v>7.1428571428571425E-2</v>
      </c>
      <c r="D11" s="7">
        <v>0</v>
      </c>
      <c r="E11" s="7">
        <v>0.6428571428571429</v>
      </c>
      <c r="F11" s="7">
        <v>0.2857142857142857</v>
      </c>
      <c r="G11" s="7"/>
      <c r="H11" s="7"/>
      <c r="I11" s="7">
        <f t="shared" si="8"/>
        <v>7.1428571428571425E-2</v>
      </c>
      <c r="J11" s="7">
        <f t="shared" si="9"/>
        <v>0.9285714285714286</v>
      </c>
      <c r="K11" s="16">
        <f t="shared" si="10"/>
        <v>3.1428571428571432</v>
      </c>
      <c r="L11" s="8">
        <f t="shared" si="11"/>
        <v>71.42857071428574</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38</v>
      </c>
      <c r="C14" s="7">
        <v>2.6315789473684209E-2</v>
      </c>
      <c r="D14" s="7">
        <v>0.15789473684210525</v>
      </c>
      <c r="E14" s="7">
        <v>0.52631578947368418</v>
      </c>
      <c r="F14" s="7">
        <v>0.28947368421052633</v>
      </c>
      <c r="G14" s="7"/>
      <c r="H14" s="7"/>
      <c r="I14" s="7">
        <f t="shared" ref="I14" si="12">IF(SUM(C14:F14)=0,"",SUM(C14:D14))</f>
        <v>0.18421052631578946</v>
      </c>
      <c r="J14" s="7">
        <f t="shared" ref="J14" si="13">IF(SUM(C14:F14)=0,"",SUM(E14:F14))</f>
        <v>0.81578947368421051</v>
      </c>
      <c r="K14" s="16">
        <f t="shared" ref="K14" si="14">IF(SUM(C14:F14)=0,"",(C14*1+D14*2+E14*3+F14*4)/SUM(C14:F14))</f>
        <v>3.0789473684210527</v>
      </c>
      <c r="L14" s="8">
        <f t="shared" ref="L14" si="15">IF(K14="","",((K14-1)*33.333333))</f>
        <v>69.298244921052643</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309</v>
      </c>
      <c r="B17" s="6">
        <v>20</v>
      </c>
      <c r="C17" s="7">
        <v>0</v>
      </c>
      <c r="D17" s="7">
        <v>0.2</v>
      </c>
      <c r="E17" s="7">
        <v>0.6</v>
      </c>
      <c r="F17" s="7">
        <v>0.2</v>
      </c>
      <c r="G17" s="7"/>
      <c r="H17" s="7"/>
      <c r="I17" s="7">
        <f t="shared" ref="I17:I19" si="16">IF(SUM(C17:F17)=0,"",SUM(C17:D17))</f>
        <v>0.2</v>
      </c>
      <c r="J17" s="7">
        <f t="shared" ref="J17:J19" si="17">IF(SUM(C17:F17)=0,"",SUM(E17:F17))</f>
        <v>0.8</v>
      </c>
      <c r="K17" s="16">
        <f t="shared" ref="K17:K19" si="18">IF(SUM(C17:F17)=0,"",(C17*1+D17*2+E17*3+F17*4)/SUM(C17:F17))</f>
        <v>3</v>
      </c>
      <c r="L17" s="8">
        <f t="shared" ref="L17:L19" si="19">IF(K17="","",((K17-1)*33.333333))</f>
        <v>66.666666000000006</v>
      </c>
      <c r="M17" s="7"/>
      <c r="N17" s="7"/>
      <c r="O17" s="7"/>
      <c r="P17" s="7"/>
      <c r="Q17" s="7"/>
      <c r="R17" s="7"/>
      <c r="S17" s="7"/>
      <c r="T17" s="7"/>
      <c r="U17" s="7"/>
      <c r="V17" s="7"/>
      <c r="W17" s="7"/>
      <c r="X17" s="7"/>
      <c r="Y17" s="7"/>
      <c r="Z17" s="7"/>
    </row>
    <row r="18" spans="1:26" ht="13.2" customHeight="1">
      <c r="A18" s="9" t="s">
        <v>261</v>
      </c>
      <c r="B18" s="6">
        <v>14</v>
      </c>
      <c r="C18" s="7">
        <v>0</v>
      </c>
      <c r="D18" s="7">
        <v>0.14285714285714285</v>
      </c>
      <c r="E18" s="7">
        <v>0.35714285714285715</v>
      </c>
      <c r="F18" s="7">
        <v>0.5</v>
      </c>
      <c r="G18" s="7"/>
      <c r="H18" s="7"/>
      <c r="I18" s="7">
        <f t="shared" si="16"/>
        <v>0.14285714285714285</v>
      </c>
      <c r="J18" s="7">
        <f t="shared" si="17"/>
        <v>0.85714285714285721</v>
      </c>
      <c r="K18" s="16">
        <f t="shared" si="18"/>
        <v>3.3571428571428572</v>
      </c>
      <c r="L18" s="8">
        <f t="shared" si="19"/>
        <v>78.571427785714292</v>
      </c>
      <c r="M18" s="7"/>
      <c r="N18" s="7"/>
      <c r="O18" s="7"/>
      <c r="P18" s="7"/>
      <c r="Q18" s="7"/>
      <c r="R18" s="7"/>
      <c r="S18" s="7"/>
      <c r="T18" s="7"/>
      <c r="U18" s="7"/>
      <c r="V18" s="7"/>
      <c r="W18" s="7"/>
      <c r="X18" s="7"/>
      <c r="Y18" s="7"/>
      <c r="Z18" s="7"/>
    </row>
    <row r="19" spans="1:26" ht="13.2" customHeight="1">
      <c r="A19" s="9" t="s">
        <v>262</v>
      </c>
      <c r="B19" s="6">
        <v>11</v>
      </c>
      <c r="C19" s="7">
        <v>0.18181818181818182</v>
      </c>
      <c r="D19" s="7">
        <v>0</v>
      </c>
      <c r="E19" s="7">
        <v>0.63636363636363635</v>
      </c>
      <c r="F19" s="7">
        <v>0.18181818181818182</v>
      </c>
      <c r="G19" s="7"/>
      <c r="H19" s="7"/>
      <c r="I19" s="7">
        <f t="shared" si="16"/>
        <v>0.18181818181818182</v>
      </c>
      <c r="J19" s="7">
        <f t="shared" si="17"/>
        <v>0.81818181818181812</v>
      </c>
      <c r="K19" s="16">
        <f t="shared" si="18"/>
        <v>2.8181818181818183</v>
      </c>
      <c r="L19" s="8">
        <f t="shared" si="19"/>
        <v>60.606060000000014</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41</v>
      </c>
      <c r="C22" s="7">
        <v>4.878048780487805E-2</v>
      </c>
      <c r="D22" s="7">
        <v>0.12195121951219512</v>
      </c>
      <c r="E22" s="7">
        <v>0.56097560975609762</v>
      </c>
      <c r="F22" s="7">
        <v>0.26829268292682928</v>
      </c>
      <c r="G22" s="7"/>
      <c r="H22" s="7"/>
      <c r="I22" s="7">
        <f t="shared" ref="I22" si="20">IF(SUM(C22:F22)=0,"",SUM(C22:D22))</f>
        <v>0.17073170731707316</v>
      </c>
      <c r="J22" s="7">
        <f t="shared" ref="J22" si="21">IF(SUM(C22:F22)=0,"",SUM(E22:F22))</f>
        <v>0.8292682926829269</v>
      </c>
      <c r="K22" s="16">
        <f t="shared" ref="K22" si="22">IF(SUM(C22:F22)=0,"",(C22*1+D22*2+E22*3+F22*4)/SUM(C22:F22))</f>
        <v>3.0487804878048781</v>
      </c>
      <c r="L22" s="8">
        <f t="shared" ref="L22" si="23">IF(K22="","",((K22-1)*33.333333))</f>
        <v>68.292682243902448</v>
      </c>
      <c r="M22" s="7"/>
      <c r="N22" s="7"/>
      <c r="O22" s="7"/>
      <c r="P22" s="7"/>
      <c r="Q22" s="7"/>
      <c r="R22" s="7"/>
      <c r="S22" s="7"/>
      <c r="T22" s="7"/>
      <c r="U22" s="7"/>
      <c r="V22" s="7"/>
      <c r="W22" s="7"/>
      <c r="X22" s="7"/>
      <c r="Y22" s="7"/>
      <c r="Z22" s="7"/>
    </row>
  </sheetData>
  <conditionalFormatting sqref="B2:B3 B5:B1048576">
    <cfRule type="cellIs" dxfId="980" priority="7" operator="between">
      <formula>10</formula>
      <formula>25</formula>
    </cfRule>
    <cfRule type="cellIs" dxfId="979" priority="8" operator="between">
      <formula>0.1</formula>
      <formula>9.9</formula>
    </cfRule>
    <cfRule type="cellIs" dxfId="978" priority="9" operator="equal">
      <formula>0</formula>
    </cfRule>
  </conditionalFormatting>
  <conditionalFormatting sqref="B4">
    <cfRule type="cellIs" dxfId="977" priority="4" operator="between">
      <formula>10</formula>
      <formula>25</formula>
    </cfRule>
    <cfRule type="cellIs" dxfId="976" priority="5" operator="between">
      <formula>0.1</formula>
      <formula>9.9</formula>
    </cfRule>
    <cfRule type="cellIs" dxfId="975" priority="6" operator="equal">
      <formula>0</formula>
    </cfRule>
  </conditionalFormatting>
  <conditionalFormatting sqref="B1">
    <cfRule type="cellIs" dxfId="974" priority="1" operator="between">
      <formula>10</formula>
      <formula>25</formula>
    </cfRule>
    <cfRule type="cellIs" dxfId="973" priority="2" operator="between">
      <formula>0.1</formula>
      <formula>9.9</formula>
    </cfRule>
    <cfRule type="cellIs" dxfId="972" priority="3" operator="equal">
      <formula>0</formula>
    </cfRule>
  </conditionalFormatting>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128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400</v>
      </c>
      <c r="D2" s="3" t="s">
        <v>401</v>
      </c>
      <c r="E2" s="3" t="s">
        <v>402</v>
      </c>
      <c r="F2" s="3" t="s">
        <v>403</v>
      </c>
      <c r="G2" s="3" t="s">
        <v>404</v>
      </c>
      <c r="H2" s="3" t="s">
        <v>405</v>
      </c>
      <c r="I2" s="3" t="s">
        <v>406</v>
      </c>
      <c r="J2" s="3" t="s">
        <v>333</v>
      </c>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c r="L3" s="4"/>
      <c r="M3" s="4"/>
      <c r="N3" s="4"/>
      <c r="O3" s="4"/>
      <c r="P3" s="4"/>
      <c r="Q3" s="4"/>
      <c r="R3" s="4"/>
      <c r="S3" s="4"/>
      <c r="T3" s="4"/>
      <c r="U3" s="4"/>
      <c r="V3" s="4"/>
      <c r="W3" s="4"/>
      <c r="X3" s="4"/>
      <c r="Y3" s="4"/>
      <c r="Z3" s="4"/>
    </row>
    <row r="4" spans="1:26" ht="13.2" customHeight="1">
      <c r="A4" s="5" t="s">
        <v>237</v>
      </c>
      <c r="B4" s="6">
        <v>39</v>
      </c>
      <c r="C4" s="7">
        <v>0.94871794871794857</v>
      </c>
      <c r="D4" s="7">
        <v>2.564102564102564E-2</v>
      </c>
      <c r="E4" s="7">
        <v>0</v>
      </c>
      <c r="F4" s="7">
        <v>0.12820512820512819</v>
      </c>
      <c r="G4" s="7">
        <v>0</v>
      </c>
      <c r="H4" s="7">
        <v>5.128205128205128E-2</v>
      </c>
      <c r="I4" s="7">
        <v>0.4358974358974359</v>
      </c>
      <c r="J4" s="7">
        <v>0</v>
      </c>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39</v>
      </c>
      <c r="C7" s="7">
        <v>0.94871794871794857</v>
      </c>
      <c r="D7" s="7">
        <v>2.564102564102564E-2</v>
      </c>
      <c r="E7" s="7">
        <v>0</v>
      </c>
      <c r="F7" s="7">
        <v>0.12820512820512819</v>
      </c>
      <c r="G7" s="7">
        <v>0</v>
      </c>
      <c r="H7" s="7">
        <v>5.128205128205128E-2</v>
      </c>
      <c r="I7" s="7">
        <v>0.4358974358974359</v>
      </c>
      <c r="J7" s="7">
        <v>0</v>
      </c>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0.92307692307692302</v>
      </c>
      <c r="D10" s="7">
        <v>0</v>
      </c>
      <c r="E10" s="7">
        <v>0</v>
      </c>
      <c r="F10" s="7">
        <v>0.23076923076923075</v>
      </c>
      <c r="G10" s="7">
        <v>0</v>
      </c>
      <c r="H10" s="7">
        <v>7.6923076923076927E-2</v>
      </c>
      <c r="I10" s="7">
        <v>0.53846153846153844</v>
      </c>
      <c r="J10" s="7">
        <v>0</v>
      </c>
      <c r="K10" s="7"/>
      <c r="L10" s="7"/>
      <c r="M10" s="7"/>
      <c r="N10" s="7"/>
      <c r="O10" s="7"/>
      <c r="P10" s="7"/>
      <c r="Q10" s="7"/>
      <c r="R10" s="7"/>
      <c r="S10" s="7"/>
      <c r="T10" s="7"/>
      <c r="U10" s="7"/>
      <c r="V10" s="7"/>
      <c r="W10" s="7"/>
      <c r="X10" s="7"/>
      <c r="Y10" s="7"/>
      <c r="Z10" s="7"/>
    </row>
    <row r="11" spans="1:26" ht="13.2" customHeight="1">
      <c r="A11" s="9" t="s">
        <v>256</v>
      </c>
      <c r="B11" s="6">
        <v>10</v>
      </c>
      <c r="C11" s="7">
        <v>1</v>
      </c>
      <c r="D11" s="7">
        <v>0.1</v>
      </c>
      <c r="E11" s="7">
        <v>0</v>
      </c>
      <c r="F11" s="7">
        <v>0</v>
      </c>
      <c r="G11" s="7">
        <v>0</v>
      </c>
      <c r="H11" s="7">
        <v>0.1</v>
      </c>
      <c r="I11" s="7">
        <v>0.5</v>
      </c>
      <c r="J11" s="7">
        <v>0</v>
      </c>
      <c r="K11" s="7"/>
      <c r="L11" s="7"/>
      <c r="M11" s="7"/>
      <c r="N11" s="7"/>
      <c r="O11" s="7"/>
      <c r="P11" s="7"/>
      <c r="Q11" s="7"/>
      <c r="R11" s="7"/>
      <c r="S11" s="7"/>
      <c r="T11" s="7"/>
      <c r="U11" s="7"/>
      <c r="V11" s="7"/>
      <c r="W11" s="7"/>
      <c r="X11" s="7"/>
      <c r="Y11" s="7"/>
      <c r="Z11" s="7"/>
    </row>
    <row r="12" spans="1:26" ht="13.2" customHeight="1">
      <c r="A12" s="9"/>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9" t="s">
        <v>258</v>
      </c>
      <c r="B14" s="6">
        <v>22</v>
      </c>
      <c r="C14" s="7">
        <v>0.95454545454545459</v>
      </c>
      <c r="D14" s="7">
        <v>0</v>
      </c>
      <c r="E14" s="7">
        <v>0</v>
      </c>
      <c r="F14" s="7">
        <v>9.0909090909090912E-2</v>
      </c>
      <c r="G14" s="7">
        <v>0</v>
      </c>
      <c r="H14" s="7">
        <v>4.5454545454545456E-2</v>
      </c>
      <c r="I14" s="7">
        <v>0.27272727272727271</v>
      </c>
      <c r="J14" s="7">
        <v>0</v>
      </c>
      <c r="K14" s="7"/>
      <c r="L14" s="7"/>
      <c r="M14" s="7"/>
      <c r="N14" s="7"/>
      <c r="O14" s="7"/>
      <c r="P14" s="7"/>
      <c r="Q14" s="7"/>
      <c r="R14" s="7"/>
      <c r="S14" s="7"/>
      <c r="T14" s="7"/>
      <c r="U14" s="7"/>
      <c r="V14" s="7"/>
      <c r="W14" s="7"/>
      <c r="X14" s="7"/>
      <c r="Y14" s="7"/>
      <c r="Z14" s="7"/>
    </row>
    <row r="15" spans="1:26" ht="13.2" customHeight="1">
      <c r="A15" s="9" t="s">
        <v>259</v>
      </c>
      <c r="B15" s="6">
        <v>17</v>
      </c>
      <c r="C15" s="7">
        <v>0.94117647058823517</v>
      </c>
      <c r="D15" s="7">
        <v>5.8823529411764698E-2</v>
      </c>
      <c r="E15" s="7">
        <v>0</v>
      </c>
      <c r="F15" s="7">
        <v>0.17647058823529413</v>
      </c>
      <c r="G15" s="7">
        <v>0</v>
      </c>
      <c r="H15" s="7">
        <v>5.8823529411764698E-2</v>
      </c>
      <c r="I15" s="7">
        <v>0.64705882352941169</v>
      </c>
      <c r="J15" s="7">
        <v>0</v>
      </c>
      <c r="K15" s="7"/>
      <c r="L15" s="7"/>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260</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309</v>
      </c>
      <c r="B18" s="6">
        <v>15</v>
      </c>
      <c r="C18" s="7">
        <v>1</v>
      </c>
      <c r="D18" s="7">
        <v>0</v>
      </c>
      <c r="E18" s="7">
        <v>0</v>
      </c>
      <c r="F18" s="7">
        <v>0.13333333333333333</v>
      </c>
      <c r="G18" s="7">
        <v>0</v>
      </c>
      <c r="H18" s="7">
        <v>6.6666666666666666E-2</v>
      </c>
      <c r="I18" s="7">
        <v>0.4</v>
      </c>
      <c r="J18" s="7">
        <v>0</v>
      </c>
      <c r="K18" s="7"/>
      <c r="L18" s="7"/>
      <c r="M18" s="7"/>
      <c r="N18" s="7"/>
      <c r="O18" s="7"/>
      <c r="P18" s="7"/>
      <c r="Q18" s="7"/>
      <c r="R18" s="7"/>
      <c r="S18" s="7"/>
      <c r="T18" s="7"/>
      <c r="U18" s="7"/>
      <c r="V18" s="7"/>
      <c r="W18" s="7"/>
      <c r="X18" s="7"/>
      <c r="Y18" s="7"/>
      <c r="Z18" s="7"/>
    </row>
    <row r="19" spans="1:26" ht="13.2" customHeight="1">
      <c r="A19" s="9" t="s">
        <v>261</v>
      </c>
      <c r="B19" s="6">
        <v>15</v>
      </c>
      <c r="C19" s="7">
        <v>1</v>
      </c>
      <c r="D19" s="7">
        <v>6.6666666666666666E-2</v>
      </c>
      <c r="E19" s="7">
        <v>0</v>
      </c>
      <c r="F19" s="7">
        <v>0.13333333333333333</v>
      </c>
      <c r="G19" s="7">
        <v>0</v>
      </c>
      <c r="H19" s="7">
        <v>0</v>
      </c>
      <c r="I19" s="7">
        <v>0.33333333333333326</v>
      </c>
      <c r="J19" s="7">
        <v>0</v>
      </c>
      <c r="K19" s="7"/>
      <c r="L19" s="7"/>
      <c r="M19" s="7"/>
      <c r="N19" s="7"/>
      <c r="O19" s="7"/>
      <c r="P19" s="7"/>
      <c r="Q19" s="7"/>
      <c r="R19" s="7"/>
      <c r="S19" s="7"/>
      <c r="T19" s="7"/>
      <c r="U19" s="7"/>
      <c r="V19" s="7"/>
      <c r="W19" s="7"/>
      <c r="X19" s="7"/>
      <c r="Y19" s="7"/>
      <c r="Z19" s="7"/>
    </row>
    <row r="20" spans="1:26" ht="13.2" customHeight="1">
      <c r="A20" s="9"/>
      <c r="B20" s="6"/>
      <c r="C20" s="7"/>
      <c r="D20" s="7"/>
      <c r="E20" s="7"/>
      <c r="F20" s="7"/>
      <c r="G20" s="7"/>
      <c r="H20" s="7"/>
      <c r="I20" s="7"/>
      <c r="J20" s="7"/>
      <c r="K20" s="7"/>
      <c r="L20" s="7"/>
      <c r="M20" s="7"/>
      <c r="N20" s="7"/>
      <c r="O20" s="7"/>
      <c r="P20" s="7"/>
      <c r="Q20" s="7"/>
      <c r="R20" s="7"/>
      <c r="S20" s="7"/>
      <c r="T20" s="7"/>
      <c r="U20" s="7"/>
      <c r="V20" s="7"/>
      <c r="W20" s="7"/>
      <c r="X20" s="7"/>
      <c r="Y20" s="7"/>
      <c r="Z20" s="7"/>
    </row>
  </sheetData>
  <conditionalFormatting sqref="B2:B3 B5:B1048576">
    <cfRule type="cellIs" dxfId="971" priority="7" operator="between">
      <formula>10</formula>
      <formula>25</formula>
    </cfRule>
    <cfRule type="cellIs" dxfId="970" priority="8" operator="between">
      <formula>0.1</formula>
      <formula>9.9</formula>
    </cfRule>
    <cfRule type="cellIs" dxfId="969" priority="9" operator="equal">
      <formula>0</formula>
    </cfRule>
  </conditionalFormatting>
  <conditionalFormatting sqref="B4">
    <cfRule type="cellIs" dxfId="968" priority="4" operator="between">
      <formula>10</formula>
      <formula>25</formula>
    </cfRule>
    <cfRule type="cellIs" dxfId="967" priority="5" operator="between">
      <formula>0.1</formula>
      <formula>9.9</formula>
    </cfRule>
    <cfRule type="cellIs" dxfId="966" priority="6" operator="equal">
      <formula>0</formula>
    </cfRule>
  </conditionalFormatting>
  <conditionalFormatting sqref="B1">
    <cfRule type="cellIs" dxfId="965" priority="1" operator="between">
      <formula>10</formula>
      <formula>25</formula>
    </cfRule>
    <cfRule type="cellIs" dxfId="964" priority="2" operator="between">
      <formula>0.1</formula>
      <formula>9.9</formula>
    </cfRule>
    <cfRule type="cellIs" dxfId="963" priority="3" operator="equal">
      <formula>0</formula>
    </cfRule>
  </conditionalFormatting>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39</v>
      </c>
      <c r="C4" s="7">
        <v>7.6923076923076927E-2</v>
      </c>
      <c r="D4" s="7">
        <v>0.15384615384615385</v>
      </c>
      <c r="E4" s="7">
        <v>0.38461538461538469</v>
      </c>
      <c r="F4" s="7">
        <v>0.38461538461538469</v>
      </c>
      <c r="G4" s="7"/>
      <c r="H4" s="7"/>
      <c r="I4" s="7">
        <f t="shared" ref="I4" si="0">IF(SUM(C4:F4)=0,"",SUM(C4:D4))</f>
        <v>0.23076923076923078</v>
      </c>
      <c r="J4" s="7">
        <f t="shared" ref="J4" si="1">IF(SUM(C4:F4)=0,"",SUM(E4:F4))</f>
        <v>0.76923076923076938</v>
      </c>
      <c r="K4" s="16">
        <f t="shared" ref="K4" si="2">IF(SUM(C4:F4)=0,"",(C4*1+D4*2+E4*3+F4*4)/SUM(C4:F4))</f>
        <v>3.0769230769230775</v>
      </c>
      <c r="L4" s="8">
        <f t="shared" ref="L4" si="3">IF(K4="","",((K4-1)*33.333333))</f>
        <v>69.230768538461561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39</v>
      </c>
      <c r="C7" s="7">
        <v>7.6923076923076927E-2</v>
      </c>
      <c r="D7" s="7">
        <v>0.15384615384615385</v>
      </c>
      <c r="E7" s="7">
        <v>0.38461538461538469</v>
      </c>
      <c r="F7" s="7">
        <v>0.38461538461538469</v>
      </c>
      <c r="G7" s="7"/>
      <c r="H7" s="7"/>
      <c r="I7" s="7">
        <f t="shared" ref="I7" si="4">IF(SUM(C7:F7)=0,"",SUM(C7:D7))</f>
        <v>0.23076923076923078</v>
      </c>
      <c r="J7" s="7">
        <f t="shared" ref="J7" si="5">IF(SUM(C7:F7)=0,"",SUM(E7:F7))</f>
        <v>0.76923076923076938</v>
      </c>
      <c r="K7" s="16">
        <f t="shared" ref="K7" si="6">IF(SUM(C7:F7)=0,"",(C7*1+D7*2+E7*3+F7*4)/SUM(C7:F7))</f>
        <v>3.0769230769230775</v>
      </c>
      <c r="L7" s="8">
        <f t="shared" ref="L7" si="7">IF(K7="","",((K7-1)*33.333333))</f>
        <v>69.230768538461561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0.30769230769230771</v>
      </c>
      <c r="E10" s="7">
        <v>0.46153846153846151</v>
      </c>
      <c r="F10" s="7">
        <v>0.23076923076923075</v>
      </c>
      <c r="G10" s="7"/>
      <c r="H10" s="7"/>
      <c r="I10" s="7">
        <f t="shared" ref="I10:I11" si="8">IF(SUM(C10:F10)=0,"",SUM(C10:D10))</f>
        <v>0.30769230769230771</v>
      </c>
      <c r="J10" s="7">
        <f t="shared" ref="J10:J11" si="9">IF(SUM(C10:F10)=0,"",SUM(E10:F10))</f>
        <v>0.69230769230769229</v>
      </c>
      <c r="K10" s="16">
        <f t="shared" ref="K10:K11" si="10">IF(SUM(C10:F10)=0,"",(C10*1+D10*2+E10*3+F10*4)/SUM(C10:F10))</f>
        <v>2.9230769230769234</v>
      </c>
      <c r="L10" s="8">
        <f t="shared" ref="L10:L11" si="11">IF(K10="","",((K10-1)*33.333333))</f>
        <v>64.10256346153848</v>
      </c>
      <c r="M10" s="7"/>
      <c r="N10" s="7"/>
      <c r="O10" s="7"/>
      <c r="P10" s="7"/>
      <c r="Q10" s="7"/>
      <c r="R10" s="7"/>
      <c r="S10" s="7"/>
      <c r="T10" s="7"/>
      <c r="U10" s="7"/>
      <c r="V10" s="7"/>
      <c r="W10" s="7"/>
      <c r="X10" s="7"/>
      <c r="Y10" s="7"/>
      <c r="Z10" s="7"/>
    </row>
    <row r="11" spans="1:26" ht="13.2" customHeight="1">
      <c r="A11" s="9" t="s">
        <v>256</v>
      </c>
      <c r="B11" s="6">
        <v>10</v>
      </c>
      <c r="C11" s="7">
        <v>0.1</v>
      </c>
      <c r="D11" s="7">
        <v>0</v>
      </c>
      <c r="E11" s="7">
        <v>0.5</v>
      </c>
      <c r="F11" s="7">
        <v>0.4</v>
      </c>
      <c r="G11" s="7"/>
      <c r="H11" s="7"/>
      <c r="I11" s="7">
        <f t="shared" si="8"/>
        <v>0.1</v>
      </c>
      <c r="J11" s="7">
        <f t="shared" si="9"/>
        <v>0.9</v>
      </c>
      <c r="K11" s="16">
        <f t="shared" si="10"/>
        <v>3.2</v>
      </c>
      <c r="L11" s="8">
        <f t="shared" si="11"/>
        <v>73.33333260000002</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22</v>
      </c>
      <c r="C14" s="7">
        <v>0</v>
      </c>
      <c r="D14" s="7">
        <v>0.13636363636363635</v>
      </c>
      <c r="E14" s="7">
        <v>0.45454545454545453</v>
      </c>
      <c r="F14" s="7">
        <v>0.40909090909090912</v>
      </c>
      <c r="G14" s="7"/>
      <c r="H14" s="7"/>
      <c r="I14" s="7">
        <f t="shared" ref="I14:I15" si="12">IF(SUM(C14:F14)=0,"",SUM(C14:D14))</f>
        <v>0.13636363636363635</v>
      </c>
      <c r="J14" s="7">
        <f t="shared" ref="J14:J15" si="13">IF(SUM(C14:F14)=0,"",SUM(E14:F14))</f>
        <v>0.86363636363636365</v>
      </c>
      <c r="K14" s="16">
        <f t="shared" ref="K14:K15" si="14">IF(SUM(C14:F14)=0,"",(C14*1+D14*2+E14*3+F14*4)/SUM(C14:F14))</f>
        <v>3.2727272727272725</v>
      </c>
      <c r="L14" s="8">
        <f t="shared" ref="L14:L15" si="15">IF(K14="","",((K14-1)*33.333333))</f>
        <v>75.757575000000003</v>
      </c>
      <c r="M14" s="7"/>
      <c r="N14" s="7"/>
      <c r="O14" s="7"/>
      <c r="P14" s="7"/>
      <c r="Q14" s="7"/>
      <c r="R14" s="7"/>
      <c r="S14" s="7"/>
      <c r="T14" s="7"/>
      <c r="U14" s="7"/>
      <c r="V14" s="7"/>
      <c r="W14" s="7"/>
      <c r="X14" s="7"/>
      <c r="Y14" s="7"/>
      <c r="Z14" s="7"/>
    </row>
    <row r="15" spans="1:26" ht="13.2" customHeight="1">
      <c r="A15" s="9" t="s">
        <v>259</v>
      </c>
      <c r="B15" s="6">
        <v>17</v>
      </c>
      <c r="C15" s="7">
        <v>0.17647058823529413</v>
      </c>
      <c r="D15" s="7">
        <v>0.17647058823529413</v>
      </c>
      <c r="E15" s="7">
        <v>0.29411764705882354</v>
      </c>
      <c r="F15" s="7">
        <v>0.35294117647058826</v>
      </c>
      <c r="G15" s="7"/>
      <c r="H15" s="7"/>
      <c r="I15" s="7">
        <f t="shared" si="12"/>
        <v>0.35294117647058826</v>
      </c>
      <c r="J15" s="7">
        <f t="shared" si="13"/>
        <v>0.6470588235294118</v>
      </c>
      <c r="K15" s="16">
        <f t="shared" si="14"/>
        <v>2.8235294117647056</v>
      </c>
      <c r="L15" s="8">
        <f t="shared" si="15"/>
        <v>60.784313117647059</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260</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309</v>
      </c>
      <c r="B18" s="6">
        <v>15</v>
      </c>
      <c r="C18" s="7">
        <v>0</v>
      </c>
      <c r="D18" s="7">
        <v>0.13333333333333333</v>
      </c>
      <c r="E18" s="7">
        <v>0.53333333333333333</v>
      </c>
      <c r="F18" s="7">
        <v>0.33333333333333326</v>
      </c>
      <c r="G18" s="7"/>
      <c r="H18" s="7"/>
      <c r="I18" s="7">
        <f t="shared" ref="I18:I19" si="16">IF(SUM(C18:F18)=0,"",SUM(C18:D18))</f>
        <v>0.13333333333333333</v>
      </c>
      <c r="J18" s="7">
        <f t="shared" ref="J18:J19" si="17">IF(SUM(C18:F18)=0,"",SUM(E18:F18))</f>
        <v>0.86666666666666659</v>
      </c>
      <c r="K18" s="16">
        <f t="shared" ref="K18:K19" si="18">IF(SUM(C18:F18)=0,"",(C18*1+D18*2+E18*3+F18*4)/SUM(C18:F18))</f>
        <v>3.2</v>
      </c>
      <c r="L18" s="8">
        <f t="shared" ref="L18:L19" si="19">IF(K18="","",((K18-1)*33.333333))</f>
        <v>73.33333260000002</v>
      </c>
      <c r="M18" s="7"/>
      <c r="N18" s="7"/>
      <c r="O18" s="7"/>
      <c r="P18" s="7"/>
      <c r="Q18" s="7"/>
      <c r="R18" s="7"/>
      <c r="S18" s="7"/>
      <c r="T18" s="7"/>
      <c r="U18" s="7"/>
      <c r="V18" s="7"/>
      <c r="W18" s="7"/>
      <c r="X18" s="7"/>
      <c r="Y18" s="7"/>
      <c r="Z18" s="7"/>
    </row>
    <row r="19" spans="1:26" ht="13.2" customHeight="1">
      <c r="A19" s="9" t="s">
        <v>261</v>
      </c>
      <c r="B19" s="6">
        <v>15</v>
      </c>
      <c r="C19" s="7">
        <v>0.13333333333333333</v>
      </c>
      <c r="D19" s="7">
        <v>0.13333333333333333</v>
      </c>
      <c r="E19" s="7">
        <v>0.33333333333333326</v>
      </c>
      <c r="F19" s="7">
        <v>0.4</v>
      </c>
      <c r="G19" s="7"/>
      <c r="H19" s="7"/>
      <c r="I19" s="7">
        <f t="shared" si="16"/>
        <v>0.26666666666666666</v>
      </c>
      <c r="J19" s="7">
        <f t="shared" si="17"/>
        <v>0.73333333333333328</v>
      </c>
      <c r="K19" s="16">
        <f t="shared" si="18"/>
        <v>3.0000000000000004</v>
      </c>
      <c r="L19" s="8">
        <f t="shared" si="19"/>
        <v>66.666666000000021</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sheetData>
  <conditionalFormatting sqref="B2:B3 B5:B1048576">
    <cfRule type="cellIs" dxfId="962" priority="7" operator="between">
      <formula>10</formula>
      <formula>25</formula>
    </cfRule>
    <cfRule type="cellIs" dxfId="961" priority="8" operator="between">
      <formula>0.1</formula>
      <formula>9.9</formula>
    </cfRule>
    <cfRule type="cellIs" dxfId="960" priority="9" operator="equal">
      <formula>0</formula>
    </cfRule>
  </conditionalFormatting>
  <conditionalFormatting sqref="B4">
    <cfRule type="cellIs" dxfId="959" priority="4" operator="between">
      <formula>10</formula>
      <formula>25</formula>
    </cfRule>
    <cfRule type="cellIs" dxfId="958" priority="5" operator="between">
      <formula>0.1</formula>
      <formula>9.9</formula>
    </cfRule>
    <cfRule type="cellIs" dxfId="957" priority="6" operator="equal">
      <formula>0</formula>
    </cfRule>
  </conditionalFormatting>
  <conditionalFormatting sqref="B1">
    <cfRule type="cellIs" dxfId="956" priority="1" operator="between">
      <formula>10</formula>
      <formula>25</formula>
    </cfRule>
    <cfRule type="cellIs" dxfId="955" priority="2" operator="between">
      <formula>0.1</formula>
      <formula>9.9</formula>
    </cfRule>
    <cfRule type="cellIs" dxfId="954" priority="3" operator="equal">
      <formula>0</formula>
    </cfRule>
  </conditionalFormatting>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130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39</v>
      </c>
      <c r="C4" s="7">
        <v>0.10256410256410256</v>
      </c>
      <c r="D4" s="7">
        <v>0.30769230769230771</v>
      </c>
      <c r="E4" s="7">
        <v>0.41025641025641024</v>
      </c>
      <c r="F4" s="7">
        <v>0.17948717948717949</v>
      </c>
      <c r="G4" s="7"/>
      <c r="H4" s="7"/>
      <c r="I4" s="7">
        <f t="shared" ref="I4" si="0">IF(SUM(C4:F4)=0,"",SUM(C4:D4))</f>
        <v>0.41025641025641024</v>
      </c>
      <c r="J4" s="7">
        <f t="shared" ref="J4" si="1">IF(SUM(C4:F4)=0,"",SUM(E4:F4))</f>
        <v>0.58974358974358976</v>
      </c>
      <c r="K4" s="16">
        <f t="shared" ref="K4" si="2">IF(SUM(C4:F4)=0,"",(C4*1+D4*2+E4*3+F4*4)/SUM(C4:F4))</f>
        <v>2.666666666666667</v>
      </c>
      <c r="L4" s="8">
        <f t="shared" ref="L4" si="3">IF(K4="","",((K4-1)*33.333333))</f>
        <v>55.555555000000012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39</v>
      </c>
      <c r="C7" s="7">
        <v>0.10256410256410256</v>
      </c>
      <c r="D7" s="7">
        <v>0.30769230769230771</v>
      </c>
      <c r="E7" s="7">
        <v>0.41025641025641024</v>
      </c>
      <c r="F7" s="7">
        <v>0.17948717948717949</v>
      </c>
      <c r="G7" s="7"/>
      <c r="H7" s="7"/>
      <c r="I7" s="7">
        <f t="shared" ref="I7" si="4">IF(SUM(C7:F7)=0,"",SUM(C7:D7))</f>
        <v>0.41025641025641024</v>
      </c>
      <c r="J7" s="7">
        <f t="shared" ref="J7" si="5">IF(SUM(C7:F7)=0,"",SUM(E7:F7))</f>
        <v>0.58974358974358976</v>
      </c>
      <c r="K7" s="16">
        <f t="shared" ref="K7" si="6">IF(SUM(C7:F7)=0,"",(C7*1+D7*2+E7*3+F7*4)/SUM(C7:F7))</f>
        <v>2.666666666666667</v>
      </c>
      <c r="L7" s="8">
        <f t="shared" ref="L7" si="7">IF(K7="","",((K7-1)*33.333333))</f>
        <v>55.555555000000012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7.6923076923076927E-2</v>
      </c>
      <c r="D10" s="7">
        <v>0.38461538461538469</v>
      </c>
      <c r="E10" s="7">
        <v>0.46153846153846151</v>
      </c>
      <c r="F10" s="7">
        <v>7.6923076923076927E-2</v>
      </c>
      <c r="G10" s="7"/>
      <c r="H10" s="7"/>
      <c r="I10" s="7">
        <f t="shared" ref="I10:I11" si="8">IF(SUM(C10:F10)=0,"",SUM(C10:D10))</f>
        <v>0.46153846153846162</v>
      </c>
      <c r="J10" s="7">
        <f t="shared" ref="J10:J11" si="9">IF(SUM(C10:F10)=0,"",SUM(E10:F10))</f>
        <v>0.53846153846153844</v>
      </c>
      <c r="K10" s="16">
        <f t="shared" ref="K10:K11" si="10">IF(SUM(C10:F10)=0,"",(C10*1+D10*2+E10*3+F10*4)/SUM(C10:F10))</f>
        <v>2.5384615384615383</v>
      </c>
      <c r="L10" s="8">
        <f t="shared" ref="L10:L11" si="11">IF(K10="","",((K10-1)*33.333333))</f>
        <v>51.282050769230771</v>
      </c>
      <c r="M10" s="7"/>
      <c r="N10" s="7"/>
      <c r="O10" s="7"/>
      <c r="P10" s="7"/>
      <c r="Q10" s="7"/>
      <c r="R10" s="7"/>
      <c r="S10" s="7"/>
      <c r="T10" s="7"/>
      <c r="U10" s="7"/>
      <c r="V10" s="7"/>
      <c r="W10" s="7"/>
      <c r="X10" s="7"/>
      <c r="Y10" s="7"/>
      <c r="Z10" s="7"/>
    </row>
    <row r="11" spans="1:26" ht="13.2" customHeight="1">
      <c r="A11" s="9" t="s">
        <v>256</v>
      </c>
      <c r="B11" s="6">
        <v>10</v>
      </c>
      <c r="C11" s="7">
        <v>0</v>
      </c>
      <c r="D11" s="7">
        <v>0.2</v>
      </c>
      <c r="E11" s="7">
        <v>0.6</v>
      </c>
      <c r="F11" s="7">
        <v>0.2</v>
      </c>
      <c r="G11" s="7"/>
      <c r="H11" s="7"/>
      <c r="I11" s="7">
        <f t="shared" si="8"/>
        <v>0.2</v>
      </c>
      <c r="J11" s="7">
        <f t="shared" si="9"/>
        <v>0.8</v>
      </c>
      <c r="K11" s="16">
        <f t="shared" si="10"/>
        <v>3</v>
      </c>
      <c r="L11" s="8">
        <f t="shared" si="11"/>
        <v>66.666666000000006</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22</v>
      </c>
      <c r="C14" s="7">
        <v>4.5454545454545456E-2</v>
      </c>
      <c r="D14" s="7">
        <v>0.27272727272727271</v>
      </c>
      <c r="E14" s="7">
        <v>0.40909090909090912</v>
      </c>
      <c r="F14" s="7">
        <v>0.27272727272727271</v>
      </c>
      <c r="G14" s="7"/>
      <c r="H14" s="7"/>
      <c r="I14" s="7">
        <f t="shared" ref="I14:I15" si="12">IF(SUM(C14:F14)=0,"",SUM(C14:D14))</f>
        <v>0.31818181818181818</v>
      </c>
      <c r="J14" s="7">
        <f t="shared" ref="J14:J15" si="13">IF(SUM(C14:F14)=0,"",SUM(E14:F14))</f>
        <v>0.68181818181818188</v>
      </c>
      <c r="K14" s="16">
        <f t="shared" ref="K14:K15" si="14">IF(SUM(C14:F14)=0,"",(C14*1+D14*2+E14*3+F14*4)/SUM(C14:F14))</f>
        <v>2.9090909090909092</v>
      </c>
      <c r="L14" s="8">
        <f t="shared" ref="L14:L15" si="15">IF(K14="","",((K14-1)*33.333333))</f>
        <v>63.63636300000001</v>
      </c>
      <c r="M14" s="7"/>
      <c r="N14" s="7"/>
      <c r="O14" s="7"/>
      <c r="P14" s="7"/>
      <c r="Q14" s="7"/>
      <c r="R14" s="7"/>
      <c r="S14" s="7"/>
      <c r="T14" s="7"/>
      <c r="U14" s="7"/>
      <c r="V14" s="7"/>
      <c r="W14" s="7"/>
      <c r="X14" s="7"/>
      <c r="Y14" s="7"/>
      <c r="Z14" s="7"/>
    </row>
    <row r="15" spans="1:26" ht="13.2" customHeight="1">
      <c r="A15" s="9" t="s">
        <v>259</v>
      </c>
      <c r="B15" s="6">
        <v>17</v>
      </c>
      <c r="C15" s="7">
        <v>0.17647058823529413</v>
      </c>
      <c r="D15" s="7">
        <v>0.35294117647058826</v>
      </c>
      <c r="E15" s="7">
        <v>0.41176470588235292</v>
      </c>
      <c r="F15" s="7">
        <v>5.8823529411764698E-2</v>
      </c>
      <c r="G15" s="7"/>
      <c r="H15" s="7"/>
      <c r="I15" s="7">
        <f t="shared" si="12"/>
        <v>0.52941176470588236</v>
      </c>
      <c r="J15" s="7">
        <f t="shared" si="13"/>
        <v>0.47058823529411764</v>
      </c>
      <c r="K15" s="16">
        <f t="shared" si="14"/>
        <v>2.3529411764705883</v>
      </c>
      <c r="L15" s="8">
        <f t="shared" si="15"/>
        <v>45.09803876470589</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260</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309</v>
      </c>
      <c r="B18" s="6">
        <v>15</v>
      </c>
      <c r="C18" s="7">
        <v>6.6666666666666666E-2</v>
      </c>
      <c r="D18" s="7">
        <v>0.2</v>
      </c>
      <c r="E18" s="7">
        <v>0.46666666666666662</v>
      </c>
      <c r="F18" s="7">
        <v>0.26666666666666666</v>
      </c>
      <c r="G18" s="7"/>
      <c r="H18" s="7"/>
      <c r="I18" s="7">
        <f t="shared" ref="I18:I19" si="16">IF(SUM(C18:F18)=0,"",SUM(C18:D18))</f>
        <v>0.26666666666666666</v>
      </c>
      <c r="J18" s="7">
        <f t="shared" ref="J18:J19" si="17">IF(SUM(C18:F18)=0,"",SUM(E18:F18))</f>
        <v>0.73333333333333328</v>
      </c>
      <c r="K18" s="16">
        <f t="shared" ref="K18:K19" si="18">IF(SUM(C18:F18)=0,"",(C18*1+D18*2+E18*3+F18*4)/SUM(C18:F18))</f>
        <v>2.9333333333333336</v>
      </c>
      <c r="L18" s="8">
        <f t="shared" ref="L18:L19" si="19">IF(K18="","",((K18-1)*33.333333))</f>
        <v>64.444443800000016</v>
      </c>
      <c r="M18" s="7"/>
      <c r="N18" s="7"/>
      <c r="O18" s="7"/>
      <c r="P18" s="7"/>
      <c r="Q18" s="7"/>
      <c r="R18" s="7"/>
      <c r="S18" s="7"/>
      <c r="T18" s="7"/>
      <c r="U18" s="7"/>
      <c r="V18" s="7"/>
      <c r="W18" s="7"/>
      <c r="X18" s="7"/>
      <c r="Y18" s="7"/>
      <c r="Z18" s="7"/>
    </row>
    <row r="19" spans="1:26" ht="13.2" customHeight="1">
      <c r="A19" s="9" t="s">
        <v>261</v>
      </c>
      <c r="B19" s="6">
        <v>15</v>
      </c>
      <c r="C19" s="7">
        <v>0.13333333333333333</v>
      </c>
      <c r="D19" s="7">
        <v>0.33333333333333326</v>
      </c>
      <c r="E19" s="7">
        <v>0.33333333333333326</v>
      </c>
      <c r="F19" s="7">
        <v>0.2</v>
      </c>
      <c r="G19" s="7"/>
      <c r="H19" s="7"/>
      <c r="I19" s="7">
        <f t="shared" si="16"/>
        <v>0.46666666666666656</v>
      </c>
      <c r="J19" s="7">
        <f t="shared" si="17"/>
        <v>0.53333333333333321</v>
      </c>
      <c r="K19" s="16">
        <f t="shared" si="18"/>
        <v>2.6</v>
      </c>
      <c r="L19" s="8">
        <f t="shared" si="19"/>
        <v>53.333332800000008</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sheetData>
  <conditionalFormatting sqref="B2:B3 B5:B1048576">
    <cfRule type="cellIs" dxfId="953" priority="7" operator="between">
      <formula>10</formula>
      <formula>25</formula>
    </cfRule>
    <cfRule type="cellIs" dxfId="952" priority="8" operator="between">
      <formula>0.1</formula>
      <formula>9.9</formula>
    </cfRule>
    <cfRule type="cellIs" dxfId="951" priority="9" operator="equal">
      <formula>0</formula>
    </cfRule>
  </conditionalFormatting>
  <conditionalFormatting sqref="B4">
    <cfRule type="cellIs" dxfId="950" priority="4" operator="between">
      <formula>10</formula>
      <formula>25</formula>
    </cfRule>
    <cfRule type="cellIs" dxfId="949" priority="5" operator="between">
      <formula>0.1</formula>
      <formula>9.9</formula>
    </cfRule>
    <cfRule type="cellIs" dxfId="948" priority="6" operator="equal">
      <formula>0</formula>
    </cfRule>
  </conditionalFormatting>
  <conditionalFormatting sqref="B1">
    <cfRule type="cellIs" dxfId="947" priority="1" operator="between">
      <formula>10</formula>
      <formula>25</formula>
    </cfRule>
    <cfRule type="cellIs" dxfId="946" priority="2" operator="between">
      <formula>0.1</formula>
      <formula>9.9</formula>
    </cfRule>
    <cfRule type="cellIs" dxfId="945" priority="3" operator="equal">
      <formula>0</formula>
    </cfRule>
  </conditionalFormatting>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131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39</v>
      </c>
      <c r="C4" s="7">
        <v>0</v>
      </c>
      <c r="D4" s="7">
        <v>0.10256410256410256</v>
      </c>
      <c r="E4" s="7">
        <v>0.23076923076923075</v>
      </c>
      <c r="F4" s="7">
        <v>0.66666666666666652</v>
      </c>
      <c r="G4" s="7"/>
      <c r="H4" s="7"/>
      <c r="I4" s="7">
        <f t="shared" ref="I4" si="0">IF(SUM(C4:F4)=0,"",SUM(C4:D4))</f>
        <v>0.10256410256410256</v>
      </c>
      <c r="J4" s="7">
        <f t="shared" ref="J4" si="1">IF(SUM(C4:F4)=0,"",SUM(E4:F4))</f>
        <v>0.89743589743589725</v>
      </c>
      <c r="K4" s="16">
        <f t="shared" ref="K4" si="2">IF(SUM(C4:F4)=0,"",(C4*1+D4*2+E4*3+F4*4)/SUM(C4:F4))</f>
        <v>3.5641025641025643</v>
      </c>
      <c r="L4" s="8">
        <f t="shared" ref="L4" si="3">IF(K4="","",((K4-1)*33.333333))</f>
        <v>85.470084615384636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39</v>
      </c>
      <c r="C7" s="7">
        <v>0</v>
      </c>
      <c r="D7" s="7">
        <v>0.10256410256410256</v>
      </c>
      <c r="E7" s="7">
        <v>0.23076923076923075</v>
      </c>
      <c r="F7" s="7">
        <v>0.66666666666666652</v>
      </c>
      <c r="G7" s="7"/>
      <c r="H7" s="7"/>
      <c r="I7" s="7">
        <f t="shared" ref="I7" si="4">IF(SUM(C7:F7)=0,"",SUM(C7:D7))</f>
        <v>0.10256410256410256</v>
      </c>
      <c r="J7" s="7">
        <f t="shared" ref="J7" si="5">IF(SUM(C7:F7)=0,"",SUM(E7:F7))</f>
        <v>0.89743589743589725</v>
      </c>
      <c r="K7" s="16">
        <f t="shared" ref="K7" si="6">IF(SUM(C7:F7)=0,"",(C7*1+D7*2+E7*3+F7*4)/SUM(C7:F7))</f>
        <v>3.5641025641025643</v>
      </c>
      <c r="L7" s="8">
        <f t="shared" ref="L7" si="7">IF(K7="","",((K7-1)*33.333333))</f>
        <v>85.470084615384636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0.15384615384615385</v>
      </c>
      <c r="E10" s="7">
        <v>0.30769230769230771</v>
      </c>
      <c r="F10" s="7">
        <v>0.53846153846153844</v>
      </c>
      <c r="G10" s="7"/>
      <c r="H10" s="7"/>
      <c r="I10" s="7">
        <f t="shared" ref="I10:I11" si="8">IF(SUM(C10:F10)=0,"",SUM(C10:D10))</f>
        <v>0.15384615384615385</v>
      </c>
      <c r="J10" s="7">
        <f t="shared" ref="J10:J11" si="9">IF(SUM(C10:F10)=0,"",SUM(E10:F10))</f>
        <v>0.84615384615384615</v>
      </c>
      <c r="K10" s="16">
        <f t="shared" ref="K10:K11" si="10">IF(SUM(C10:F10)=0,"",(C10*1+D10*2+E10*3+F10*4)/SUM(C10:F10))</f>
        <v>3.3846153846153846</v>
      </c>
      <c r="L10" s="8">
        <f t="shared" ref="L10:L11" si="11">IF(K10="","",((K10-1)*33.333333))</f>
        <v>79.487178692307694</v>
      </c>
      <c r="M10" s="7"/>
      <c r="N10" s="7"/>
      <c r="O10" s="7"/>
      <c r="P10" s="7"/>
      <c r="Q10" s="7"/>
      <c r="R10" s="7"/>
      <c r="S10" s="7"/>
      <c r="T10" s="7"/>
      <c r="U10" s="7"/>
      <c r="V10" s="7"/>
      <c r="W10" s="7"/>
      <c r="X10" s="7"/>
      <c r="Y10" s="7"/>
      <c r="Z10" s="7"/>
    </row>
    <row r="11" spans="1:26" ht="13.2" customHeight="1">
      <c r="A11" s="9" t="s">
        <v>256</v>
      </c>
      <c r="B11" s="6">
        <v>10</v>
      </c>
      <c r="C11" s="7">
        <v>0</v>
      </c>
      <c r="D11" s="7">
        <v>0</v>
      </c>
      <c r="E11" s="7">
        <v>0.3</v>
      </c>
      <c r="F11" s="7">
        <v>0.7</v>
      </c>
      <c r="G11" s="7"/>
      <c r="H11" s="7"/>
      <c r="I11" s="7">
        <f t="shared" si="8"/>
        <v>0</v>
      </c>
      <c r="J11" s="7">
        <f t="shared" si="9"/>
        <v>1</v>
      </c>
      <c r="K11" s="16">
        <f t="shared" si="10"/>
        <v>3.6999999999999997</v>
      </c>
      <c r="L11" s="8">
        <f t="shared" si="11"/>
        <v>89.999999099999997</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22</v>
      </c>
      <c r="C14" s="7">
        <v>0</v>
      </c>
      <c r="D14" s="7">
        <v>9.0909090909090912E-2</v>
      </c>
      <c r="E14" s="7">
        <v>0.27272727272727271</v>
      </c>
      <c r="F14" s="7">
        <v>0.63636363636363635</v>
      </c>
      <c r="G14" s="7"/>
      <c r="H14" s="7"/>
      <c r="I14" s="7">
        <f t="shared" ref="I14:I15" si="12">IF(SUM(C14:F14)=0,"",SUM(C14:D14))</f>
        <v>9.0909090909090912E-2</v>
      </c>
      <c r="J14" s="7">
        <f t="shared" ref="J14:J15" si="13">IF(SUM(C14:F14)=0,"",SUM(E14:F14))</f>
        <v>0.90909090909090906</v>
      </c>
      <c r="K14" s="16">
        <f t="shared" ref="K14:K15" si="14">IF(SUM(C14:F14)=0,"",(C14*1+D14*2+E14*3+F14*4)/SUM(C14:F14))</f>
        <v>3.5454545454545454</v>
      </c>
      <c r="L14" s="8">
        <f t="shared" ref="L14:L15" si="15">IF(K14="","",((K14-1)*33.333333))</f>
        <v>84.848484000000013</v>
      </c>
      <c r="M14" s="7"/>
      <c r="N14" s="7"/>
      <c r="O14" s="7"/>
      <c r="P14" s="7"/>
      <c r="Q14" s="7"/>
      <c r="R14" s="7"/>
      <c r="S14" s="7"/>
      <c r="T14" s="7"/>
      <c r="U14" s="7"/>
      <c r="V14" s="7"/>
      <c r="W14" s="7"/>
      <c r="X14" s="7"/>
      <c r="Y14" s="7"/>
      <c r="Z14" s="7"/>
    </row>
    <row r="15" spans="1:26" ht="13.2" customHeight="1">
      <c r="A15" s="9" t="s">
        <v>259</v>
      </c>
      <c r="B15" s="6">
        <v>17</v>
      </c>
      <c r="C15" s="7">
        <v>0</v>
      </c>
      <c r="D15" s="7">
        <v>0.1176470588235294</v>
      </c>
      <c r="E15" s="7">
        <v>0.17647058823529413</v>
      </c>
      <c r="F15" s="7">
        <v>0.70588235294117652</v>
      </c>
      <c r="G15" s="7"/>
      <c r="H15" s="7"/>
      <c r="I15" s="7">
        <f t="shared" si="12"/>
        <v>0.1176470588235294</v>
      </c>
      <c r="J15" s="7">
        <f t="shared" si="13"/>
        <v>0.88235294117647067</v>
      </c>
      <c r="K15" s="16">
        <f t="shared" si="14"/>
        <v>3.5882352941176472</v>
      </c>
      <c r="L15" s="8">
        <f t="shared" si="15"/>
        <v>86.274508941176478</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260</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309</v>
      </c>
      <c r="B18" s="6">
        <v>15</v>
      </c>
      <c r="C18" s="7">
        <v>0</v>
      </c>
      <c r="D18" s="7">
        <v>6.6666666666666666E-2</v>
      </c>
      <c r="E18" s="7">
        <v>0.2</v>
      </c>
      <c r="F18" s="7">
        <v>0.73333333333333328</v>
      </c>
      <c r="G18" s="7"/>
      <c r="H18" s="7"/>
      <c r="I18" s="7">
        <f t="shared" ref="I18:I19" si="16">IF(SUM(C18:F18)=0,"",SUM(C18:D18))</f>
        <v>6.6666666666666666E-2</v>
      </c>
      <c r="J18" s="7">
        <f t="shared" ref="J18:J19" si="17">IF(SUM(C18:F18)=0,"",SUM(E18:F18))</f>
        <v>0.93333333333333335</v>
      </c>
      <c r="K18" s="16">
        <f t="shared" ref="K18:K19" si="18">IF(SUM(C18:F18)=0,"",(C18*1+D18*2+E18*3+F18*4)/SUM(C18:F18))</f>
        <v>3.6666666666666665</v>
      </c>
      <c r="L18" s="8">
        <f t="shared" ref="L18:L19" si="19">IF(K18="","",((K18-1)*33.333333))</f>
        <v>88.888888000000009</v>
      </c>
      <c r="M18" s="7"/>
      <c r="N18" s="7"/>
      <c r="O18" s="7"/>
      <c r="P18" s="7"/>
      <c r="Q18" s="7"/>
      <c r="R18" s="7"/>
      <c r="S18" s="7"/>
      <c r="T18" s="7"/>
      <c r="U18" s="7"/>
      <c r="V18" s="7"/>
      <c r="W18" s="7"/>
      <c r="X18" s="7"/>
      <c r="Y18" s="7"/>
      <c r="Z18" s="7"/>
    </row>
    <row r="19" spans="1:26" ht="13.2" customHeight="1">
      <c r="A19" s="9" t="s">
        <v>261</v>
      </c>
      <c r="B19" s="6">
        <v>15</v>
      </c>
      <c r="C19" s="7">
        <v>0</v>
      </c>
      <c r="D19" s="7">
        <v>0.13333333333333333</v>
      </c>
      <c r="E19" s="7">
        <v>0.33333333333333326</v>
      </c>
      <c r="F19" s="7">
        <v>0.53333333333333333</v>
      </c>
      <c r="G19" s="7"/>
      <c r="H19" s="7"/>
      <c r="I19" s="7">
        <f t="shared" si="16"/>
        <v>0.13333333333333333</v>
      </c>
      <c r="J19" s="7">
        <f t="shared" si="17"/>
        <v>0.86666666666666659</v>
      </c>
      <c r="K19" s="16">
        <f t="shared" si="18"/>
        <v>3.4</v>
      </c>
      <c r="L19" s="8">
        <f t="shared" si="19"/>
        <v>79.999999200000005</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sheetData>
  <conditionalFormatting sqref="B2:B3 B5:B1048576">
    <cfRule type="cellIs" dxfId="944" priority="7" operator="between">
      <formula>10</formula>
      <formula>25</formula>
    </cfRule>
    <cfRule type="cellIs" dxfId="943" priority="8" operator="between">
      <formula>0.1</formula>
      <formula>9.9</formula>
    </cfRule>
    <cfRule type="cellIs" dxfId="942" priority="9" operator="equal">
      <formula>0</formula>
    </cfRule>
  </conditionalFormatting>
  <conditionalFormatting sqref="B4">
    <cfRule type="cellIs" dxfId="941" priority="4" operator="between">
      <formula>10</formula>
      <formula>25</formula>
    </cfRule>
    <cfRule type="cellIs" dxfId="940" priority="5" operator="between">
      <formula>0.1</formula>
      <formula>9.9</formula>
    </cfRule>
    <cfRule type="cellIs" dxfId="939" priority="6" operator="equal">
      <formula>0</formula>
    </cfRule>
  </conditionalFormatting>
  <conditionalFormatting sqref="B1">
    <cfRule type="cellIs" dxfId="938" priority="1" operator="between">
      <formula>10</formula>
      <formula>25</formula>
    </cfRule>
    <cfRule type="cellIs" dxfId="937" priority="2" operator="between">
      <formula>0.1</formula>
      <formula>9.9</formula>
    </cfRule>
    <cfRule type="cellIs" dxfId="936" priority="3" operator="equal">
      <formula>0</formula>
    </cfRule>
  </conditionalFormatting>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132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39</v>
      </c>
      <c r="C4" s="7">
        <v>0.46153846153846151</v>
      </c>
      <c r="D4" s="7">
        <v>0.35897435897435898</v>
      </c>
      <c r="E4" s="7">
        <v>0.17948717948717949</v>
      </c>
      <c r="F4" s="7">
        <v>0</v>
      </c>
      <c r="G4" s="7"/>
      <c r="H4" s="7"/>
      <c r="I4" s="7">
        <f t="shared" ref="I4" si="0">IF(SUM(C4:F4)=0,"",SUM(C4:D4))</f>
        <v>0.82051282051282048</v>
      </c>
      <c r="J4" s="7">
        <f t="shared" ref="J4" si="1">IF(SUM(C4:F4)=0,"",SUM(E4:F4))</f>
        <v>0.17948717948717949</v>
      </c>
      <c r="K4" s="16">
        <f t="shared" ref="K4" si="2">IF(SUM(C4:F4)=0,"",(C4*1+D4*2+E4*3+F4*4)/SUM(C4:F4))</f>
        <v>1.7179487179487181</v>
      </c>
      <c r="L4" s="8">
        <f t="shared" ref="L4" si="3">IF(K4="","",((K4-1)*33.333333))</f>
        <v>23.931623692307699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39</v>
      </c>
      <c r="C7" s="7">
        <v>0.46153846153846151</v>
      </c>
      <c r="D7" s="7">
        <v>0.35897435897435898</v>
      </c>
      <c r="E7" s="7">
        <v>0.17948717948717949</v>
      </c>
      <c r="F7" s="7">
        <v>0</v>
      </c>
      <c r="G7" s="7"/>
      <c r="H7" s="7"/>
      <c r="I7" s="7">
        <f t="shared" ref="I7" si="4">IF(SUM(C7:F7)=0,"",SUM(C7:D7))</f>
        <v>0.82051282051282048</v>
      </c>
      <c r="J7" s="7">
        <f t="shared" ref="J7" si="5">IF(SUM(C7:F7)=0,"",SUM(E7:F7))</f>
        <v>0.17948717948717949</v>
      </c>
      <c r="K7" s="16">
        <f t="shared" ref="K7" si="6">IF(SUM(C7:F7)=0,"",(C7*1+D7*2+E7*3+F7*4)/SUM(C7:F7))</f>
        <v>1.7179487179487181</v>
      </c>
      <c r="L7" s="8">
        <f t="shared" ref="L7" si="7">IF(K7="","",((K7-1)*33.333333))</f>
        <v>23.931623692307699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0.38461538461538469</v>
      </c>
      <c r="D10" s="7">
        <v>0.30769230769230771</v>
      </c>
      <c r="E10" s="7">
        <v>0.30769230769230771</v>
      </c>
      <c r="F10" s="7">
        <v>0</v>
      </c>
      <c r="G10" s="7"/>
      <c r="H10" s="7"/>
      <c r="I10" s="7">
        <f t="shared" ref="I10:I11" si="8">IF(SUM(C10:F10)=0,"",SUM(C10:D10))</f>
        <v>0.6923076923076924</v>
      </c>
      <c r="J10" s="7">
        <f t="shared" ref="J10:J11" si="9">IF(SUM(C10:F10)=0,"",SUM(E10:F10))</f>
        <v>0.30769230769230771</v>
      </c>
      <c r="K10" s="16">
        <f t="shared" ref="K10:K11" si="10">IF(SUM(C10:F10)=0,"",(C10*1+D10*2+E10*3+F10*4)/SUM(C10:F10))</f>
        <v>1.9230769230769231</v>
      </c>
      <c r="L10" s="8">
        <f t="shared" ref="L10:L11" si="11">IF(K10="","",((K10-1)*33.333333))</f>
        <v>30.769230461538466</v>
      </c>
      <c r="M10" s="7"/>
      <c r="N10" s="7"/>
      <c r="O10" s="7"/>
      <c r="P10" s="7"/>
      <c r="Q10" s="7"/>
      <c r="R10" s="7"/>
      <c r="S10" s="7"/>
      <c r="T10" s="7"/>
      <c r="U10" s="7"/>
      <c r="V10" s="7"/>
      <c r="W10" s="7"/>
      <c r="X10" s="7"/>
      <c r="Y10" s="7"/>
      <c r="Z10" s="7"/>
    </row>
    <row r="11" spans="1:26" ht="13.2" customHeight="1">
      <c r="A11" s="9" t="s">
        <v>256</v>
      </c>
      <c r="B11" s="6">
        <v>10</v>
      </c>
      <c r="C11" s="7">
        <v>0.4</v>
      </c>
      <c r="D11" s="7">
        <v>0.6</v>
      </c>
      <c r="E11" s="7">
        <v>0</v>
      </c>
      <c r="F11" s="7">
        <v>0</v>
      </c>
      <c r="G11" s="7"/>
      <c r="H11" s="7"/>
      <c r="I11" s="7">
        <f t="shared" si="8"/>
        <v>1</v>
      </c>
      <c r="J11" s="7">
        <f t="shared" si="9"/>
        <v>0</v>
      </c>
      <c r="K11" s="16">
        <f t="shared" si="10"/>
        <v>1.6</v>
      </c>
      <c r="L11" s="8">
        <f t="shared" si="11"/>
        <v>19.999999800000005</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22</v>
      </c>
      <c r="C14" s="7">
        <v>0.5</v>
      </c>
      <c r="D14" s="7">
        <v>0.45454545454545453</v>
      </c>
      <c r="E14" s="7">
        <v>4.5454545454545456E-2</v>
      </c>
      <c r="F14" s="7">
        <v>0</v>
      </c>
      <c r="G14" s="7"/>
      <c r="H14" s="7"/>
      <c r="I14" s="7">
        <f t="shared" ref="I14:I15" si="12">IF(SUM(C14:F14)=0,"",SUM(C14:D14))</f>
        <v>0.95454545454545459</v>
      </c>
      <c r="J14" s="7">
        <f t="shared" ref="J14:J15" si="13">IF(SUM(C14:F14)=0,"",SUM(E14:F14))</f>
        <v>4.5454545454545456E-2</v>
      </c>
      <c r="K14" s="16">
        <f t="shared" ref="K14:K15" si="14">IF(SUM(C14:F14)=0,"",(C14*1+D14*2+E14*3+F14*4)/SUM(C14:F14))</f>
        <v>1.5454545454545454</v>
      </c>
      <c r="L14" s="8">
        <f t="shared" ref="L14:L15" si="15">IF(K14="","",((K14-1)*33.333333))</f>
        <v>18.181818</v>
      </c>
      <c r="M14" s="7"/>
      <c r="N14" s="7"/>
      <c r="O14" s="7"/>
      <c r="P14" s="7"/>
      <c r="Q14" s="7"/>
      <c r="R14" s="7"/>
      <c r="S14" s="7"/>
      <c r="T14" s="7"/>
      <c r="U14" s="7"/>
      <c r="V14" s="7"/>
      <c r="W14" s="7"/>
      <c r="X14" s="7"/>
      <c r="Y14" s="7"/>
      <c r="Z14" s="7"/>
    </row>
    <row r="15" spans="1:26" ht="13.2" customHeight="1">
      <c r="A15" s="9" t="s">
        <v>259</v>
      </c>
      <c r="B15" s="6">
        <v>17</v>
      </c>
      <c r="C15" s="7">
        <v>0.41176470588235292</v>
      </c>
      <c r="D15" s="7">
        <v>0.23529411764705879</v>
      </c>
      <c r="E15" s="7">
        <v>0.35294117647058826</v>
      </c>
      <c r="F15" s="7">
        <v>0</v>
      </c>
      <c r="G15" s="7"/>
      <c r="H15" s="7"/>
      <c r="I15" s="7">
        <f t="shared" si="12"/>
        <v>0.64705882352941169</v>
      </c>
      <c r="J15" s="7">
        <f t="shared" si="13"/>
        <v>0.35294117647058826</v>
      </c>
      <c r="K15" s="16">
        <f t="shared" si="14"/>
        <v>1.9411764705882353</v>
      </c>
      <c r="L15" s="8">
        <f t="shared" si="15"/>
        <v>31.372548705882355</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260</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309</v>
      </c>
      <c r="B18" s="6">
        <v>15</v>
      </c>
      <c r="C18" s="7">
        <v>0.6</v>
      </c>
      <c r="D18" s="7">
        <v>0.4</v>
      </c>
      <c r="E18" s="7">
        <v>0</v>
      </c>
      <c r="F18" s="7">
        <v>0</v>
      </c>
      <c r="G18" s="7"/>
      <c r="H18" s="7"/>
      <c r="I18" s="7">
        <f t="shared" ref="I18:I19" si="16">IF(SUM(C18:F18)=0,"",SUM(C18:D18))</f>
        <v>1</v>
      </c>
      <c r="J18" s="7">
        <f t="shared" ref="J18:J19" si="17">IF(SUM(C18:F18)=0,"",SUM(E18:F18))</f>
        <v>0</v>
      </c>
      <c r="K18" s="16">
        <f t="shared" ref="K18:K19" si="18">IF(SUM(C18:F18)=0,"",(C18*1+D18*2+E18*3+F18*4)/SUM(C18:F18))</f>
        <v>1.4</v>
      </c>
      <c r="L18" s="8">
        <f t="shared" ref="L18:L19" si="19">IF(K18="","",((K18-1)*33.333333))</f>
        <v>13.333333199999998</v>
      </c>
      <c r="M18" s="7"/>
      <c r="N18" s="7"/>
      <c r="O18" s="7"/>
      <c r="P18" s="7"/>
      <c r="Q18" s="7"/>
      <c r="R18" s="7"/>
      <c r="S18" s="7"/>
      <c r="T18" s="7"/>
      <c r="U18" s="7"/>
      <c r="V18" s="7"/>
      <c r="W18" s="7"/>
      <c r="X18" s="7"/>
      <c r="Y18" s="7"/>
      <c r="Z18" s="7"/>
    </row>
    <row r="19" spans="1:26" ht="13.2" customHeight="1">
      <c r="A19" s="9" t="s">
        <v>261</v>
      </c>
      <c r="B19" s="6">
        <v>15</v>
      </c>
      <c r="C19" s="7">
        <v>0.4</v>
      </c>
      <c r="D19" s="7">
        <v>0.46666666666666662</v>
      </c>
      <c r="E19" s="7">
        <v>0.13333333333333333</v>
      </c>
      <c r="F19" s="7">
        <v>0</v>
      </c>
      <c r="G19" s="7"/>
      <c r="H19" s="7"/>
      <c r="I19" s="7">
        <f t="shared" si="16"/>
        <v>0.8666666666666667</v>
      </c>
      <c r="J19" s="7">
        <f t="shared" si="17"/>
        <v>0.13333333333333333</v>
      </c>
      <c r="K19" s="16">
        <f t="shared" si="18"/>
        <v>1.7333333333333334</v>
      </c>
      <c r="L19" s="8">
        <f t="shared" si="19"/>
        <v>24.444444200000003</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sheetData>
  <conditionalFormatting sqref="B2:B3 B5:B1048576">
    <cfRule type="cellIs" dxfId="935" priority="7" operator="between">
      <formula>10</formula>
      <formula>25</formula>
    </cfRule>
    <cfRule type="cellIs" dxfId="934" priority="8" operator="between">
      <formula>0.1</formula>
      <formula>9.9</formula>
    </cfRule>
    <cfRule type="cellIs" dxfId="933" priority="9" operator="equal">
      <formula>0</formula>
    </cfRule>
  </conditionalFormatting>
  <conditionalFormatting sqref="B4">
    <cfRule type="cellIs" dxfId="932" priority="4" operator="between">
      <formula>10</formula>
      <formula>25</formula>
    </cfRule>
    <cfRule type="cellIs" dxfId="931" priority="5" operator="between">
      <formula>0.1</formula>
      <formula>9.9</formula>
    </cfRule>
    <cfRule type="cellIs" dxfId="930" priority="6" operator="equal">
      <formula>0</formula>
    </cfRule>
  </conditionalFormatting>
  <conditionalFormatting sqref="B1">
    <cfRule type="cellIs" dxfId="929" priority="1" operator="between">
      <formula>10</formula>
      <formula>25</formula>
    </cfRule>
    <cfRule type="cellIs" dxfId="928" priority="2" operator="between">
      <formula>0.1</formula>
      <formula>9.9</formula>
    </cfRule>
    <cfRule type="cellIs" dxfId="927" priority="3" operator="equal">
      <formula>0</formula>
    </cfRule>
  </conditionalFormatting>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133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39</v>
      </c>
      <c r="C4" s="7">
        <v>0</v>
      </c>
      <c r="D4" s="7">
        <v>0.10256410256410256</v>
      </c>
      <c r="E4" s="7">
        <v>0.35897435897435898</v>
      </c>
      <c r="F4" s="7">
        <v>0.53846153846153844</v>
      </c>
      <c r="G4" s="7"/>
      <c r="H4" s="7"/>
      <c r="I4" s="7">
        <f t="shared" ref="I4" si="0">IF(SUM(C4:F4)=0,"",SUM(C4:D4))</f>
        <v>0.10256410256410256</v>
      </c>
      <c r="J4" s="7">
        <f t="shared" ref="J4" si="1">IF(SUM(C4:F4)=0,"",SUM(E4:F4))</f>
        <v>0.89743589743589736</v>
      </c>
      <c r="K4" s="16">
        <f t="shared" ref="K4" si="2">IF(SUM(C4:F4)=0,"",(C4*1+D4*2+E4*3+F4*4)/SUM(C4:F4))</f>
        <v>3.4358974358974357</v>
      </c>
      <c r="L4" s="8">
        <f t="shared" ref="L4" si="3">IF(K4="","",((K4-1)*33.333333))</f>
        <v>81.196580384615388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39</v>
      </c>
      <c r="C7" s="7">
        <v>0</v>
      </c>
      <c r="D7" s="7">
        <v>0.10256410256410256</v>
      </c>
      <c r="E7" s="7">
        <v>0.35897435897435898</v>
      </c>
      <c r="F7" s="7">
        <v>0.53846153846153844</v>
      </c>
      <c r="G7" s="7"/>
      <c r="H7" s="7"/>
      <c r="I7" s="7">
        <f t="shared" ref="I7" si="4">IF(SUM(C7:F7)=0,"",SUM(C7:D7))</f>
        <v>0.10256410256410256</v>
      </c>
      <c r="J7" s="7">
        <f t="shared" ref="J7" si="5">IF(SUM(C7:F7)=0,"",SUM(E7:F7))</f>
        <v>0.89743589743589736</v>
      </c>
      <c r="K7" s="16">
        <f t="shared" ref="K7" si="6">IF(SUM(C7:F7)=0,"",(C7*1+D7*2+E7*3+F7*4)/SUM(C7:F7))</f>
        <v>3.4358974358974357</v>
      </c>
      <c r="L7" s="8">
        <f t="shared" ref="L7" si="7">IF(K7="","",((K7-1)*33.333333))</f>
        <v>81.196580384615388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0.15384615384615385</v>
      </c>
      <c r="E10" s="7">
        <v>0.23076923076923075</v>
      </c>
      <c r="F10" s="7">
        <v>0.61538461538461542</v>
      </c>
      <c r="G10" s="7"/>
      <c r="H10" s="7"/>
      <c r="I10" s="7">
        <f t="shared" ref="I10:I11" si="8">IF(SUM(C10:F10)=0,"",SUM(C10:D10))</f>
        <v>0.15384615384615385</v>
      </c>
      <c r="J10" s="7">
        <f t="shared" ref="J10:J11" si="9">IF(SUM(C10:F10)=0,"",SUM(E10:F10))</f>
        <v>0.84615384615384615</v>
      </c>
      <c r="K10" s="16">
        <f t="shared" ref="K10:K11" si="10">IF(SUM(C10:F10)=0,"",(C10*1+D10*2+E10*3+F10*4)/SUM(C10:F10))</f>
        <v>3.4615384615384617</v>
      </c>
      <c r="L10" s="8">
        <f t="shared" ref="L10:L11" si="11">IF(K10="","",((K10-1)*33.333333))</f>
        <v>82.051281230769249</v>
      </c>
      <c r="M10" s="7"/>
      <c r="N10" s="7"/>
      <c r="O10" s="7"/>
      <c r="P10" s="7"/>
      <c r="Q10" s="7"/>
      <c r="R10" s="7"/>
      <c r="S10" s="7"/>
      <c r="T10" s="7"/>
      <c r="U10" s="7"/>
      <c r="V10" s="7"/>
      <c r="W10" s="7"/>
      <c r="X10" s="7"/>
      <c r="Y10" s="7"/>
      <c r="Z10" s="7"/>
    </row>
    <row r="11" spans="1:26" ht="13.2" customHeight="1">
      <c r="A11" s="9" t="s">
        <v>256</v>
      </c>
      <c r="B11" s="6">
        <v>10</v>
      </c>
      <c r="C11" s="7">
        <v>0</v>
      </c>
      <c r="D11" s="7">
        <v>0.1</v>
      </c>
      <c r="E11" s="7">
        <v>0.2</v>
      </c>
      <c r="F11" s="7">
        <v>0.7</v>
      </c>
      <c r="G11" s="7"/>
      <c r="H11" s="7"/>
      <c r="I11" s="7">
        <f t="shared" si="8"/>
        <v>0.1</v>
      </c>
      <c r="J11" s="7">
        <f t="shared" si="9"/>
        <v>0.89999999999999991</v>
      </c>
      <c r="K11" s="16">
        <f t="shared" si="10"/>
        <v>3.5999999999999996</v>
      </c>
      <c r="L11" s="8">
        <f t="shared" si="11"/>
        <v>86.66666579999999</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22</v>
      </c>
      <c r="C14" s="7">
        <v>0</v>
      </c>
      <c r="D14" s="7">
        <v>4.5454545454545456E-2</v>
      </c>
      <c r="E14" s="7">
        <v>0.27272727272727271</v>
      </c>
      <c r="F14" s="7">
        <v>0.68181818181818177</v>
      </c>
      <c r="G14" s="7"/>
      <c r="H14" s="7"/>
      <c r="I14" s="7">
        <f t="shared" ref="I14:I15" si="12">IF(SUM(C14:F14)=0,"",SUM(C14:D14))</f>
        <v>4.5454545454545456E-2</v>
      </c>
      <c r="J14" s="7">
        <f t="shared" ref="J14:J15" si="13">IF(SUM(C14:F14)=0,"",SUM(E14:F14))</f>
        <v>0.95454545454545447</v>
      </c>
      <c r="K14" s="16">
        <f t="shared" ref="K14:K15" si="14">IF(SUM(C14:F14)=0,"",(C14*1+D14*2+E14*3+F14*4)/SUM(C14:F14))</f>
        <v>3.6363636363636362</v>
      </c>
      <c r="L14" s="8">
        <f t="shared" ref="L14:L15" si="15">IF(K14="","",((K14-1)*33.333333))</f>
        <v>87.878787000000003</v>
      </c>
      <c r="M14" s="7"/>
      <c r="N14" s="7"/>
      <c r="O14" s="7"/>
      <c r="P14" s="7"/>
      <c r="Q14" s="7"/>
      <c r="R14" s="7"/>
      <c r="S14" s="7"/>
      <c r="T14" s="7"/>
      <c r="U14" s="7"/>
      <c r="V14" s="7"/>
      <c r="W14" s="7"/>
      <c r="X14" s="7"/>
      <c r="Y14" s="7"/>
      <c r="Z14" s="7"/>
    </row>
    <row r="15" spans="1:26" ht="13.2" customHeight="1">
      <c r="A15" s="9" t="s">
        <v>259</v>
      </c>
      <c r="B15" s="6">
        <v>17</v>
      </c>
      <c r="C15" s="7">
        <v>0</v>
      </c>
      <c r="D15" s="7">
        <v>0.17647058823529413</v>
      </c>
      <c r="E15" s="7">
        <v>0.47058823529411759</v>
      </c>
      <c r="F15" s="7">
        <v>0.35294117647058826</v>
      </c>
      <c r="G15" s="7"/>
      <c r="H15" s="7"/>
      <c r="I15" s="7">
        <f t="shared" si="12"/>
        <v>0.17647058823529413</v>
      </c>
      <c r="J15" s="7">
        <f t="shared" si="13"/>
        <v>0.82352941176470584</v>
      </c>
      <c r="K15" s="16">
        <f t="shared" si="14"/>
        <v>3.1764705882352944</v>
      </c>
      <c r="L15" s="8">
        <f t="shared" si="15"/>
        <v>72.549018882352954</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260</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309</v>
      </c>
      <c r="B18" s="6">
        <v>15</v>
      </c>
      <c r="C18" s="7">
        <v>0</v>
      </c>
      <c r="D18" s="7">
        <v>0.13333333333333333</v>
      </c>
      <c r="E18" s="7">
        <v>0.26666666666666666</v>
      </c>
      <c r="F18" s="7">
        <v>0.6</v>
      </c>
      <c r="G18" s="7"/>
      <c r="H18" s="7"/>
      <c r="I18" s="7">
        <f t="shared" ref="I18:I19" si="16">IF(SUM(C18:F18)=0,"",SUM(C18:D18))</f>
        <v>0.13333333333333333</v>
      </c>
      <c r="J18" s="7">
        <f t="shared" ref="J18:J19" si="17">IF(SUM(C18:F18)=0,"",SUM(E18:F18))</f>
        <v>0.8666666666666667</v>
      </c>
      <c r="K18" s="16">
        <f t="shared" ref="K18:K19" si="18">IF(SUM(C18:F18)=0,"",(C18*1+D18*2+E18*3+F18*4)/SUM(C18:F18))</f>
        <v>3.4666666666666668</v>
      </c>
      <c r="L18" s="8">
        <f t="shared" ref="L18:L19" si="19">IF(K18="","",((K18-1)*33.333333))</f>
        <v>82.222221400000009</v>
      </c>
      <c r="M18" s="7"/>
      <c r="N18" s="7"/>
      <c r="O18" s="7"/>
      <c r="P18" s="7"/>
      <c r="Q18" s="7"/>
      <c r="R18" s="7"/>
      <c r="S18" s="7"/>
      <c r="T18" s="7"/>
      <c r="U18" s="7"/>
      <c r="V18" s="7"/>
      <c r="W18" s="7"/>
      <c r="X18" s="7"/>
      <c r="Y18" s="7"/>
      <c r="Z18" s="7"/>
    </row>
    <row r="19" spans="1:26" ht="13.2" customHeight="1">
      <c r="A19" s="9" t="s">
        <v>261</v>
      </c>
      <c r="B19" s="6">
        <v>15</v>
      </c>
      <c r="C19" s="7">
        <v>0</v>
      </c>
      <c r="D19" s="7">
        <v>6.6666666666666666E-2</v>
      </c>
      <c r="E19" s="7">
        <v>0.46666666666666662</v>
      </c>
      <c r="F19" s="7">
        <v>0.46666666666666662</v>
      </c>
      <c r="G19" s="7"/>
      <c r="H19" s="7"/>
      <c r="I19" s="7">
        <f t="shared" si="16"/>
        <v>6.6666666666666666E-2</v>
      </c>
      <c r="J19" s="7">
        <f t="shared" si="17"/>
        <v>0.93333333333333324</v>
      </c>
      <c r="K19" s="16">
        <f t="shared" si="18"/>
        <v>3.3999999999999995</v>
      </c>
      <c r="L19" s="8">
        <f t="shared" si="19"/>
        <v>79.999999199999991</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sheetData>
  <conditionalFormatting sqref="B2:B3 B5:B1048576">
    <cfRule type="cellIs" dxfId="926" priority="7" operator="between">
      <formula>10</formula>
      <formula>25</formula>
    </cfRule>
    <cfRule type="cellIs" dxfId="925" priority="8" operator="between">
      <formula>0.1</formula>
      <formula>9.9</formula>
    </cfRule>
    <cfRule type="cellIs" dxfId="924" priority="9" operator="equal">
      <formula>0</formula>
    </cfRule>
  </conditionalFormatting>
  <conditionalFormatting sqref="B4">
    <cfRule type="cellIs" dxfId="923" priority="4" operator="between">
      <formula>10</formula>
      <formula>25</formula>
    </cfRule>
    <cfRule type="cellIs" dxfId="922" priority="5" operator="between">
      <formula>0.1</formula>
      <formula>9.9</formula>
    </cfRule>
    <cfRule type="cellIs" dxfId="921" priority="6" operator="equal">
      <formula>0</formula>
    </cfRule>
  </conditionalFormatting>
  <conditionalFormatting sqref="B1">
    <cfRule type="cellIs" dxfId="920" priority="1" operator="between">
      <formula>10</formula>
      <formula>25</formula>
    </cfRule>
    <cfRule type="cellIs" dxfId="919" priority="2" operator="between">
      <formula>0.1</formula>
      <formula>9.9</formula>
    </cfRule>
    <cfRule type="cellIs" dxfId="918" priority="3" operator="equal">
      <formula>0</formula>
    </cfRule>
  </conditionalFormatting>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134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39</v>
      </c>
      <c r="C4" s="7">
        <v>7.6923076923076927E-2</v>
      </c>
      <c r="D4" s="7">
        <v>0.17948717948717949</v>
      </c>
      <c r="E4" s="7">
        <v>0.46153846153846151</v>
      </c>
      <c r="F4" s="7">
        <v>0.28205128205128205</v>
      </c>
      <c r="G4" s="7"/>
      <c r="H4" s="7"/>
      <c r="I4" s="7">
        <f t="shared" ref="I4" si="0">IF(SUM(C4:F4)=0,"",SUM(C4:D4))</f>
        <v>0.25641025641025639</v>
      </c>
      <c r="J4" s="7">
        <f t="shared" ref="J4" si="1">IF(SUM(C4:F4)=0,"",SUM(E4:F4))</f>
        <v>0.74358974358974361</v>
      </c>
      <c r="K4" s="16">
        <f t="shared" ref="K4" si="2">IF(SUM(C4:F4)=0,"",(C4*1+D4*2+E4*3+F4*4)/SUM(C4:F4))</f>
        <v>2.9487179487179493</v>
      </c>
      <c r="L4" s="8">
        <f t="shared" ref="L4" si="3">IF(K4="","",((K4-1)*33.333333))</f>
        <v>64.957264307692341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39</v>
      </c>
      <c r="C7" s="7">
        <v>7.6923076923076927E-2</v>
      </c>
      <c r="D7" s="7">
        <v>0.17948717948717949</v>
      </c>
      <c r="E7" s="7">
        <v>0.46153846153846151</v>
      </c>
      <c r="F7" s="7">
        <v>0.28205128205128205</v>
      </c>
      <c r="G7" s="7"/>
      <c r="H7" s="7"/>
      <c r="I7" s="7">
        <f t="shared" ref="I7" si="4">IF(SUM(C7:F7)=0,"",SUM(C7:D7))</f>
        <v>0.25641025641025639</v>
      </c>
      <c r="J7" s="7">
        <f t="shared" ref="J7" si="5">IF(SUM(C7:F7)=0,"",SUM(E7:F7))</f>
        <v>0.74358974358974361</v>
      </c>
      <c r="K7" s="16">
        <f t="shared" ref="K7" si="6">IF(SUM(C7:F7)=0,"",(C7*1+D7*2+E7*3+F7*4)/SUM(C7:F7))</f>
        <v>2.9487179487179493</v>
      </c>
      <c r="L7" s="8">
        <f t="shared" ref="L7" si="7">IF(K7="","",((K7-1)*33.333333))</f>
        <v>64.957264307692341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0.15384615384615385</v>
      </c>
      <c r="E10" s="7">
        <v>0.76923076923076938</v>
      </c>
      <c r="F10" s="7">
        <v>7.6923076923076927E-2</v>
      </c>
      <c r="G10" s="7"/>
      <c r="H10" s="7"/>
      <c r="I10" s="7">
        <f t="shared" ref="I10:I11" si="8">IF(SUM(C10:F10)=0,"",SUM(C10:D10))</f>
        <v>0.15384615384615385</v>
      </c>
      <c r="J10" s="7">
        <f t="shared" ref="J10:J11" si="9">IF(SUM(C10:F10)=0,"",SUM(E10:F10))</f>
        <v>0.84615384615384626</v>
      </c>
      <c r="K10" s="16">
        <f t="shared" ref="K10:K11" si="10">IF(SUM(C10:F10)=0,"",(C10*1+D10*2+E10*3+F10*4)/SUM(C10:F10))</f>
        <v>2.9230769230769229</v>
      </c>
      <c r="L10" s="8">
        <f t="shared" ref="L10:L11" si="11">IF(K10="","",((K10-1)*33.333333))</f>
        <v>64.102563461538466</v>
      </c>
      <c r="M10" s="7"/>
      <c r="N10" s="7"/>
      <c r="O10" s="7"/>
      <c r="P10" s="7"/>
      <c r="Q10" s="7"/>
      <c r="R10" s="7"/>
      <c r="S10" s="7"/>
      <c r="T10" s="7"/>
      <c r="U10" s="7"/>
      <c r="V10" s="7"/>
      <c r="W10" s="7"/>
      <c r="X10" s="7"/>
      <c r="Y10" s="7"/>
      <c r="Z10" s="7"/>
    </row>
    <row r="11" spans="1:26" ht="13.2" customHeight="1">
      <c r="A11" s="9" t="s">
        <v>256</v>
      </c>
      <c r="B11" s="6">
        <v>10</v>
      </c>
      <c r="C11" s="7">
        <v>0.1</v>
      </c>
      <c r="D11" s="7">
        <v>0.1</v>
      </c>
      <c r="E11" s="7">
        <v>0.4</v>
      </c>
      <c r="F11" s="7">
        <v>0.4</v>
      </c>
      <c r="G11" s="7"/>
      <c r="H11" s="7"/>
      <c r="I11" s="7">
        <f t="shared" si="8"/>
        <v>0.2</v>
      </c>
      <c r="J11" s="7">
        <f t="shared" si="9"/>
        <v>0.8</v>
      </c>
      <c r="K11" s="16">
        <f t="shared" si="10"/>
        <v>3.1000000000000005</v>
      </c>
      <c r="L11" s="8">
        <f t="shared" si="11"/>
        <v>69.999999300000027</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9" t="s">
        <v>258</v>
      </c>
      <c r="B14" s="6">
        <v>22</v>
      </c>
      <c r="C14" s="7">
        <v>9.0909090909090912E-2</v>
      </c>
      <c r="D14" s="7">
        <v>0.18181818181818182</v>
      </c>
      <c r="E14" s="7">
        <v>0.36363636363636365</v>
      </c>
      <c r="F14" s="7">
        <v>0.36363636363636365</v>
      </c>
      <c r="G14" s="7"/>
      <c r="H14" s="7"/>
      <c r="I14" s="7">
        <f t="shared" ref="I14:I15" si="12">IF(SUM(C14:F14)=0,"",SUM(C14:D14))</f>
        <v>0.27272727272727271</v>
      </c>
      <c r="J14" s="7">
        <f t="shared" ref="J14:J15" si="13">IF(SUM(C14:F14)=0,"",SUM(E14:F14))</f>
        <v>0.72727272727272729</v>
      </c>
      <c r="K14" s="16">
        <f t="shared" ref="K14:K15" si="14">IF(SUM(C14:F14)=0,"",(C14*1+D14*2+E14*3+F14*4)/SUM(C14:F14))</f>
        <v>3</v>
      </c>
      <c r="L14" s="8">
        <f t="shared" ref="L14:L15" si="15">IF(K14="","",((K14-1)*33.333333))</f>
        <v>66.666666000000006</v>
      </c>
      <c r="M14" s="7"/>
      <c r="N14" s="7"/>
      <c r="O14" s="7"/>
      <c r="P14" s="7"/>
      <c r="Q14" s="7"/>
      <c r="R14" s="7"/>
      <c r="S14" s="7"/>
      <c r="T14" s="7"/>
      <c r="U14" s="7"/>
      <c r="V14" s="7"/>
      <c r="W14" s="7"/>
      <c r="X14" s="7"/>
      <c r="Y14" s="7"/>
      <c r="Z14" s="7"/>
    </row>
    <row r="15" spans="1:26" ht="13.2" customHeight="1">
      <c r="A15" s="9" t="s">
        <v>259</v>
      </c>
      <c r="B15" s="6">
        <v>17</v>
      </c>
      <c r="C15" s="7">
        <v>5.8823529411764698E-2</v>
      </c>
      <c r="D15" s="7">
        <v>0.17647058823529413</v>
      </c>
      <c r="E15" s="7">
        <v>0.58823529411764708</v>
      </c>
      <c r="F15" s="7">
        <v>0.17647058823529413</v>
      </c>
      <c r="G15" s="7"/>
      <c r="H15" s="7"/>
      <c r="I15" s="7">
        <f t="shared" si="12"/>
        <v>0.23529411764705882</v>
      </c>
      <c r="J15" s="7">
        <f t="shared" si="13"/>
        <v>0.76470588235294124</v>
      </c>
      <c r="K15" s="16">
        <f t="shared" si="14"/>
        <v>2.8823529411764706</v>
      </c>
      <c r="L15" s="8">
        <f t="shared" si="15"/>
        <v>62.745097411764711</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260</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309</v>
      </c>
      <c r="B18" s="6">
        <v>15</v>
      </c>
      <c r="C18" s="7">
        <v>0.13333333333333333</v>
      </c>
      <c r="D18" s="7">
        <v>6.6666666666666666E-2</v>
      </c>
      <c r="E18" s="7">
        <v>0.46666666666666662</v>
      </c>
      <c r="F18" s="7">
        <v>0.33333333333333326</v>
      </c>
      <c r="G18" s="7"/>
      <c r="H18" s="7"/>
      <c r="I18" s="7">
        <f t="shared" ref="I18:I19" si="16">IF(SUM(C18:F18)=0,"",SUM(C18:D18))</f>
        <v>0.2</v>
      </c>
      <c r="J18" s="7">
        <f t="shared" ref="J18:J19" si="17">IF(SUM(C18:F18)=0,"",SUM(E18:F18))</f>
        <v>0.79999999999999982</v>
      </c>
      <c r="K18" s="16">
        <f t="shared" ref="K18:K19" si="18">IF(SUM(C18:F18)=0,"",(C18*1+D18*2+E18*3+F18*4)/SUM(C18:F18))</f>
        <v>3</v>
      </c>
      <c r="L18" s="8">
        <f t="shared" ref="L18:L19" si="19">IF(K18="","",((K18-1)*33.333333))</f>
        <v>66.666666000000006</v>
      </c>
      <c r="M18" s="7"/>
      <c r="N18" s="7"/>
      <c r="O18" s="7"/>
      <c r="P18" s="7"/>
      <c r="Q18" s="7"/>
      <c r="R18" s="7"/>
      <c r="S18" s="7"/>
      <c r="T18" s="7"/>
      <c r="U18" s="7"/>
      <c r="V18" s="7"/>
      <c r="W18" s="7"/>
      <c r="X18" s="7"/>
      <c r="Y18" s="7"/>
      <c r="Z18" s="7"/>
    </row>
    <row r="19" spans="1:26" ht="13.2" customHeight="1">
      <c r="A19" s="9" t="s">
        <v>261</v>
      </c>
      <c r="B19" s="6">
        <v>15</v>
      </c>
      <c r="C19" s="7">
        <v>6.6666666666666666E-2</v>
      </c>
      <c r="D19" s="7">
        <v>0.26666666666666666</v>
      </c>
      <c r="E19" s="7">
        <v>0.4</v>
      </c>
      <c r="F19" s="7">
        <v>0.26666666666666666</v>
      </c>
      <c r="G19" s="7"/>
      <c r="H19" s="7"/>
      <c r="I19" s="7">
        <f t="shared" si="16"/>
        <v>0.33333333333333331</v>
      </c>
      <c r="J19" s="7">
        <f t="shared" si="17"/>
        <v>0.66666666666666674</v>
      </c>
      <c r="K19" s="16">
        <f t="shared" si="18"/>
        <v>2.8666666666666671</v>
      </c>
      <c r="L19" s="8">
        <f t="shared" si="19"/>
        <v>62.222221600000019</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sheetData>
  <conditionalFormatting sqref="B2:B3 B5:B1048576">
    <cfRule type="cellIs" dxfId="917" priority="7" operator="between">
      <formula>10</formula>
      <formula>25</formula>
    </cfRule>
    <cfRule type="cellIs" dxfId="916" priority="8" operator="between">
      <formula>0.1</formula>
      <formula>9.9</formula>
    </cfRule>
    <cfRule type="cellIs" dxfId="915" priority="9" operator="equal">
      <formula>0</formula>
    </cfRule>
  </conditionalFormatting>
  <conditionalFormatting sqref="B4">
    <cfRule type="cellIs" dxfId="914" priority="4" operator="between">
      <formula>10</formula>
      <formula>25</formula>
    </cfRule>
    <cfRule type="cellIs" dxfId="913" priority="5" operator="between">
      <formula>0.1</formula>
      <formula>9.9</formula>
    </cfRule>
    <cfRule type="cellIs" dxfId="912" priority="6" operator="equal">
      <formula>0</formula>
    </cfRule>
  </conditionalFormatting>
  <conditionalFormatting sqref="B1">
    <cfRule type="cellIs" dxfId="911" priority="1" operator="between">
      <formula>10</formula>
      <formula>25</formula>
    </cfRule>
    <cfRule type="cellIs" dxfId="910" priority="2" operator="between">
      <formula>0.1</formula>
      <formula>9.9</formula>
    </cfRule>
    <cfRule type="cellIs" dxfId="909" priority="3" operator="equal">
      <formula>0</formula>
    </cfRule>
  </conditionalFormatting>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135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407</v>
      </c>
      <c r="D2" s="3" t="s">
        <v>408</v>
      </c>
      <c r="E2" s="3" t="s">
        <v>409</v>
      </c>
      <c r="F2" s="3" t="s">
        <v>410</v>
      </c>
      <c r="G2" s="3" t="s">
        <v>411</v>
      </c>
      <c r="H2" s="3" t="s">
        <v>412</v>
      </c>
      <c r="I2" s="3" t="s">
        <v>413</v>
      </c>
      <c r="J2" s="3" t="s">
        <v>333</v>
      </c>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c r="L3" s="4"/>
      <c r="M3" s="4"/>
      <c r="N3" s="4"/>
      <c r="O3" s="4"/>
      <c r="P3" s="4"/>
      <c r="Q3" s="4"/>
      <c r="R3" s="4"/>
      <c r="S3" s="4"/>
      <c r="T3" s="4"/>
      <c r="U3" s="4"/>
      <c r="V3" s="4"/>
      <c r="W3" s="4"/>
      <c r="X3" s="4"/>
      <c r="Y3" s="4"/>
      <c r="Z3" s="4"/>
    </row>
    <row r="4" spans="1:26" ht="13.2" customHeight="1">
      <c r="A4" s="5" t="s">
        <v>237</v>
      </c>
      <c r="B4" s="6">
        <v>30</v>
      </c>
      <c r="C4" s="7">
        <v>0.56666666666666665</v>
      </c>
      <c r="D4" s="7">
        <v>3.3333333333333333E-2</v>
      </c>
      <c r="E4" s="7">
        <v>0.56666666666666665</v>
      </c>
      <c r="F4" s="7">
        <v>0.23333333333333331</v>
      </c>
      <c r="G4" s="7">
        <v>0.23333333333333331</v>
      </c>
      <c r="H4" s="7">
        <v>0.13333333333333333</v>
      </c>
      <c r="I4" s="7">
        <v>3.3333333333333333E-2</v>
      </c>
      <c r="J4" s="7">
        <v>3.3333333333333333E-2</v>
      </c>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0.56666666666666665</v>
      </c>
      <c r="D7" s="7">
        <v>3.3333333333333333E-2</v>
      </c>
      <c r="E7" s="7">
        <v>0.56666666666666665</v>
      </c>
      <c r="F7" s="7">
        <v>0.23333333333333331</v>
      </c>
      <c r="G7" s="7">
        <v>0.23333333333333331</v>
      </c>
      <c r="H7" s="7">
        <v>0.13333333333333333</v>
      </c>
      <c r="I7" s="7">
        <v>3.3333333333333333E-2</v>
      </c>
      <c r="J7" s="7">
        <v>3.3333333333333333E-2</v>
      </c>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0.54166666666666663</v>
      </c>
      <c r="D10" s="7">
        <v>4.1666666666666657E-2</v>
      </c>
      <c r="E10" s="7">
        <v>0.54166666666666663</v>
      </c>
      <c r="F10" s="7">
        <v>0.25</v>
      </c>
      <c r="G10" s="7">
        <v>0.29166666666666669</v>
      </c>
      <c r="H10" s="7">
        <v>0.16666666666666663</v>
      </c>
      <c r="I10" s="7">
        <v>4.1666666666666657E-2</v>
      </c>
      <c r="J10" s="7">
        <v>4.1666666666666657E-2</v>
      </c>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0.47058823529411759</v>
      </c>
      <c r="D13" s="7">
        <v>0</v>
      </c>
      <c r="E13" s="7">
        <v>0.64705882352941169</v>
      </c>
      <c r="F13" s="7">
        <v>0.17647058823529413</v>
      </c>
      <c r="G13" s="7">
        <v>0.29411764705882354</v>
      </c>
      <c r="H13" s="7">
        <v>0.23529411764705879</v>
      </c>
      <c r="I13" s="7">
        <v>0</v>
      </c>
      <c r="J13" s="7">
        <v>5.8823529411764698E-2</v>
      </c>
      <c r="K13" s="7"/>
      <c r="L13" s="7"/>
      <c r="M13" s="7"/>
      <c r="N13" s="7"/>
      <c r="O13" s="7"/>
      <c r="P13" s="7"/>
      <c r="Q13" s="7"/>
      <c r="R13" s="7"/>
      <c r="S13" s="7"/>
      <c r="T13" s="7"/>
      <c r="U13" s="7"/>
      <c r="V13" s="7"/>
      <c r="W13" s="7"/>
      <c r="X13" s="7"/>
      <c r="Y13" s="7"/>
      <c r="Z13" s="7"/>
    </row>
  </sheetData>
  <conditionalFormatting sqref="B2:B3 B5:B1048576">
    <cfRule type="cellIs" dxfId="908" priority="7" operator="between">
      <formula>10</formula>
      <formula>25</formula>
    </cfRule>
    <cfRule type="cellIs" dxfId="907" priority="8" operator="between">
      <formula>0.1</formula>
      <formula>9.9</formula>
    </cfRule>
    <cfRule type="cellIs" dxfId="906" priority="9" operator="equal">
      <formula>0</formula>
    </cfRule>
  </conditionalFormatting>
  <conditionalFormatting sqref="B4">
    <cfRule type="cellIs" dxfId="905" priority="4" operator="between">
      <formula>10</formula>
      <formula>25</formula>
    </cfRule>
    <cfRule type="cellIs" dxfId="904" priority="5" operator="between">
      <formula>0.1</formula>
      <formula>9.9</formula>
    </cfRule>
    <cfRule type="cellIs" dxfId="903" priority="6" operator="equal">
      <formula>0</formula>
    </cfRule>
  </conditionalFormatting>
  <conditionalFormatting sqref="B1">
    <cfRule type="cellIs" dxfId="902" priority="1" operator="between">
      <formula>10</formula>
      <formula>25</formula>
    </cfRule>
    <cfRule type="cellIs" dxfId="901" priority="2" operator="between">
      <formula>0.1</formula>
      <formula>9.9</formula>
    </cfRule>
    <cfRule type="cellIs" dxfId="900" priority="3"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S18" sqref="S18"/>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3.1042128603104215E-2</v>
      </c>
      <c r="D4" s="7">
        <v>0.2073170731707317</v>
      </c>
      <c r="E4" s="7">
        <v>0.4911308203991131</v>
      </c>
      <c r="F4" s="7">
        <v>0.270509977827051</v>
      </c>
      <c r="G4" s="7"/>
      <c r="H4" s="7"/>
      <c r="I4" s="7">
        <f t="shared" ref="I4" si="0">IF(SUM(C4:F4)=0,"",SUM(C4:D4))</f>
        <v>0.2383592017738359</v>
      </c>
      <c r="J4" s="7">
        <f t="shared" ref="J4" si="1">IF(SUM(C4:F4)=0,"",SUM(E4:F4))</f>
        <v>0.76164079822616415</v>
      </c>
      <c r="K4" s="16">
        <f t="shared" ref="K4" si="2">IF(SUM(C4:F4)=0,"",(C4*1+D4*2+E4*3+F4*4)/SUM(C4:F4))</f>
        <v>3.0011086474501107</v>
      </c>
      <c r="L4" s="8">
        <f t="shared" ref="L4" si="3">IF(K4="","",((K4-1)*33.333333))</f>
        <v>66.703620914634143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3.1042128603104215E-2</v>
      </c>
      <c r="D7" s="142">
        <v>0.2073170731707317</v>
      </c>
      <c r="E7" s="142">
        <v>0.4911308203991131</v>
      </c>
      <c r="F7" s="142">
        <v>0.270509977827051</v>
      </c>
      <c r="G7" s="142"/>
      <c r="H7" s="142"/>
      <c r="I7" s="142">
        <f t="shared" ref="I7" si="4">IF(SUM(C7:F7)=0,"",SUM(C7:D7))</f>
        <v>0.2383592017738359</v>
      </c>
      <c r="J7" s="142">
        <f t="shared" ref="J7" si="5">IF(SUM(C7:F7)=0,"",SUM(E7:F7))</f>
        <v>0.76164079822616415</v>
      </c>
      <c r="K7" s="143">
        <f t="shared" ref="K7" si="6">IF(SUM(C7:F7)=0,"",(C7*1+D7*2+E7*3+F7*4)/SUM(C7:F7))</f>
        <v>3.0011086474501107</v>
      </c>
      <c r="L7" s="144">
        <f t="shared" ref="L7" si="7">IF(K7="","",((K7-1)*33.333333))</f>
        <v>66.703620914634143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1.0526315789473684E-2</v>
      </c>
      <c r="D10" s="7">
        <v>0.15789473684210525</v>
      </c>
      <c r="E10" s="7">
        <v>0.5368421052631579</v>
      </c>
      <c r="F10" s="7">
        <v>0.29473684210526313</v>
      </c>
      <c r="G10" s="7"/>
      <c r="H10" s="7"/>
      <c r="I10" s="7">
        <f t="shared" ref="I10:I16" si="8">IF(SUM(C10:F10)=0,"",SUM(C10:D10))</f>
        <v>0.16842105263157894</v>
      </c>
      <c r="J10" s="7">
        <f t="shared" ref="J10:J16" si="9">IF(SUM(C10:F10)=0,"",SUM(E10:F10))</f>
        <v>0.83157894736842097</v>
      </c>
      <c r="K10" s="16">
        <f t="shared" ref="K10:K16" si="10">IF(SUM(C10:F10)=0,"",(C10*1+D10*2+E10*3+F10*4)/SUM(C10:F10))</f>
        <v>3.1157894736842104</v>
      </c>
      <c r="L10" s="8">
        <f t="shared" ref="L10:L16" si="11">IF(K10="","",((K10-1)*33.333333))</f>
        <v>70.526315084210523</v>
      </c>
      <c r="M10" s="7"/>
      <c r="N10" s="7"/>
      <c r="O10" s="7"/>
      <c r="P10" s="7"/>
      <c r="Q10" s="7"/>
      <c r="R10" s="7"/>
      <c r="S10" s="7"/>
      <c r="T10" s="7"/>
      <c r="U10" s="7"/>
      <c r="V10" s="7"/>
      <c r="W10" s="7"/>
      <c r="X10" s="7"/>
      <c r="Y10" s="7"/>
      <c r="Z10" s="7"/>
    </row>
    <row r="11" spans="1:26" ht="13.2" customHeight="1">
      <c r="A11" s="9" t="s">
        <v>251</v>
      </c>
      <c r="B11" s="6">
        <v>159</v>
      </c>
      <c r="C11" s="7">
        <v>1.8867924528301886E-2</v>
      </c>
      <c r="D11" s="7">
        <v>0.15094339622641509</v>
      </c>
      <c r="E11" s="7">
        <v>0.54716981132075471</v>
      </c>
      <c r="F11" s="7">
        <v>0.28301886792452829</v>
      </c>
      <c r="G11" s="7"/>
      <c r="H11" s="7"/>
      <c r="I11" s="7">
        <f t="shared" si="8"/>
        <v>0.16981132075471697</v>
      </c>
      <c r="J11" s="7">
        <f t="shared" si="9"/>
        <v>0.83018867924528306</v>
      </c>
      <c r="K11" s="16">
        <f t="shared" si="10"/>
        <v>3.0943396226415092</v>
      </c>
      <c r="L11" s="8">
        <f t="shared" si="11"/>
        <v>69.811320056603776</v>
      </c>
      <c r="M11" s="7"/>
      <c r="N11" s="7"/>
      <c r="O11" s="7"/>
      <c r="P11" s="7"/>
      <c r="Q11" s="7"/>
      <c r="R11" s="7"/>
      <c r="S11" s="7"/>
      <c r="T11" s="7"/>
      <c r="U11" s="7"/>
      <c r="V11" s="7"/>
      <c r="W11" s="7"/>
      <c r="X11" s="7"/>
      <c r="Y11" s="7"/>
      <c r="Z11" s="7"/>
    </row>
    <row r="12" spans="1:26" ht="13.2" customHeight="1">
      <c r="A12" s="9" t="s">
        <v>252</v>
      </c>
      <c r="B12" s="6">
        <v>59</v>
      </c>
      <c r="C12" s="7">
        <v>0.11864406779661017</v>
      </c>
      <c r="D12" s="7">
        <v>0.4576271186440678</v>
      </c>
      <c r="E12" s="7">
        <v>0.33898305084745756</v>
      </c>
      <c r="F12" s="7">
        <v>8.4745762711864389E-2</v>
      </c>
      <c r="G12" s="7"/>
      <c r="H12" s="7"/>
      <c r="I12" s="7">
        <f t="shared" si="8"/>
        <v>0.57627118644067798</v>
      </c>
      <c r="J12" s="7">
        <f t="shared" si="9"/>
        <v>0.42372881355932196</v>
      </c>
      <c r="K12" s="16">
        <f t="shared" si="10"/>
        <v>2.3898305084745761</v>
      </c>
      <c r="L12" s="8">
        <f t="shared" si="11"/>
        <v>46.32768315254237</v>
      </c>
      <c r="M12" s="7"/>
      <c r="N12" s="7"/>
      <c r="O12" s="7"/>
      <c r="P12" s="7"/>
      <c r="Q12" s="7"/>
      <c r="R12" s="7"/>
      <c r="S12" s="7"/>
      <c r="T12" s="7"/>
      <c r="U12" s="7"/>
      <c r="V12" s="7"/>
      <c r="W12" s="7"/>
      <c r="X12" s="7"/>
      <c r="Y12" s="7"/>
      <c r="Z12" s="7"/>
    </row>
    <row r="13" spans="1:26" ht="13.2" customHeight="1">
      <c r="A13" s="9" t="s">
        <v>253</v>
      </c>
      <c r="B13" s="6">
        <v>234</v>
      </c>
      <c r="C13" s="7">
        <v>4.7008547008547008E-2</v>
      </c>
      <c r="D13" s="7">
        <v>0.24786324786324787</v>
      </c>
      <c r="E13" s="7">
        <v>0.46153846153846151</v>
      </c>
      <c r="F13" s="7">
        <v>0.24358974358974358</v>
      </c>
      <c r="G13" s="7"/>
      <c r="H13" s="7"/>
      <c r="I13" s="7">
        <f t="shared" si="8"/>
        <v>0.29487179487179488</v>
      </c>
      <c r="J13" s="7">
        <f t="shared" si="9"/>
        <v>0.70512820512820507</v>
      </c>
      <c r="K13" s="16">
        <f t="shared" si="10"/>
        <v>2.9017094017094016</v>
      </c>
      <c r="L13" s="8">
        <f t="shared" si="11"/>
        <v>63.39031275641026</v>
      </c>
      <c r="M13" s="7"/>
      <c r="N13" s="7"/>
      <c r="O13" s="7"/>
      <c r="P13" s="7"/>
      <c r="Q13" s="7"/>
      <c r="R13" s="7"/>
      <c r="S13" s="7"/>
      <c r="T13" s="7"/>
      <c r="U13" s="7"/>
      <c r="V13" s="7"/>
      <c r="W13" s="7"/>
      <c r="X13" s="7"/>
      <c r="Y13" s="7"/>
      <c r="Z13" s="7"/>
    </row>
    <row r="14" spans="1:26" ht="13.2" customHeight="1">
      <c r="A14" s="9" t="s">
        <v>254</v>
      </c>
      <c r="B14" s="6">
        <v>161</v>
      </c>
      <c r="C14" s="7">
        <v>3.1055900621118012E-2</v>
      </c>
      <c r="D14" s="7">
        <v>0.19875776397515527</v>
      </c>
      <c r="E14" s="7">
        <v>0.53416149068322982</v>
      </c>
      <c r="F14" s="7">
        <v>0.2360248447204969</v>
      </c>
      <c r="G14" s="7"/>
      <c r="H14" s="7"/>
      <c r="I14" s="7">
        <f t="shared" si="8"/>
        <v>0.22981366459627328</v>
      </c>
      <c r="J14" s="7">
        <f t="shared" si="9"/>
        <v>0.77018633540372672</v>
      </c>
      <c r="K14" s="16">
        <f t="shared" si="10"/>
        <v>2.9751552795031055</v>
      </c>
      <c r="L14" s="8">
        <f t="shared" si="11"/>
        <v>65.838508658385095</v>
      </c>
      <c r="M14" s="7"/>
      <c r="N14" s="7"/>
      <c r="O14" s="7"/>
      <c r="P14" s="7"/>
      <c r="Q14" s="7"/>
      <c r="R14" s="7"/>
      <c r="S14" s="7"/>
      <c r="T14" s="7"/>
      <c r="U14" s="7"/>
      <c r="V14" s="7"/>
      <c r="W14" s="7"/>
      <c r="X14" s="7"/>
      <c r="Y14" s="7"/>
      <c r="Z14" s="7"/>
    </row>
    <row r="15" spans="1:26" ht="13.2" customHeight="1">
      <c r="A15" s="9" t="s">
        <v>255</v>
      </c>
      <c r="B15" s="6">
        <v>65</v>
      </c>
      <c r="C15" s="7">
        <v>1.5384615384615385E-2</v>
      </c>
      <c r="D15" s="7">
        <v>0.16923076923076924</v>
      </c>
      <c r="E15" s="7">
        <v>0.43076923076923079</v>
      </c>
      <c r="F15" s="7">
        <v>0.38461538461538469</v>
      </c>
      <c r="G15" s="7"/>
      <c r="H15" s="7"/>
      <c r="I15" s="7">
        <f t="shared" si="8"/>
        <v>0.18461538461538463</v>
      </c>
      <c r="J15" s="7">
        <f t="shared" si="9"/>
        <v>0.81538461538461549</v>
      </c>
      <c r="K15" s="16">
        <f t="shared" si="10"/>
        <v>3.1846153846153848</v>
      </c>
      <c r="L15" s="8">
        <f t="shared" si="11"/>
        <v>72.820512092307709</v>
      </c>
      <c r="M15" s="7"/>
      <c r="N15" s="7"/>
      <c r="O15" s="7"/>
      <c r="P15" s="7"/>
      <c r="Q15" s="7"/>
      <c r="R15" s="7"/>
      <c r="S15" s="7"/>
      <c r="T15" s="7"/>
      <c r="U15" s="7"/>
      <c r="V15" s="7"/>
      <c r="W15" s="7"/>
      <c r="X15" s="7"/>
      <c r="Y15" s="7"/>
      <c r="Z15" s="7"/>
    </row>
    <row r="16" spans="1:26" ht="13.2" customHeight="1">
      <c r="A16" s="140" t="s">
        <v>256</v>
      </c>
      <c r="B16" s="141">
        <v>122</v>
      </c>
      <c r="C16" s="142">
        <v>0</v>
      </c>
      <c r="D16" s="142">
        <v>0.16393442622950818</v>
      </c>
      <c r="E16" s="142">
        <v>0.48360655737704916</v>
      </c>
      <c r="F16" s="142">
        <v>0.35245901639344263</v>
      </c>
      <c r="G16" s="142"/>
      <c r="H16" s="142"/>
      <c r="I16" s="142">
        <f t="shared" si="8"/>
        <v>0.16393442622950818</v>
      </c>
      <c r="J16" s="142">
        <f t="shared" si="9"/>
        <v>0.83606557377049184</v>
      </c>
      <c r="K16" s="143">
        <f t="shared" si="10"/>
        <v>3.1885245901639343</v>
      </c>
      <c r="L16" s="144">
        <f t="shared" si="11"/>
        <v>72.950818942622959</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2.0799999999999999E-2</v>
      </c>
      <c r="D19" s="7">
        <v>0.18719999999999998</v>
      </c>
      <c r="E19" s="7">
        <v>0.50560000000000005</v>
      </c>
      <c r="F19" s="7">
        <v>0.28639999999999999</v>
      </c>
      <c r="G19" s="7"/>
      <c r="H19" s="7"/>
      <c r="I19" s="7">
        <f t="shared" ref="I19:I20" si="12">IF(SUM(C19:F19)=0,"",SUM(C19:D19))</f>
        <v>0.20799999999999996</v>
      </c>
      <c r="J19" s="7">
        <f t="shared" ref="J19:J20" si="13">IF(SUM(C19:F19)=0,"",SUM(E19:F19))</f>
        <v>0.79200000000000004</v>
      </c>
      <c r="K19" s="16">
        <f t="shared" ref="K19:K20" si="14">IF(SUM(C19:F19)=0,"",(C19*1+D19*2+E19*3+F19*4)/SUM(C19:F19))</f>
        <v>3.0575999999999999</v>
      </c>
      <c r="L19" s="8">
        <f t="shared" ref="L19:L20" si="15">IF(K19="","",((K19-1)*33.333333))</f>
        <v>68.586665980800007</v>
      </c>
      <c r="M19" s="7"/>
      <c r="N19" s="7"/>
      <c r="O19" s="7"/>
      <c r="P19" s="7"/>
      <c r="Q19" s="7"/>
      <c r="R19" s="7"/>
      <c r="S19" s="7"/>
      <c r="T19" s="7"/>
      <c r="U19" s="7"/>
      <c r="V19" s="7"/>
      <c r="W19" s="7"/>
      <c r="X19" s="7"/>
      <c r="Y19" s="7"/>
      <c r="Z19" s="7"/>
    </row>
    <row r="20" spans="1:26" ht="13.2" customHeight="1">
      <c r="A20" s="9" t="s">
        <v>259</v>
      </c>
      <c r="B20" s="6">
        <v>277</v>
      </c>
      <c r="C20" s="7">
        <v>5.4151624548736461E-2</v>
      </c>
      <c r="D20" s="7">
        <v>0.25270758122743681</v>
      </c>
      <c r="E20" s="7">
        <v>0.45848375451263546</v>
      </c>
      <c r="F20" s="7">
        <v>0.23465703971119134</v>
      </c>
      <c r="G20" s="7"/>
      <c r="H20" s="7"/>
      <c r="I20" s="7">
        <f t="shared" si="12"/>
        <v>0.30685920577617326</v>
      </c>
      <c r="J20" s="7">
        <f t="shared" si="13"/>
        <v>0.69314079422382679</v>
      </c>
      <c r="K20" s="16">
        <f t="shared" si="14"/>
        <v>2.8736462093862816</v>
      </c>
      <c r="L20" s="8">
        <f t="shared" si="15"/>
        <v>62.454873021660653</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0.04</v>
      </c>
      <c r="D23" s="7">
        <v>0.1825</v>
      </c>
      <c r="E23" s="7">
        <v>0.51249999999999996</v>
      </c>
      <c r="F23" s="7">
        <v>0.26500000000000001</v>
      </c>
      <c r="G23" s="7"/>
      <c r="H23" s="7"/>
      <c r="I23" s="7">
        <f t="shared" ref="I23:I25" si="16">IF(SUM(C23:F23)=0,"",SUM(C23:D23))</f>
        <v>0.2225</v>
      </c>
      <c r="J23" s="7">
        <f t="shared" ref="J23:J25" si="17">IF(SUM(C23:F23)=0,"",SUM(E23:F23))</f>
        <v>0.77749999999999997</v>
      </c>
      <c r="K23" s="16">
        <f t="shared" ref="K23:K25" si="18">IF(SUM(C23:F23)=0,"",(C23*1+D23*2+E23*3+F23*4)/SUM(C23:F23))</f>
        <v>3.0024999999999999</v>
      </c>
      <c r="L23" s="8">
        <f t="shared" ref="L23:L25" si="19">IF(K23="","",((K23-1)*33.333333))</f>
        <v>66.74999933250001</v>
      </c>
      <c r="M23" s="7"/>
      <c r="N23" s="7"/>
      <c r="O23" s="7"/>
      <c r="P23" s="7"/>
      <c r="Q23" s="7"/>
      <c r="R23" s="7"/>
      <c r="S23" s="7"/>
      <c r="T23" s="7"/>
      <c r="U23" s="7"/>
      <c r="V23" s="7"/>
      <c r="W23" s="7"/>
      <c r="X23" s="7"/>
      <c r="Y23" s="7"/>
      <c r="Z23" s="7"/>
    </row>
    <row r="24" spans="1:26" ht="13.2" customHeight="1">
      <c r="A24" s="9" t="s">
        <v>261</v>
      </c>
      <c r="B24" s="6">
        <v>218</v>
      </c>
      <c r="C24" s="7">
        <v>1.834862385321101E-2</v>
      </c>
      <c r="D24" s="7">
        <v>0.2155963302752294</v>
      </c>
      <c r="E24" s="7">
        <v>0.47247706422018348</v>
      </c>
      <c r="F24" s="7">
        <v>0.29357798165137616</v>
      </c>
      <c r="G24" s="7"/>
      <c r="H24" s="7"/>
      <c r="I24" s="7">
        <f t="shared" si="16"/>
        <v>0.23394495412844041</v>
      </c>
      <c r="J24" s="7">
        <f t="shared" si="17"/>
        <v>0.76605504587155959</v>
      </c>
      <c r="K24" s="16">
        <f t="shared" si="18"/>
        <v>3.0412844036697249</v>
      </c>
      <c r="L24" s="8">
        <f t="shared" si="19"/>
        <v>68.042812775229365</v>
      </c>
      <c r="M24" s="7"/>
      <c r="N24" s="7"/>
      <c r="O24" s="7"/>
      <c r="P24" s="7"/>
      <c r="Q24" s="7"/>
      <c r="R24" s="7"/>
      <c r="S24" s="7"/>
      <c r="T24" s="7"/>
      <c r="U24" s="7"/>
      <c r="V24" s="7"/>
      <c r="W24" s="7"/>
      <c r="X24" s="7"/>
      <c r="Y24" s="7"/>
      <c r="Z24" s="7"/>
    </row>
    <row r="25" spans="1:26" ht="13.2" customHeight="1">
      <c r="A25" s="9" t="s">
        <v>262</v>
      </c>
      <c r="B25" s="6">
        <v>284</v>
      </c>
      <c r="C25" s="7">
        <v>2.8169014084507046E-2</v>
      </c>
      <c r="D25" s="7">
        <v>0.23591549295774647</v>
      </c>
      <c r="E25" s="7">
        <v>0.47535211267605632</v>
      </c>
      <c r="F25" s="7">
        <v>0.26056338028169013</v>
      </c>
      <c r="G25" s="7"/>
      <c r="H25" s="7"/>
      <c r="I25" s="7">
        <f t="shared" si="16"/>
        <v>0.2640845070422535</v>
      </c>
      <c r="J25" s="7">
        <f t="shared" si="17"/>
        <v>0.7359154929577465</v>
      </c>
      <c r="K25" s="16">
        <f t="shared" si="18"/>
        <v>2.96830985915493</v>
      </c>
      <c r="L25" s="8">
        <f t="shared" si="19"/>
        <v>65.610327982394381</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2.8056112224448898E-2</v>
      </c>
      <c r="D28" s="7">
        <v>0.20641282565130262</v>
      </c>
      <c r="E28" s="7">
        <v>0.4849699398797595</v>
      </c>
      <c r="F28" s="7">
        <v>0.28056112224448898</v>
      </c>
      <c r="G28" s="7"/>
      <c r="H28" s="7"/>
      <c r="I28" s="7">
        <f t="shared" ref="I28:I29" si="20">IF(SUM(C28:F28)=0,"",SUM(C28:D28))</f>
        <v>0.23446893787575152</v>
      </c>
      <c r="J28" s="7">
        <f t="shared" ref="J28:J29" si="21">IF(SUM(C28:F28)=0,"",SUM(E28:F28))</f>
        <v>0.76553106212424848</v>
      </c>
      <c r="K28" s="16">
        <f t="shared" ref="K28:K29" si="22">IF(SUM(C28:F28)=0,"",(C28*1+D28*2+E28*3+F28*4)/SUM(C28:F28))</f>
        <v>3.0180360721442883</v>
      </c>
      <c r="L28" s="8">
        <f t="shared" ref="L28:L29" si="23">IF(K28="","",((K28-1)*33.333333))</f>
        <v>67.267868398797589</v>
      </c>
      <c r="M28" s="7"/>
      <c r="N28" s="7"/>
      <c r="O28" s="7"/>
      <c r="P28" s="7"/>
      <c r="Q28" s="7"/>
      <c r="R28" s="7"/>
      <c r="S28" s="7"/>
      <c r="T28" s="7"/>
      <c r="U28" s="7"/>
      <c r="V28" s="7"/>
      <c r="W28" s="7"/>
      <c r="X28" s="7"/>
      <c r="Y28" s="7"/>
      <c r="Z28" s="7"/>
    </row>
    <row r="29" spans="1:26" ht="13.2" customHeight="1">
      <c r="A29" s="9" t="s">
        <v>265</v>
      </c>
      <c r="B29" s="6">
        <v>403</v>
      </c>
      <c r="C29" s="7">
        <v>3.4739454094292806E-2</v>
      </c>
      <c r="D29" s="7">
        <v>0.20843672456575682</v>
      </c>
      <c r="E29" s="7">
        <v>0.4987593052109181</v>
      </c>
      <c r="F29" s="7">
        <v>0.25806451612903225</v>
      </c>
      <c r="G29" s="7"/>
      <c r="H29" s="7"/>
      <c r="I29" s="7">
        <f t="shared" si="20"/>
        <v>0.24317617866004962</v>
      </c>
      <c r="J29" s="7">
        <f t="shared" si="21"/>
        <v>0.7568238213399503</v>
      </c>
      <c r="K29" s="16">
        <f t="shared" si="22"/>
        <v>2.9801488833746896</v>
      </c>
      <c r="L29" s="8">
        <f t="shared" si="23"/>
        <v>66.004962119106693</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3.2110091743119268E-2</v>
      </c>
      <c r="D32" s="7">
        <v>0.20642201834862386</v>
      </c>
      <c r="E32" s="7">
        <v>0.49311926605504586</v>
      </c>
      <c r="F32" s="7">
        <v>0.26834862385321101</v>
      </c>
      <c r="G32" s="7"/>
      <c r="H32" s="7"/>
      <c r="I32" s="7">
        <f t="shared" ref="I32:I33" si="24">IF(SUM(C32:F32)=0,"",SUM(C32:D32))</f>
        <v>0.23853211009174313</v>
      </c>
      <c r="J32" s="7">
        <f t="shared" ref="J32:J33" si="25">IF(SUM(C32:F32)=0,"",SUM(E32:F32))</f>
        <v>0.76146788990825687</v>
      </c>
      <c r="K32" s="16">
        <f t="shared" ref="K32:K33" si="26">IF(SUM(C32:F32)=0,"",(C32*1+D32*2+E32*3+F32*4)/SUM(C32:F32))</f>
        <v>2.9977064220183487</v>
      </c>
      <c r="L32" s="8">
        <f t="shared" ref="L32:L33" si="27">IF(K32="","",((K32-1)*33.333333))</f>
        <v>66.590213401376161</v>
      </c>
      <c r="M32" s="7"/>
      <c r="N32" s="7"/>
      <c r="O32" s="7"/>
      <c r="P32" s="7"/>
      <c r="Q32" s="7"/>
      <c r="R32" s="7"/>
      <c r="S32" s="7"/>
      <c r="T32" s="7"/>
      <c r="U32" s="7"/>
      <c r="V32" s="7"/>
      <c r="W32" s="7"/>
      <c r="X32" s="7"/>
      <c r="Y32" s="7"/>
      <c r="Z32" s="7"/>
    </row>
    <row r="33" spans="1:26" ht="13.2" customHeight="1">
      <c r="A33" s="9" t="s">
        <v>268</v>
      </c>
      <c r="B33" s="6">
        <v>30</v>
      </c>
      <c r="C33" s="7">
        <v>0</v>
      </c>
      <c r="D33" s="7">
        <v>0.23333333333333331</v>
      </c>
      <c r="E33" s="7">
        <v>0.43333333333333335</v>
      </c>
      <c r="F33" s="7">
        <v>0.33333333333333326</v>
      </c>
      <c r="G33" s="7"/>
      <c r="H33" s="7"/>
      <c r="I33" s="7">
        <f t="shared" si="24"/>
        <v>0.23333333333333331</v>
      </c>
      <c r="J33" s="7">
        <f t="shared" si="25"/>
        <v>0.76666666666666661</v>
      </c>
      <c r="K33" s="16">
        <f t="shared" si="26"/>
        <v>3.1</v>
      </c>
      <c r="L33" s="8">
        <f t="shared" si="27"/>
        <v>69.999999300000013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2.9171528588098017E-2</v>
      </c>
      <c r="D36" s="7">
        <v>0.20303383897316218</v>
      </c>
      <c r="E36" s="7">
        <v>0.49591598599766629</v>
      </c>
      <c r="F36" s="7">
        <v>0.27187864644107351</v>
      </c>
      <c r="G36" s="7"/>
      <c r="H36" s="7"/>
      <c r="I36" s="7">
        <f t="shared" ref="I36:I37" si="28">IF(SUM(C36:F36)=0,"",SUM(C36:D36))</f>
        <v>0.2322053675612602</v>
      </c>
      <c r="J36" s="7">
        <f t="shared" ref="J36:J37" si="29">IF(SUM(C36:F36)=0,"",SUM(E36:F36))</f>
        <v>0.7677946324387398</v>
      </c>
      <c r="K36" s="16">
        <f t="shared" ref="K36:K37" si="30">IF(SUM(C36:F36)=0,"",(C36*1+D36*2+E36*3+F36*4)/SUM(C36:F36))</f>
        <v>3.0105017502917155</v>
      </c>
      <c r="L36" s="8">
        <f t="shared" ref="L36:L37" si="31">IF(K36="","",((K36-1)*33.333333))</f>
        <v>67.016724339556603</v>
      </c>
      <c r="M36" s="7"/>
      <c r="N36" s="7"/>
      <c r="O36" s="7"/>
      <c r="P36" s="7"/>
      <c r="Q36" s="7"/>
      <c r="R36" s="7"/>
      <c r="S36" s="7"/>
      <c r="T36" s="7"/>
      <c r="U36" s="7"/>
      <c r="V36" s="7"/>
      <c r="W36" s="7"/>
      <c r="X36" s="7"/>
      <c r="Y36" s="7"/>
      <c r="Z36" s="7"/>
    </row>
    <row r="37" spans="1:26" ht="13.2" customHeight="1">
      <c r="A37" s="9" t="s">
        <v>271</v>
      </c>
      <c r="B37" s="6">
        <v>45</v>
      </c>
      <c r="C37" s="7">
        <v>6.6666666666666666E-2</v>
      </c>
      <c r="D37" s="7">
        <v>0.28888888888888886</v>
      </c>
      <c r="E37" s="7">
        <v>0.4</v>
      </c>
      <c r="F37" s="7">
        <v>0.24444444444444444</v>
      </c>
      <c r="G37" s="7"/>
      <c r="H37" s="7"/>
      <c r="I37" s="7">
        <f t="shared" si="28"/>
        <v>0.35555555555555551</v>
      </c>
      <c r="J37" s="7">
        <f t="shared" si="29"/>
        <v>0.64444444444444449</v>
      </c>
      <c r="K37" s="16">
        <f t="shared" si="30"/>
        <v>2.8222222222222224</v>
      </c>
      <c r="L37" s="8">
        <f t="shared" si="31"/>
        <v>60.740740133333347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1.977401129943503E-2</v>
      </c>
      <c r="D40" s="7">
        <v>0.19491525423728814</v>
      </c>
      <c r="E40" s="7">
        <v>0.49152542372881358</v>
      </c>
      <c r="F40" s="7">
        <v>0.29378531073446329</v>
      </c>
      <c r="G40" s="7"/>
      <c r="H40" s="7"/>
      <c r="I40" s="7">
        <f t="shared" ref="I40:I42" si="32">IF(SUM(C40:F40)=0,"",SUM(C40:D40))</f>
        <v>0.21468926553672318</v>
      </c>
      <c r="J40" s="7">
        <f t="shared" ref="J40:J42" si="33">IF(SUM(C40:F40)=0,"",SUM(E40:F40))</f>
        <v>0.78531073446327682</v>
      </c>
      <c r="K40" s="16">
        <f t="shared" ref="K40:K42" si="34">IF(SUM(C40:F40)=0,"",(C40*1+D40*2+E40*3+F40*4)/SUM(C40:F40))</f>
        <v>3.0593220338983054</v>
      </c>
      <c r="L40" s="8">
        <f t="shared" ref="L40:L42" si="35">IF(K40="","",((K40-1)*33.333333))</f>
        <v>68.644067110169502</v>
      </c>
      <c r="M40" s="7"/>
      <c r="N40" s="7"/>
      <c r="O40" s="7"/>
      <c r="P40" s="7"/>
      <c r="Q40" s="7"/>
      <c r="R40" s="7"/>
      <c r="S40" s="7"/>
      <c r="T40" s="7"/>
      <c r="U40" s="7"/>
      <c r="V40" s="7"/>
      <c r="W40" s="7"/>
      <c r="X40" s="7"/>
      <c r="Y40" s="7"/>
      <c r="Z40" s="7"/>
    </row>
    <row r="41" spans="1:26" ht="13.2" customHeight="1">
      <c r="A41" s="9" t="s">
        <v>274</v>
      </c>
      <c r="B41" s="6">
        <v>366</v>
      </c>
      <c r="C41" s="7">
        <v>3.2786885245901641E-2</v>
      </c>
      <c r="D41" s="7">
        <v>0.22404371584699453</v>
      </c>
      <c r="E41" s="7">
        <v>0.48907103825136611</v>
      </c>
      <c r="F41" s="7">
        <v>0.25409836065573771</v>
      </c>
      <c r="G41" s="7"/>
      <c r="H41" s="7"/>
      <c r="I41" s="7">
        <f t="shared" si="32"/>
        <v>0.25683060109289618</v>
      </c>
      <c r="J41" s="7">
        <f t="shared" si="33"/>
        <v>0.74316939890710376</v>
      </c>
      <c r="K41" s="16">
        <f t="shared" si="34"/>
        <v>2.9644808743169397</v>
      </c>
      <c r="L41" s="8">
        <f t="shared" si="35"/>
        <v>65.482695155737701</v>
      </c>
      <c r="M41" s="7"/>
      <c r="N41" s="7"/>
      <c r="O41" s="7"/>
      <c r="P41" s="7"/>
      <c r="Q41" s="7"/>
      <c r="R41" s="7"/>
      <c r="S41" s="7"/>
      <c r="T41" s="7"/>
      <c r="U41" s="7"/>
      <c r="V41" s="7"/>
      <c r="W41" s="7"/>
      <c r="X41" s="7"/>
      <c r="Y41" s="7"/>
      <c r="Z41" s="7"/>
    </row>
    <row r="42" spans="1:26" ht="13.2" customHeight="1">
      <c r="A42" s="9" t="s">
        <v>275</v>
      </c>
      <c r="B42" s="6">
        <v>182</v>
      </c>
      <c r="C42" s="7">
        <v>4.9450549450549455E-2</v>
      </c>
      <c r="D42" s="7">
        <v>0.19780219780219782</v>
      </c>
      <c r="E42" s="7">
        <v>0.49450549450549453</v>
      </c>
      <c r="F42" s="7">
        <v>0.25824175824175827</v>
      </c>
      <c r="G42" s="7"/>
      <c r="H42" s="7"/>
      <c r="I42" s="7">
        <f t="shared" si="32"/>
        <v>0.24725274725274726</v>
      </c>
      <c r="J42" s="7">
        <f t="shared" si="33"/>
        <v>0.75274725274725274</v>
      </c>
      <c r="K42" s="16">
        <f t="shared" si="34"/>
        <v>2.9615384615384617</v>
      </c>
      <c r="L42" s="8">
        <f t="shared" si="35"/>
        <v>65.384614730769243</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2.2770398481973434E-2</v>
      </c>
      <c r="D45" s="7">
        <v>0.18975332068311196</v>
      </c>
      <c r="E45" s="7">
        <v>0.52941176470588236</v>
      </c>
      <c r="F45" s="7">
        <v>0.25806451612903225</v>
      </c>
      <c r="G45" s="7"/>
      <c r="H45" s="7"/>
      <c r="I45" s="7">
        <f t="shared" ref="I45:I46" si="36">IF(SUM(C45:F45)=0,"",SUM(C45:D45))</f>
        <v>0.21252371916508539</v>
      </c>
      <c r="J45" s="7">
        <f t="shared" ref="J45:J46" si="37">IF(SUM(C45:F45)=0,"",SUM(E45:F45))</f>
        <v>0.78747628083491461</v>
      </c>
      <c r="K45" s="16">
        <f t="shared" ref="K45:K46" si="38">IF(SUM(C45:F45)=0,"",(C45*1+D45*2+E45*3+F45*4)/SUM(C45:F45))</f>
        <v>3.0227703984819736</v>
      </c>
      <c r="L45" s="8">
        <f t="shared" ref="L45:L46" si="39">IF(K45="","",((K45-1)*33.333333))</f>
        <v>67.425679275142329</v>
      </c>
      <c r="M45" s="7"/>
      <c r="N45" s="7"/>
      <c r="O45" s="7"/>
      <c r="P45" s="7"/>
      <c r="Q45" s="7"/>
      <c r="R45" s="7"/>
      <c r="S45" s="7"/>
      <c r="T45" s="7"/>
      <c r="U45" s="7"/>
      <c r="V45" s="7"/>
      <c r="W45" s="7"/>
      <c r="X45" s="7"/>
      <c r="Y45" s="7"/>
      <c r="Z45" s="7"/>
    </row>
    <row r="46" spans="1:26" ht="13.2" customHeight="1">
      <c r="A46" s="9" t="s">
        <v>278</v>
      </c>
      <c r="B46" s="6">
        <v>375</v>
      </c>
      <c r="C46" s="7">
        <v>4.2666666666666665E-2</v>
      </c>
      <c r="D46" s="7">
        <v>0.23200000000000004</v>
      </c>
      <c r="E46" s="7">
        <v>0.43733333333333335</v>
      </c>
      <c r="F46" s="7">
        <v>0.28799999999999998</v>
      </c>
      <c r="G46" s="7"/>
      <c r="H46" s="7"/>
      <c r="I46" s="7">
        <f t="shared" si="36"/>
        <v>0.27466666666666673</v>
      </c>
      <c r="J46" s="7">
        <f t="shared" si="37"/>
        <v>0.72533333333333339</v>
      </c>
      <c r="K46" s="16">
        <f t="shared" si="38"/>
        <v>2.9706666666666663</v>
      </c>
      <c r="L46" s="8">
        <f t="shared" si="39"/>
        <v>65.688888231999996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3.2444959443800693E-2</v>
      </c>
      <c r="D49" s="7">
        <v>0.20973348783314022</v>
      </c>
      <c r="E49" s="7">
        <v>0.492468134414832</v>
      </c>
      <c r="F49" s="7">
        <v>0.26535341830822712</v>
      </c>
      <c r="G49" s="7"/>
      <c r="H49" s="7"/>
      <c r="I49" s="7">
        <f t="shared" ref="I49:I50" si="40">IF(SUM(C49:F49)=0,"",SUM(C49:D49))</f>
        <v>0.24217844727694091</v>
      </c>
      <c r="J49" s="7">
        <f t="shared" ref="J49:J50" si="41">IF(SUM(C49:F49)=0,"",SUM(E49:F49))</f>
        <v>0.75782155272305918</v>
      </c>
      <c r="K49" s="16">
        <f t="shared" ref="K49:K50" si="42">IF(SUM(C49:F49)=0,"",(C49*1+D49*2+E49*3+F49*4)/SUM(C49:F49))</f>
        <v>2.9907300115874857</v>
      </c>
      <c r="L49" s="8">
        <f t="shared" ref="L49:L50" si="43">IF(K49="","",((K49-1)*33.333333))</f>
        <v>66.357666389339528</v>
      </c>
      <c r="M49" s="7"/>
      <c r="N49" s="7"/>
      <c r="O49" s="7"/>
      <c r="P49" s="7"/>
      <c r="Q49" s="7"/>
      <c r="R49" s="7"/>
      <c r="S49" s="7"/>
      <c r="T49" s="7"/>
      <c r="U49" s="7"/>
      <c r="V49" s="7"/>
      <c r="W49" s="7"/>
      <c r="X49" s="7"/>
      <c r="Y49" s="7"/>
      <c r="Z49" s="7"/>
    </row>
    <row r="50" spans="1:26" ht="13.2" customHeight="1">
      <c r="A50" s="9" t="s">
        <v>281</v>
      </c>
      <c r="B50" s="6">
        <v>39</v>
      </c>
      <c r="C50" s="7">
        <v>0</v>
      </c>
      <c r="D50" s="7">
        <v>0.15384615384615385</v>
      </c>
      <c r="E50" s="7">
        <v>0.46153846153846151</v>
      </c>
      <c r="F50" s="7">
        <v>0.38461538461538469</v>
      </c>
      <c r="G50" s="7"/>
      <c r="H50" s="7"/>
      <c r="I50" s="7">
        <f t="shared" si="40"/>
        <v>0.15384615384615385</v>
      </c>
      <c r="J50" s="7">
        <f t="shared" si="41"/>
        <v>0.84615384615384626</v>
      </c>
      <c r="K50" s="16">
        <f t="shared" si="42"/>
        <v>3.2307692307692308</v>
      </c>
      <c r="L50" s="8">
        <f t="shared" si="43"/>
        <v>74.358973615384627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1.2195121951219513E-2</v>
      </c>
      <c r="D53" s="7">
        <v>0.14634146341463414</v>
      </c>
      <c r="E53" s="7">
        <v>0.57317073170731703</v>
      </c>
      <c r="F53" s="7">
        <v>0.26829268292682928</v>
      </c>
      <c r="G53" s="7"/>
      <c r="H53" s="7"/>
      <c r="I53" s="7">
        <f t="shared" ref="I53:I56" si="44">IF(SUM(C53:F53)=0,"",SUM(C53:D53))</f>
        <v>0.15853658536585366</v>
      </c>
      <c r="J53" s="7">
        <f t="shared" ref="J53:J56" si="45">IF(SUM(C53:F53)=0,"",SUM(E53:F53))</f>
        <v>0.84146341463414631</v>
      </c>
      <c r="K53" s="16">
        <f t="shared" ref="K53:K56" si="46">IF(SUM(C53:F53)=0,"",(C53*1+D53*2+E53*3+F53*4)/SUM(C53:F53))</f>
        <v>3.0975609756097557</v>
      </c>
      <c r="L53" s="8">
        <f t="shared" ref="L53:L56" si="47">IF(K53="","",((K53-1)*33.333333))</f>
        <v>69.918698487804875</v>
      </c>
      <c r="M53" s="7"/>
      <c r="N53" s="7"/>
      <c r="O53" s="7"/>
      <c r="P53" s="7"/>
      <c r="Q53" s="7"/>
      <c r="R53" s="7"/>
      <c r="S53" s="7"/>
      <c r="T53" s="7"/>
      <c r="U53" s="7"/>
      <c r="V53" s="7"/>
      <c r="W53" s="7"/>
      <c r="X53" s="7"/>
      <c r="Y53" s="7"/>
      <c r="Z53" s="7"/>
    </row>
    <row r="54" spans="1:26" ht="13.2" customHeight="1">
      <c r="A54" s="9" t="s">
        <v>310</v>
      </c>
      <c r="B54" s="6">
        <v>13</v>
      </c>
      <c r="C54" s="7">
        <v>0</v>
      </c>
      <c r="D54" s="7">
        <v>0.23076923076923075</v>
      </c>
      <c r="E54" s="7">
        <v>0.30769230769230771</v>
      </c>
      <c r="F54" s="7">
        <v>0.46153846153846151</v>
      </c>
      <c r="G54" s="7"/>
      <c r="H54" s="7"/>
      <c r="I54" s="7">
        <f t="shared" si="44"/>
        <v>0.23076923076923075</v>
      </c>
      <c r="J54" s="7">
        <f t="shared" si="45"/>
        <v>0.76923076923076916</v>
      </c>
      <c r="K54" s="16">
        <f t="shared" si="46"/>
        <v>3.2307692307692308</v>
      </c>
      <c r="L54" s="8">
        <f t="shared" si="47"/>
        <v>74.358973615384627</v>
      </c>
      <c r="M54" s="7"/>
      <c r="N54" s="7"/>
      <c r="O54" s="7"/>
      <c r="P54" s="7"/>
      <c r="Q54" s="7"/>
      <c r="R54" s="7"/>
      <c r="S54" s="7"/>
      <c r="T54" s="7"/>
      <c r="U54" s="7"/>
      <c r="V54" s="7"/>
      <c r="W54" s="7"/>
      <c r="X54" s="7"/>
      <c r="Y54" s="7"/>
      <c r="Z54" s="7"/>
    </row>
    <row r="55" spans="1:26" ht="13.2" customHeight="1">
      <c r="A55" s="9" t="s">
        <v>284</v>
      </c>
      <c r="B55" s="6">
        <v>112</v>
      </c>
      <c r="C55" s="7">
        <v>0</v>
      </c>
      <c r="D55" s="7">
        <v>0.17857142857142858</v>
      </c>
      <c r="E55" s="7">
        <v>0.48214285714285715</v>
      </c>
      <c r="F55" s="7">
        <v>0.3392857142857143</v>
      </c>
      <c r="G55" s="7"/>
      <c r="H55" s="7"/>
      <c r="I55" s="7">
        <f t="shared" si="44"/>
        <v>0.17857142857142858</v>
      </c>
      <c r="J55" s="7">
        <f t="shared" si="45"/>
        <v>0.8214285714285714</v>
      </c>
      <c r="K55" s="16">
        <f t="shared" si="46"/>
        <v>3.1607142857142856</v>
      </c>
      <c r="L55" s="8">
        <f t="shared" si="47"/>
        <v>72.023808803571427</v>
      </c>
      <c r="M55" s="7"/>
      <c r="N55" s="7"/>
      <c r="O55" s="7"/>
      <c r="P55" s="7"/>
      <c r="Q55" s="7"/>
      <c r="R55" s="7"/>
      <c r="S55" s="7"/>
      <c r="T55" s="7"/>
      <c r="U55" s="7"/>
      <c r="V55" s="7"/>
      <c r="W55" s="7"/>
      <c r="X55" s="7"/>
      <c r="Y55" s="7"/>
      <c r="Z55" s="7"/>
    </row>
    <row r="56" spans="1:26" ht="13.2" customHeight="1">
      <c r="A56" s="9" t="s">
        <v>311</v>
      </c>
      <c r="B56" s="6">
        <v>10</v>
      </c>
      <c r="C56" s="7">
        <v>0</v>
      </c>
      <c r="D56" s="7">
        <v>0</v>
      </c>
      <c r="E56" s="7">
        <v>0.5</v>
      </c>
      <c r="F56" s="7">
        <v>0.5</v>
      </c>
      <c r="G56" s="7"/>
      <c r="H56" s="7"/>
      <c r="I56" s="7">
        <f t="shared" si="44"/>
        <v>0</v>
      </c>
      <c r="J56" s="7">
        <f t="shared" si="45"/>
        <v>1</v>
      </c>
      <c r="K56" s="16">
        <f t="shared" si="46"/>
        <v>3.5</v>
      </c>
      <c r="L56" s="8">
        <f t="shared" si="47"/>
        <v>83.333332500000012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1.0526315789473684E-2</v>
      </c>
      <c r="D59" s="7">
        <v>0.15789473684210525</v>
      </c>
      <c r="E59" s="7">
        <v>0.5368421052631579</v>
      </c>
      <c r="F59" s="7">
        <v>0.29473684210526313</v>
      </c>
      <c r="G59" s="7"/>
      <c r="H59" s="7"/>
      <c r="I59" s="7">
        <f t="shared" ref="I59" si="48">IF(SUM(C59:F59)=0,"",SUM(C59:D59))</f>
        <v>0.16842105263157894</v>
      </c>
      <c r="J59" s="7">
        <f t="shared" ref="J59" si="49">IF(SUM(C59:F59)=0,"",SUM(E59:F59))</f>
        <v>0.83157894736842097</v>
      </c>
      <c r="K59" s="16">
        <f t="shared" ref="K59" si="50">IF(SUM(C59:F59)=0,"",(C59*1+D59*2+E59*3+F59*4)/SUM(C59:F59))</f>
        <v>3.1157894736842104</v>
      </c>
      <c r="L59" s="8">
        <f t="shared" ref="L59" si="51">IF(K59="","",((K59-1)*33.333333))</f>
        <v>70.526315084210523</v>
      </c>
      <c r="M59" s="7"/>
      <c r="N59" s="7"/>
      <c r="O59" s="7"/>
      <c r="P59" s="7"/>
      <c r="Q59" s="7"/>
      <c r="R59" s="7"/>
      <c r="S59" s="7"/>
      <c r="T59" s="7"/>
      <c r="U59" s="7"/>
      <c r="V59" s="7"/>
      <c r="W59" s="7"/>
      <c r="X59" s="7"/>
      <c r="Y59" s="7"/>
      <c r="Z59" s="7"/>
    </row>
    <row r="60" spans="1:26" ht="13.2" customHeight="1">
      <c r="A60" s="9" t="s">
        <v>287</v>
      </c>
      <c r="B60" s="6">
        <v>116</v>
      </c>
      <c r="C60" s="7">
        <v>3.4482758620689655E-2</v>
      </c>
      <c r="D60" s="7">
        <v>0.25</v>
      </c>
      <c r="E60" s="7">
        <v>0.47413793103448276</v>
      </c>
      <c r="F60" s="7">
        <v>0.24137931034482757</v>
      </c>
      <c r="G60" s="7"/>
      <c r="H60" s="7"/>
      <c r="I60" s="7">
        <f t="shared" ref="I60:I68" si="52">IF(SUM(C60:F60)=0,"",SUM(C60:D60))</f>
        <v>0.28448275862068967</v>
      </c>
      <c r="J60" s="7">
        <f t="shared" ref="J60:J68" si="53">IF(SUM(C60:F60)=0,"",SUM(E60:F60))</f>
        <v>0.71551724137931028</v>
      </c>
      <c r="K60" s="16">
        <f t="shared" ref="K60:K68" si="54">IF(SUM(C60:F60)=0,"",(C60*1+D60*2+E60*3+F60*4)/SUM(C60:F60))</f>
        <v>2.9224137931034484</v>
      </c>
      <c r="L60" s="8">
        <f t="shared" ref="L60:L68" si="55">IF(K60="","",((K60-1)*33.333333))</f>
        <v>64.080459129310356</v>
      </c>
      <c r="M60" s="7"/>
      <c r="N60" s="7"/>
      <c r="O60" s="7"/>
      <c r="P60" s="7"/>
      <c r="Q60" s="7"/>
      <c r="R60" s="7"/>
      <c r="S60" s="7"/>
      <c r="T60" s="7"/>
      <c r="U60" s="7"/>
      <c r="V60" s="7"/>
      <c r="W60" s="7"/>
      <c r="X60" s="7"/>
      <c r="Y60" s="7"/>
      <c r="Z60" s="7"/>
    </row>
    <row r="61" spans="1:26" ht="13.2" customHeight="1">
      <c r="A61" s="9" t="s">
        <v>288</v>
      </c>
      <c r="B61" s="6">
        <v>177</v>
      </c>
      <c r="C61" s="7">
        <v>4.519774011299435E-2</v>
      </c>
      <c r="D61" s="7">
        <v>0.2711864406779661</v>
      </c>
      <c r="E61" s="7">
        <v>0.43502824858757061</v>
      </c>
      <c r="F61" s="7">
        <v>0.24858757062146894</v>
      </c>
      <c r="G61" s="7"/>
      <c r="H61" s="7"/>
      <c r="I61" s="7">
        <f t="shared" si="52"/>
        <v>0.31638418079096042</v>
      </c>
      <c r="J61" s="7">
        <f t="shared" si="53"/>
        <v>0.68361581920903958</v>
      </c>
      <c r="K61" s="16">
        <f t="shared" si="54"/>
        <v>2.8870056497175143</v>
      </c>
      <c r="L61" s="8">
        <f t="shared" si="55"/>
        <v>62.900187694915267</v>
      </c>
      <c r="M61" s="7"/>
      <c r="N61" s="7"/>
      <c r="O61" s="7"/>
      <c r="P61" s="7"/>
      <c r="Q61" s="7"/>
      <c r="R61" s="7"/>
      <c r="S61" s="7"/>
      <c r="T61" s="7"/>
      <c r="U61" s="7"/>
      <c r="V61" s="7"/>
      <c r="W61" s="7"/>
      <c r="X61" s="7"/>
      <c r="Y61" s="7"/>
      <c r="Z61" s="7"/>
    </row>
    <row r="62" spans="1:26" ht="13.2" customHeight="1">
      <c r="A62" s="9" t="s">
        <v>289</v>
      </c>
      <c r="B62" s="6">
        <v>67</v>
      </c>
      <c r="C62" s="7">
        <v>1.4925373134328356E-2</v>
      </c>
      <c r="D62" s="7">
        <v>0.16417910447761194</v>
      </c>
      <c r="E62" s="7">
        <v>0.55223880597014929</v>
      </c>
      <c r="F62" s="7">
        <v>0.26865671641791045</v>
      </c>
      <c r="G62" s="7"/>
      <c r="H62" s="7"/>
      <c r="I62" s="7">
        <f t="shared" si="52"/>
        <v>0.17910447761194029</v>
      </c>
      <c r="J62" s="7">
        <f t="shared" si="53"/>
        <v>0.82089552238805974</v>
      </c>
      <c r="K62" s="16">
        <f t="shared" si="54"/>
        <v>3.0746268656716418</v>
      </c>
      <c r="L62" s="8">
        <f t="shared" si="55"/>
        <v>69.154228164179116</v>
      </c>
      <c r="M62" s="7"/>
      <c r="N62" s="7"/>
      <c r="O62" s="7"/>
      <c r="P62" s="7"/>
      <c r="Q62" s="7"/>
      <c r="R62" s="7"/>
      <c r="S62" s="7"/>
      <c r="T62" s="7"/>
      <c r="U62" s="7"/>
      <c r="V62" s="7"/>
      <c r="W62" s="7"/>
      <c r="X62" s="7"/>
      <c r="Y62" s="7"/>
      <c r="Z62" s="7"/>
    </row>
    <row r="63" spans="1:26" ht="13.2" customHeight="1">
      <c r="A63" s="9" t="s">
        <v>290</v>
      </c>
      <c r="B63" s="6">
        <v>168</v>
      </c>
      <c r="C63" s="7">
        <v>3.5714285714285712E-2</v>
      </c>
      <c r="D63" s="7">
        <v>0.14285714285714285</v>
      </c>
      <c r="E63" s="7">
        <v>0.55952380952380953</v>
      </c>
      <c r="F63" s="7">
        <v>0.26190476190476192</v>
      </c>
      <c r="G63" s="7"/>
      <c r="H63" s="7"/>
      <c r="I63" s="7">
        <f t="shared" si="52"/>
        <v>0.17857142857142855</v>
      </c>
      <c r="J63" s="7">
        <f t="shared" si="53"/>
        <v>0.8214285714285714</v>
      </c>
      <c r="K63" s="16">
        <f t="shared" si="54"/>
        <v>3.0476190476190474</v>
      </c>
      <c r="L63" s="8">
        <f t="shared" si="55"/>
        <v>68.253967571428575</v>
      </c>
      <c r="M63" s="7"/>
      <c r="N63" s="7"/>
      <c r="O63" s="7"/>
      <c r="P63" s="7"/>
      <c r="Q63" s="7"/>
      <c r="R63" s="7"/>
      <c r="S63" s="7"/>
      <c r="T63" s="7"/>
      <c r="U63" s="7"/>
      <c r="V63" s="7"/>
      <c r="W63" s="7"/>
      <c r="X63" s="7"/>
      <c r="Y63" s="7"/>
      <c r="Z63" s="7"/>
    </row>
    <row r="64" spans="1:26" ht="13.2" customHeight="1">
      <c r="A64" s="9" t="s">
        <v>291</v>
      </c>
      <c r="B64" s="6">
        <v>26</v>
      </c>
      <c r="C64" s="7">
        <v>0</v>
      </c>
      <c r="D64" s="7">
        <v>7.6923076923076927E-2</v>
      </c>
      <c r="E64" s="7">
        <v>0.69230769230769229</v>
      </c>
      <c r="F64" s="7">
        <v>0.23076923076923075</v>
      </c>
      <c r="G64" s="7"/>
      <c r="H64" s="7"/>
      <c r="I64" s="7">
        <f t="shared" si="52"/>
        <v>7.6923076923076927E-2</v>
      </c>
      <c r="J64" s="7">
        <f t="shared" si="53"/>
        <v>0.92307692307692302</v>
      </c>
      <c r="K64" s="16">
        <f t="shared" si="54"/>
        <v>3.1538461538461537</v>
      </c>
      <c r="L64" s="8">
        <f t="shared" si="55"/>
        <v>71.794871076923087</v>
      </c>
      <c r="M64" s="7"/>
      <c r="N64" s="7"/>
      <c r="O64" s="7"/>
      <c r="P64" s="7"/>
      <c r="Q64" s="7"/>
      <c r="R64" s="7"/>
      <c r="S64" s="7"/>
      <c r="T64" s="7"/>
      <c r="U64" s="7"/>
      <c r="V64" s="7"/>
      <c r="W64" s="7"/>
      <c r="X64" s="7"/>
      <c r="Y64" s="7"/>
      <c r="Z64" s="7"/>
    </row>
    <row r="65" spans="1:26" ht="13.2" customHeight="1">
      <c r="A65" s="9" t="s">
        <v>292</v>
      </c>
      <c r="B65" s="6">
        <v>22</v>
      </c>
      <c r="C65" s="7">
        <v>0.13636363636363635</v>
      </c>
      <c r="D65" s="7">
        <v>0.45454545454545453</v>
      </c>
      <c r="E65" s="7">
        <v>0.36363636363636365</v>
      </c>
      <c r="F65" s="7">
        <v>4.5454545454545456E-2</v>
      </c>
      <c r="G65" s="7"/>
      <c r="H65" s="7"/>
      <c r="I65" s="7">
        <f t="shared" si="52"/>
        <v>0.59090909090909083</v>
      </c>
      <c r="J65" s="7">
        <f t="shared" si="53"/>
        <v>0.40909090909090912</v>
      </c>
      <c r="K65" s="16">
        <f t="shared" si="54"/>
        <v>2.3181818181818183</v>
      </c>
      <c r="L65" s="8">
        <f t="shared" si="55"/>
        <v>43.939393500000008</v>
      </c>
      <c r="M65" s="7"/>
      <c r="N65" s="7"/>
      <c r="O65" s="7"/>
      <c r="P65" s="7"/>
      <c r="Q65" s="7"/>
      <c r="R65" s="7"/>
      <c r="S65" s="7"/>
      <c r="T65" s="7"/>
      <c r="U65" s="7"/>
      <c r="V65" s="7"/>
      <c r="W65" s="7"/>
      <c r="X65" s="7"/>
      <c r="Y65" s="7"/>
      <c r="Z65" s="7"/>
    </row>
    <row r="66" spans="1:26" ht="13.2" customHeight="1">
      <c r="A66" s="9" t="s">
        <v>293</v>
      </c>
      <c r="B66" s="6">
        <v>61</v>
      </c>
      <c r="C66" s="7">
        <v>1.6393442622950821E-2</v>
      </c>
      <c r="D66" s="7">
        <v>0.16393442622950818</v>
      </c>
      <c r="E66" s="7">
        <v>0.42622950819672129</v>
      </c>
      <c r="F66" s="7">
        <v>0.39344262295081966</v>
      </c>
      <c r="G66" s="7"/>
      <c r="H66" s="7"/>
      <c r="I66" s="7">
        <f t="shared" si="52"/>
        <v>0.18032786885245899</v>
      </c>
      <c r="J66" s="7">
        <f t="shared" si="53"/>
        <v>0.81967213114754101</v>
      </c>
      <c r="K66" s="16">
        <f t="shared" si="54"/>
        <v>3.1967213114754096</v>
      </c>
      <c r="L66" s="8">
        <f t="shared" si="55"/>
        <v>73.224042983606552</v>
      </c>
      <c r="M66" s="7"/>
      <c r="N66" s="7"/>
      <c r="O66" s="7"/>
      <c r="P66" s="7"/>
      <c r="Q66" s="7"/>
      <c r="R66" s="7"/>
      <c r="S66" s="7"/>
      <c r="T66" s="7"/>
      <c r="U66" s="7"/>
      <c r="V66" s="7"/>
      <c r="W66" s="7"/>
      <c r="X66" s="7"/>
      <c r="Y66" s="7"/>
      <c r="Z66" s="7"/>
    </row>
    <row r="67" spans="1:26" ht="13.2" customHeight="1">
      <c r="A67" s="9" t="s">
        <v>294</v>
      </c>
      <c r="B67" s="6">
        <v>122</v>
      </c>
      <c r="C67" s="7">
        <v>0</v>
      </c>
      <c r="D67" s="7">
        <v>0.16393442622950818</v>
      </c>
      <c r="E67" s="7">
        <v>0.48360655737704916</v>
      </c>
      <c r="F67" s="7">
        <v>0.35245901639344263</v>
      </c>
      <c r="G67" s="7"/>
      <c r="H67" s="7"/>
      <c r="I67" s="7">
        <f t="shared" si="52"/>
        <v>0.16393442622950818</v>
      </c>
      <c r="J67" s="7">
        <f t="shared" si="53"/>
        <v>0.83606557377049184</v>
      </c>
      <c r="K67" s="16">
        <f t="shared" si="54"/>
        <v>3.1885245901639343</v>
      </c>
      <c r="L67" s="8">
        <f t="shared" si="55"/>
        <v>72.950818942622959</v>
      </c>
      <c r="M67" s="7"/>
      <c r="N67" s="7"/>
      <c r="O67" s="7"/>
      <c r="P67" s="7"/>
      <c r="Q67" s="7"/>
      <c r="R67" s="7"/>
      <c r="S67" s="7"/>
      <c r="T67" s="7"/>
      <c r="U67" s="7"/>
      <c r="V67" s="7"/>
      <c r="W67" s="7"/>
      <c r="X67" s="7"/>
      <c r="Y67" s="7"/>
      <c r="Z67" s="7"/>
    </row>
    <row r="68" spans="1:26" ht="13.2" customHeight="1">
      <c r="A68" s="9" t="s">
        <v>295</v>
      </c>
      <c r="B68" s="6">
        <v>36</v>
      </c>
      <c r="C68" s="7">
        <v>0.1111111111111111</v>
      </c>
      <c r="D68" s="7">
        <v>0.44444444444444442</v>
      </c>
      <c r="E68" s="7">
        <v>0.33333333333333326</v>
      </c>
      <c r="F68" s="7">
        <v>0.1111111111111111</v>
      </c>
      <c r="G68" s="7"/>
      <c r="H68" s="7"/>
      <c r="I68" s="7">
        <f t="shared" si="52"/>
        <v>0.55555555555555558</v>
      </c>
      <c r="J68" s="7">
        <f t="shared" si="53"/>
        <v>0.44444444444444436</v>
      </c>
      <c r="K68" s="16">
        <f t="shared" si="54"/>
        <v>2.4444444444444442</v>
      </c>
      <c r="L68" s="8">
        <f t="shared" si="55"/>
        <v>48.148147666666667</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1.0526315789473684E-2</v>
      </c>
      <c r="D71" s="7">
        <v>0.15789473684210525</v>
      </c>
      <c r="E71" s="7">
        <v>0.5368421052631579</v>
      </c>
      <c r="F71" s="7">
        <v>0.29473684210526313</v>
      </c>
      <c r="G71" s="7"/>
      <c r="H71" s="7"/>
      <c r="I71" s="7">
        <f t="shared" ref="I71:I82" si="56">IF(SUM(C71:F71)=0,"",SUM(C71:D71))</f>
        <v>0.16842105263157894</v>
      </c>
      <c r="J71" s="7">
        <f t="shared" ref="J71:J82" si="57">IF(SUM(C71:F71)=0,"",SUM(E71:F71))</f>
        <v>0.83157894736842097</v>
      </c>
      <c r="K71" s="16">
        <f t="shared" ref="K71:K82" si="58">IF(SUM(C71:F71)=0,"",(C71*1+D71*2+E71*3+F71*4)/SUM(C71:F71))</f>
        <v>3.1157894736842104</v>
      </c>
      <c r="L71" s="8">
        <f t="shared" ref="L71:L82" si="59">IF(K71="","",((K71-1)*33.333333))</f>
        <v>70.526315084210523</v>
      </c>
      <c r="M71" s="7"/>
      <c r="N71" s="7"/>
      <c r="O71" s="7"/>
      <c r="P71" s="7"/>
      <c r="Q71" s="7"/>
      <c r="R71" s="7"/>
      <c r="S71" s="7"/>
      <c r="T71" s="7"/>
      <c r="U71" s="7"/>
      <c r="V71" s="7"/>
      <c r="W71" s="7"/>
      <c r="X71" s="7"/>
      <c r="Y71" s="7"/>
      <c r="Z71" s="7"/>
    </row>
    <row r="72" spans="1:26" ht="13.2" customHeight="1">
      <c r="A72" s="9" t="s">
        <v>298</v>
      </c>
      <c r="B72" s="6">
        <v>67</v>
      </c>
      <c r="C72" s="7">
        <v>1.4925373134328356E-2</v>
      </c>
      <c r="D72" s="7">
        <v>0.16417910447761194</v>
      </c>
      <c r="E72" s="7">
        <v>0.55223880597014929</v>
      </c>
      <c r="F72" s="7">
        <v>0.26865671641791045</v>
      </c>
      <c r="G72" s="7"/>
      <c r="H72" s="7"/>
      <c r="I72" s="7">
        <f t="shared" si="56"/>
        <v>0.17910447761194029</v>
      </c>
      <c r="J72" s="7">
        <f t="shared" si="57"/>
        <v>0.82089552238805974</v>
      </c>
      <c r="K72" s="16">
        <f t="shared" si="58"/>
        <v>3.0746268656716418</v>
      </c>
      <c r="L72" s="8">
        <f t="shared" si="59"/>
        <v>69.154228164179116</v>
      </c>
      <c r="M72" s="7"/>
      <c r="N72" s="7"/>
      <c r="O72" s="7"/>
      <c r="P72" s="7"/>
      <c r="Q72" s="7"/>
      <c r="R72" s="7"/>
      <c r="S72" s="7"/>
      <c r="T72" s="7"/>
      <c r="U72" s="7"/>
      <c r="V72" s="7"/>
      <c r="W72" s="7"/>
      <c r="X72" s="7"/>
      <c r="Y72" s="7"/>
      <c r="Z72" s="7"/>
    </row>
    <row r="73" spans="1:26" ht="13.2" customHeight="1">
      <c r="A73" s="9" t="s">
        <v>299</v>
      </c>
      <c r="B73" s="6">
        <v>66</v>
      </c>
      <c r="C73" s="7">
        <v>3.0303030303030304E-2</v>
      </c>
      <c r="D73" s="7">
        <v>0.16666666666666663</v>
      </c>
      <c r="E73" s="7">
        <v>0.48484848484848486</v>
      </c>
      <c r="F73" s="7">
        <v>0.31818181818181818</v>
      </c>
      <c r="G73" s="7"/>
      <c r="H73" s="7"/>
      <c r="I73" s="7">
        <f t="shared" si="56"/>
        <v>0.19696969696969693</v>
      </c>
      <c r="J73" s="7">
        <f t="shared" si="57"/>
        <v>0.80303030303030298</v>
      </c>
      <c r="K73" s="16">
        <f t="shared" si="58"/>
        <v>3.0909090909090908</v>
      </c>
      <c r="L73" s="8">
        <f t="shared" si="59"/>
        <v>69.69696900000001</v>
      </c>
      <c r="M73" s="7"/>
      <c r="N73" s="7"/>
      <c r="O73" s="7"/>
      <c r="P73" s="7"/>
      <c r="Q73" s="7"/>
      <c r="R73" s="7"/>
      <c r="S73" s="7"/>
      <c r="T73" s="7"/>
      <c r="U73" s="7"/>
      <c r="V73" s="7"/>
      <c r="W73" s="7"/>
      <c r="X73" s="7"/>
      <c r="Y73" s="7"/>
      <c r="Z73" s="7"/>
    </row>
    <row r="74" spans="1:26" ht="13.2" customHeight="1">
      <c r="A74" s="9" t="s">
        <v>300</v>
      </c>
      <c r="B74" s="6">
        <v>26</v>
      </c>
      <c r="C74" s="7">
        <v>0</v>
      </c>
      <c r="D74" s="7">
        <v>7.6923076923076927E-2</v>
      </c>
      <c r="E74" s="7">
        <v>0.69230769230769229</v>
      </c>
      <c r="F74" s="7">
        <v>0.23076923076923075</v>
      </c>
      <c r="G74" s="7"/>
      <c r="H74" s="7"/>
      <c r="I74" s="7">
        <f t="shared" si="56"/>
        <v>7.6923076923076927E-2</v>
      </c>
      <c r="J74" s="7">
        <f t="shared" si="57"/>
        <v>0.92307692307692302</v>
      </c>
      <c r="K74" s="16">
        <f t="shared" si="58"/>
        <v>3.1538461538461537</v>
      </c>
      <c r="L74" s="8">
        <f t="shared" si="59"/>
        <v>71.794871076923087</v>
      </c>
      <c r="M74" s="7"/>
      <c r="N74" s="7"/>
      <c r="O74" s="7"/>
      <c r="P74" s="7"/>
      <c r="Q74" s="7"/>
      <c r="R74" s="7"/>
      <c r="S74" s="7"/>
      <c r="T74" s="7"/>
      <c r="U74" s="7"/>
      <c r="V74" s="7"/>
      <c r="W74" s="7"/>
      <c r="X74" s="7"/>
      <c r="Y74" s="7"/>
      <c r="Z74" s="7"/>
    </row>
    <row r="75" spans="1:26" ht="13.2" customHeight="1">
      <c r="A75" s="9" t="s">
        <v>301</v>
      </c>
      <c r="B75" s="6">
        <v>22</v>
      </c>
      <c r="C75" s="7">
        <v>0.13636363636363635</v>
      </c>
      <c r="D75" s="7">
        <v>0.45454545454545453</v>
      </c>
      <c r="E75" s="7">
        <v>0.36363636363636365</v>
      </c>
      <c r="F75" s="7">
        <v>4.5454545454545456E-2</v>
      </c>
      <c r="G75" s="7"/>
      <c r="H75" s="7"/>
      <c r="I75" s="7">
        <f t="shared" si="56"/>
        <v>0.59090909090909083</v>
      </c>
      <c r="J75" s="7">
        <f t="shared" si="57"/>
        <v>0.40909090909090912</v>
      </c>
      <c r="K75" s="16">
        <f t="shared" si="58"/>
        <v>2.3181818181818183</v>
      </c>
      <c r="L75" s="8">
        <f t="shared" si="59"/>
        <v>43.939393500000008</v>
      </c>
      <c r="M75" s="7"/>
      <c r="N75" s="7"/>
      <c r="O75" s="7"/>
      <c r="P75" s="7"/>
      <c r="Q75" s="7"/>
      <c r="R75" s="7"/>
      <c r="S75" s="7"/>
      <c r="T75" s="7"/>
      <c r="U75" s="7"/>
      <c r="V75" s="7"/>
      <c r="W75" s="7"/>
      <c r="X75" s="7"/>
      <c r="Y75" s="7"/>
      <c r="Z75" s="7"/>
    </row>
    <row r="76" spans="1:26" ht="13.2" customHeight="1">
      <c r="A76" s="9" t="s">
        <v>302</v>
      </c>
      <c r="B76" s="6">
        <v>36</v>
      </c>
      <c r="C76" s="7">
        <v>0.1111111111111111</v>
      </c>
      <c r="D76" s="7">
        <v>0.44444444444444442</v>
      </c>
      <c r="E76" s="7">
        <v>0.33333333333333326</v>
      </c>
      <c r="F76" s="7">
        <v>0.1111111111111111</v>
      </c>
      <c r="G76" s="7"/>
      <c r="H76" s="7"/>
      <c r="I76" s="7">
        <f t="shared" si="56"/>
        <v>0.55555555555555558</v>
      </c>
      <c r="J76" s="7">
        <f t="shared" si="57"/>
        <v>0.44444444444444436</v>
      </c>
      <c r="K76" s="16">
        <f t="shared" si="58"/>
        <v>2.4444444444444442</v>
      </c>
      <c r="L76" s="8">
        <f t="shared" si="59"/>
        <v>48.148147666666667</v>
      </c>
      <c r="M76" s="7"/>
      <c r="N76" s="7"/>
      <c r="O76" s="7"/>
      <c r="P76" s="7"/>
      <c r="Q76" s="7"/>
      <c r="R76" s="7"/>
      <c r="S76" s="7"/>
      <c r="T76" s="7"/>
      <c r="U76" s="7"/>
      <c r="V76" s="7"/>
      <c r="W76" s="7"/>
      <c r="X76" s="7"/>
      <c r="Y76" s="7"/>
      <c r="Z76" s="7"/>
    </row>
    <row r="77" spans="1:26" ht="13.2" customHeight="1">
      <c r="A77" s="9" t="s">
        <v>303</v>
      </c>
      <c r="B77" s="6">
        <v>116</v>
      </c>
      <c r="C77" s="7">
        <v>3.4482758620689655E-2</v>
      </c>
      <c r="D77" s="7">
        <v>0.25</v>
      </c>
      <c r="E77" s="7">
        <v>0.47413793103448276</v>
      </c>
      <c r="F77" s="7">
        <v>0.24137931034482757</v>
      </c>
      <c r="G77" s="7"/>
      <c r="H77" s="7"/>
      <c r="I77" s="7">
        <f t="shared" si="56"/>
        <v>0.28448275862068967</v>
      </c>
      <c r="J77" s="7">
        <f t="shared" si="57"/>
        <v>0.71551724137931028</v>
      </c>
      <c r="K77" s="16">
        <f t="shared" si="58"/>
        <v>2.9224137931034484</v>
      </c>
      <c r="L77" s="8">
        <f t="shared" si="59"/>
        <v>64.080459129310356</v>
      </c>
      <c r="M77" s="7"/>
      <c r="N77" s="7"/>
      <c r="O77" s="7"/>
      <c r="P77" s="7"/>
      <c r="Q77" s="7"/>
      <c r="R77" s="7"/>
      <c r="S77" s="7"/>
      <c r="T77" s="7"/>
      <c r="U77" s="7"/>
      <c r="V77" s="7"/>
      <c r="W77" s="7"/>
      <c r="X77" s="7"/>
      <c r="Y77" s="7"/>
      <c r="Z77" s="7"/>
    </row>
    <row r="78" spans="1:26" ht="13.2" customHeight="1">
      <c r="A78" s="9" t="s">
        <v>304</v>
      </c>
      <c r="B78" s="6">
        <v>118</v>
      </c>
      <c r="C78" s="7">
        <v>5.9322033898305086E-2</v>
      </c>
      <c r="D78" s="7">
        <v>0.24576271186440679</v>
      </c>
      <c r="E78" s="7">
        <v>0.44915254237288138</v>
      </c>
      <c r="F78" s="7">
        <v>0.24576271186440679</v>
      </c>
      <c r="G78" s="7"/>
      <c r="H78" s="7"/>
      <c r="I78" s="7">
        <f t="shared" si="56"/>
        <v>0.30508474576271188</v>
      </c>
      <c r="J78" s="7">
        <f t="shared" si="57"/>
        <v>0.69491525423728817</v>
      </c>
      <c r="K78" s="16">
        <f t="shared" si="58"/>
        <v>2.8813559322033897</v>
      </c>
      <c r="L78" s="8">
        <f t="shared" si="59"/>
        <v>62.711863779661016</v>
      </c>
      <c r="M78" s="7"/>
      <c r="N78" s="7"/>
      <c r="O78" s="7"/>
      <c r="P78" s="7"/>
      <c r="Q78" s="7"/>
      <c r="R78" s="7"/>
      <c r="S78" s="7"/>
      <c r="T78" s="7"/>
      <c r="U78" s="7"/>
      <c r="V78" s="7"/>
      <c r="W78" s="7"/>
      <c r="X78" s="7"/>
      <c r="Y78" s="7"/>
      <c r="Z78" s="7"/>
    </row>
    <row r="79" spans="1:26" ht="13.2" customHeight="1">
      <c r="A79" s="9" t="s">
        <v>305</v>
      </c>
      <c r="B79" s="6">
        <v>59</v>
      </c>
      <c r="C79" s="7">
        <v>1.6949152542372881E-2</v>
      </c>
      <c r="D79" s="7">
        <v>0.32203389830508472</v>
      </c>
      <c r="E79" s="7">
        <v>0.40677966101694918</v>
      </c>
      <c r="F79" s="7">
        <v>0.25423728813559321</v>
      </c>
      <c r="G79" s="7"/>
      <c r="H79" s="7"/>
      <c r="I79" s="7">
        <f t="shared" si="56"/>
        <v>0.33898305084745761</v>
      </c>
      <c r="J79" s="7">
        <f t="shared" si="57"/>
        <v>0.66101694915254239</v>
      </c>
      <c r="K79" s="16">
        <f t="shared" si="58"/>
        <v>2.8983050847457625</v>
      </c>
      <c r="L79" s="8">
        <f t="shared" si="59"/>
        <v>63.276835525423728</v>
      </c>
      <c r="M79" s="7"/>
      <c r="N79" s="7"/>
      <c r="O79" s="7"/>
      <c r="P79" s="7"/>
      <c r="Q79" s="7"/>
      <c r="R79" s="7"/>
      <c r="S79" s="7"/>
      <c r="T79" s="7"/>
      <c r="U79" s="7"/>
      <c r="V79" s="7"/>
      <c r="W79" s="7"/>
      <c r="X79" s="7"/>
      <c r="Y79" s="7"/>
      <c r="Z79" s="7"/>
    </row>
    <row r="80" spans="1:26" ht="13.2" customHeight="1">
      <c r="A80" s="9" t="s">
        <v>306</v>
      </c>
      <c r="B80" s="6">
        <v>102</v>
      </c>
      <c r="C80" s="7">
        <v>3.9215686274509803E-2</v>
      </c>
      <c r="D80" s="7">
        <v>0.12745098039215685</v>
      </c>
      <c r="E80" s="7">
        <v>0.60784313725490191</v>
      </c>
      <c r="F80" s="7">
        <v>0.22549019607843138</v>
      </c>
      <c r="G80" s="7"/>
      <c r="H80" s="7"/>
      <c r="I80" s="7">
        <f t="shared" si="56"/>
        <v>0.16666666666666666</v>
      </c>
      <c r="J80" s="7">
        <f t="shared" si="57"/>
        <v>0.83333333333333326</v>
      </c>
      <c r="K80" s="16">
        <f t="shared" si="58"/>
        <v>3.0196078431372548</v>
      </c>
      <c r="L80" s="8">
        <f t="shared" si="59"/>
        <v>67.320260764705893</v>
      </c>
      <c r="M80" s="7"/>
      <c r="N80" s="7"/>
      <c r="O80" s="7"/>
      <c r="P80" s="7"/>
      <c r="Q80" s="7"/>
      <c r="R80" s="7"/>
      <c r="S80" s="7"/>
      <c r="T80" s="7"/>
      <c r="U80" s="7"/>
      <c r="V80" s="7"/>
      <c r="W80" s="7"/>
      <c r="X80" s="7"/>
      <c r="Y80" s="7"/>
      <c r="Z80" s="7"/>
    </row>
    <row r="81" spans="1:26" ht="13.2" customHeight="1">
      <c r="A81" s="9" t="s">
        <v>307</v>
      </c>
      <c r="B81" s="6">
        <v>61</v>
      </c>
      <c r="C81" s="7">
        <v>1.6393442622950821E-2</v>
      </c>
      <c r="D81" s="7">
        <v>0.16393442622950818</v>
      </c>
      <c r="E81" s="7">
        <v>0.42622950819672129</v>
      </c>
      <c r="F81" s="7">
        <v>0.39344262295081966</v>
      </c>
      <c r="G81" s="7"/>
      <c r="H81" s="7"/>
      <c r="I81" s="7">
        <f t="shared" si="56"/>
        <v>0.18032786885245899</v>
      </c>
      <c r="J81" s="7">
        <f t="shared" si="57"/>
        <v>0.81967213114754101</v>
      </c>
      <c r="K81" s="16">
        <f t="shared" si="58"/>
        <v>3.1967213114754096</v>
      </c>
      <c r="L81" s="8">
        <f t="shared" si="59"/>
        <v>73.224042983606552</v>
      </c>
      <c r="M81" s="7"/>
      <c r="N81" s="7"/>
      <c r="O81" s="7"/>
      <c r="P81" s="7"/>
      <c r="Q81" s="7"/>
      <c r="R81" s="7"/>
      <c r="S81" s="7"/>
      <c r="T81" s="7"/>
      <c r="U81" s="7"/>
      <c r="V81" s="7"/>
      <c r="W81" s="7"/>
      <c r="X81" s="7"/>
      <c r="Y81" s="7"/>
      <c r="Z81" s="7"/>
    </row>
    <row r="82" spans="1:26" ht="13.2" customHeight="1" thickBot="1">
      <c r="A82" s="11" t="s">
        <v>308</v>
      </c>
      <c r="B82" s="12">
        <v>122</v>
      </c>
      <c r="C82" s="13">
        <v>0</v>
      </c>
      <c r="D82" s="13">
        <v>0.16393442622950818</v>
      </c>
      <c r="E82" s="13">
        <v>0.48360655737704916</v>
      </c>
      <c r="F82" s="13">
        <v>0.35245901639344263</v>
      </c>
      <c r="G82" s="13"/>
      <c r="H82" s="13"/>
      <c r="I82" s="13">
        <f t="shared" si="56"/>
        <v>0.16393442622950818</v>
      </c>
      <c r="J82" s="13">
        <f t="shared" si="57"/>
        <v>0.83606557377049184</v>
      </c>
      <c r="K82" s="18">
        <f t="shared" si="58"/>
        <v>3.1885245901639343</v>
      </c>
      <c r="L82" s="19">
        <f t="shared" si="59"/>
        <v>72.950818942622959</v>
      </c>
      <c r="M82" s="13"/>
      <c r="N82" s="13"/>
      <c r="O82" s="13"/>
      <c r="P82" s="13"/>
      <c r="Q82" s="13"/>
      <c r="R82" s="13"/>
      <c r="S82" s="13"/>
      <c r="T82" s="13"/>
      <c r="U82" s="13"/>
      <c r="V82" s="13"/>
      <c r="W82" s="13"/>
      <c r="X82" s="13"/>
      <c r="Y82" s="13"/>
      <c r="Z82" s="13"/>
    </row>
  </sheetData>
  <conditionalFormatting sqref="B2:B3 B5:B1048576">
    <cfRule type="cellIs" dxfId="2033" priority="7" operator="between">
      <formula>10</formula>
      <formula>25</formula>
    </cfRule>
    <cfRule type="cellIs" dxfId="2032" priority="8" operator="between">
      <formula>0.1</formula>
      <formula>9.9</formula>
    </cfRule>
    <cfRule type="cellIs" dxfId="2031" priority="9" operator="equal">
      <formula>0</formula>
    </cfRule>
  </conditionalFormatting>
  <conditionalFormatting sqref="B4">
    <cfRule type="cellIs" dxfId="2030" priority="4" operator="between">
      <formula>10</formula>
      <formula>25</formula>
    </cfRule>
    <cfRule type="cellIs" dxfId="2029" priority="5" operator="between">
      <formula>0.1</formula>
      <formula>9.9</formula>
    </cfRule>
    <cfRule type="cellIs" dxfId="2028" priority="6" operator="equal">
      <formula>0</formula>
    </cfRule>
  </conditionalFormatting>
  <conditionalFormatting sqref="B1">
    <cfRule type="cellIs" dxfId="2027" priority="1" operator="between">
      <formula>10</formula>
      <formula>25</formula>
    </cfRule>
    <cfRule type="cellIs" dxfId="2026" priority="2" operator="between">
      <formula>0.1</formula>
      <formula>9.9</formula>
    </cfRule>
    <cfRule type="cellIs" dxfId="2025" priority="3" operator="equal">
      <formula>0</formula>
    </cfRule>
  </conditionalFormatting>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136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414</v>
      </c>
      <c r="D2" s="3" t="s">
        <v>415</v>
      </c>
      <c r="E2" s="3" t="s">
        <v>416</v>
      </c>
      <c r="F2" s="3" t="s">
        <v>417</v>
      </c>
      <c r="G2" s="3" t="s">
        <v>418</v>
      </c>
      <c r="H2" s="3" t="s">
        <v>419</v>
      </c>
      <c r="I2" s="3" t="s">
        <v>420</v>
      </c>
      <c r="J2" s="3" t="s">
        <v>421</v>
      </c>
      <c r="K2" s="3" t="s">
        <v>422</v>
      </c>
      <c r="L2" s="3" t="s">
        <v>423</v>
      </c>
      <c r="M2" s="3" t="s">
        <v>333</v>
      </c>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t="s">
        <v>247</v>
      </c>
      <c r="N3" s="4"/>
      <c r="O3" s="4"/>
      <c r="P3" s="4"/>
      <c r="Q3" s="4"/>
      <c r="R3" s="4"/>
      <c r="S3" s="4"/>
      <c r="T3" s="4"/>
      <c r="U3" s="4"/>
      <c r="V3" s="4"/>
      <c r="W3" s="4"/>
      <c r="X3" s="4"/>
      <c r="Y3" s="4"/>
      <c r="Z3" s="4"/>
    </row>
    <row r="4" spans="1:26" ht="13.2" customHeight="1">
      <c r="A4" s="5" t="s">
        <v>237</v>
      </c>
      <c r="B4" s="6">
        <v>30</v>
      </c>
      <c r="C4" s="7">
        <v>0.6</v>
      </c>
      <c r="D4" s="7">
        <v>0.76666666666666672</v>
      </c>
      <c r="E4" s="7">
        <v>0</v>
      </c>
      <c r="F4" s="7">
        <v>0.43333333333333335</v>
      </c>
      <c r="G4" s="7">
        <v>0.3</v>
      </c>
      <c r="H4" s="7">
        <v>0.36666666666666664</v>
      </c>
      <c r="I4" s="7">
        <v>0.33333333333333326</v>
      </c>
      <c r="J4" s="7">
        <v>0.3</v>
      </c>
      <c r="K4" s="7">
        <v>6.6666666666666666E-2</v>
      </c>
      <c r="L4" s="7">
        <v>0.36666666666666664</v>
      </c>
      <c r="M4" s="7">
        <v>0</v>
      </c>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0.6</v>
      </c>
      <c r="D7" s="7">
        <v>0.76666666666666672</v>
      </c>
      <c r="E7" s="7">
        <v>0</v>
      </c>
      <c r="F7" s="7">
        <v>0.43333333333333335</v>
      </c>
      <c r="G7" s="7">
        <v>0.3</v>
      </c>
      <c r="H7" s="7">
        <v>0.36666666666666664</v>
      </c>
      <c r="I7" s="7">
        <v>0.33333333333333326</v>
      </c>
      <c r="J7" s="7">
        <v>0.3</v>
      </c>
      <c r="K7" s="7">
        <v>6.6666666666666666E-2</v>
      </c>
      <c r="L7" s="7">
        <v>0.36666666666666664</v>
      </c>
      <c r="M7" s="7">
        <v>0</v>
      </c>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0.54166666666666663</v>
      </c>
      <c r="D10" s="7">
        <v>0.79166666666666652</v>
      </c>
      <c r="E10" s="7">
        <v>0</v>
      </c>
      <c r="F10" s="7">
        <v>0.45833333333333326</v>
      </c>
      <c r="G10" s="7">
        <v>0.25</v>
      </c>
      <c r="H10" s="7">
        <v>0.375</v>
      </c>
      <c r="I10" s="7">
        <v>0.375</v>
      </c>
      <c r="J10" s="7">
        <v>0.33333333333333326</v>
      </c>
      <c r="K10" s="7">
        <v>8.3333333333333315E-2</v>
      </c>
      <c r="L10" s="7">
        <v>0.375</v>
      </c>
      <c r="M10" s="7">
        <v>0</v>
      </c>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0.64705882352941169</v>
      </c>
      <c r="D13" s="7">
        <v>0.82352941176470584</v>
      </c>
      <c r="E13" s="7">
        <v>0</v>
      </c>
      <c r="F13" s="7">
        <v>0.35294117647058826</v>
      </c>
      <c r="G13" s="7">
        <v>0.29411764705882354</v>
      </c>
      <c r="H13" s="7">
        <v>0.23529411764705879</v>
      </c>
      <c r="I13" s="7">
        <v>0.41176470588235292</v>
      </c>
      <c r="J13" s="7">
        <v>0.29411764705882354</v>
      </c>
      <c r="K13" s="7">
        <v>0.1176470588235294</v>
      </c>
      <c r="L13" s="7">
        <v>0.29411764705882354</v>
      </c>
      <c r="M13" s="7">
        <v>0</v>
      </c>
      <c r="N13" s="7"/>
      <c r="O13" s="7"/>
      <c r="P13" s="7"/>
      <c r="Q13" s="7"/>
      <c r="R13" s="7"/>
      <c r="S13" s="7"/>
      <c r="T13" s="7"/>
      <c r="U13" s="7"/>
      <c r="V13" s="7"/>
      <c r="W13" s="7"/>
      <c r="X13" s="7"/>
      <c r="Y13" s="7"/>
      <c r="Z13" s="7"/>
    </row>
  </sheetData>
  <conditionalFormatting sqref="B2:B3 B5:B1048576">
    <cfRule type="cellIs" dxfId="899" priority="7" operator="between">
      <formula>10</formula>
      <formula>25</formula>
    </cfRule>
    <cfRule type="cellIs" dxfId="898" priority="8" operator="between">
      <formula>0.1</formula>
      <formula>9.9</formula>
    </cfRule>
    <cfRule type="cellIs" dxfId="897" priority="9" operator="equal">
      <formula>0</formula>
    </cfRule>
  </conditionalFormatting>
  <conditionalFormatting sqref="B4">
    <cfRule type="cellIs" dxfId="896" priority="4" operator="between">
      <formula>10</formula>
      <formula>25</formula>
    </cfRule>
    <cfRule type="cellIs" dxfId="895" priority="5" operator="between">
      <formula>0.1</formula>
      <formula>9.9</formula>
    </cfRule>
    <cfRule type="cellIs" dxfId="894" priority="6" operator="equal">
      <formula>0</formula>
    </cfRule>
  </conditionalFormatting>
  <conditionalFormatting sqref="B1">
    <cfRule type="cellIs" dxfId="893" priority="1" operator="between">
      <formula>10</formula>
      <formula>25</formula>
    </cfRule>
    <cfRule type="cellIs" dxfId="892" priority="2" operator="between">
      <formula>0.1</formula>
      <formula>9.9</formula>
    </cfRule>
    <cfRule type="cellIs" dxfId="891" priority="3" operator="equal">
      <formula>0</formula>
    </cfRule>
  </conditionalFormatting>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137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424</v>
      </c>
      <c r="D2" s="3" t="s">
        <v>425</v>
      </c>
      <c r="E2" s="3" t="s">
        <v>426</v>
      </c>
      <c r="F2" s="3" t="s">
        <v>427</v>
      </c>
      <c r="G2" s="3" t="s">
        <v>248</v>
      </c>
      <c r="H2" s="3" t="s">
        <v>428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30</v>
      </c>
      <c r="C4" s="7">
        <v>0.3</v>
      </c>
      <c r="D4" s="7">
        <v>0.2</v>
      </c>
      <c r="E4" s="7">
        <v>0.33333333333333326</v>
      </c>
      <c r="F4" s="7">
        <v>0</v>
      </c>
      <c r="G4" s="7">
        <v>0.13333333333333333</v>
      </c>
      <c r="H4" s="7">
        <v>3.3333333333333333E-2</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0.3</v>
      </c>
      <c r="D7" s="7">
        <v>0.2</v>
      </c>
      <c r="E7" s="7">
        <v>0.33333333333333326</v>
      </c>
      <c r="F7" s="7">
        <v>0</v>
      </c>
      <c r="G7" s="7">
        <v>0.13333333333333333</v>
      </c>
      <c r="H7" s="7">
        <v>3.3333333333333333E-2</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0.29166666666666669</v>
      </c>
      <c r="D10" s="7">
        <v>0.16666666666666663</v>
      </c>
      <c r="E10" s="7">
        <v>0.41666666666666674</v>
      </c>
      <c r="F10" s="7">
        <v>0</v>
      </c>
      <c r="G10" s="7">
        <v>8.3333333333333315E-2</v>
      </c>
      <c r="H10" s="7">
        <v>4.1666666666666657E-2</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0.23529411764705879</v>
      </c>
      <c r="D13" s="7">
        <v>0.17647058823529413</v>
      </c>
      <c r="E13" s="7">
        <v>0.41176470588235292</v>
      </c>
      <c r="F13" s="7">
        <v>0</v>
      </c>
      <c r="G13" s="7">
        <v>0.1176470588235294</v>
      </c>
      <c r="H13" s="7">
        <v>5.8823529411764698E-2</v>
      </c>
      <c r="I13" s="7"/>
      <c r="J13" s="7"/>
      <c r="K13" s="7"/>
      <c r="L13" s="7"/>
      <c r="M13" s="7"/>
      <c r="N13" s="7"/>
      <c r="O13" s="7"/>
      <c r="P13" s="7"/>
      <c r="Q13" s="7"/>
      <c r="R13" s="7"/>
      <c r="S13" s="7"/>
      <c r="T13" s="7"/>
      <c r="U13" s="7"/>
      <c r="V13" s="7"/>
      <c r="W13" s="7"/>
      <c r="X13" s="7"/>
      <c r="Y13" s="7"/>
      <c r="Z13" s="7"/>
    </row>
  </sheetData>
  <conditionalFormatting sqref="B2:B3 B5:B1048576">
    <cfRule type="cellIs" dxfId="890" priority="7" operator="between">
      <formula>10</formula>
      <formula>25</formula>
    </cfRule>
    <cfRule type="cellIs" dxfId="889" priority="8" operator="between">
      <formula>0.1</formula>
      <formula>9.9</formula>
    </cfRule>
    <cfRule type="cellIs" dxfId="888" priority="9" operator="equal">
      <formula>0</formula>
    </cfRule>
  </conditionalFormatting>
  <conditionalFormatting sqref="B4">
    <cfRule type="cellIs" dxfId="887" priority="4" operator="between">
      <formula>10</formula>
      <formula>25</formula>
    </cfRule>
    <cfRule type="cellIs" dxfId="886" priority="5" operator="between">
      <formula>0.1</formula>
      <formula>9.9</formula>
    </cfRule>
    <cfRule type="cellIs" dxfId="885" priority="6" operator="equal">
      <formula>0</formula>
    </cfRule>
  </conditionalFormatting>
  <conditionalFormatting sqref="B1">
    <cfRule type="cellIs" dxfId="884" priority="1" operator="between">
      <formula>10</formula>
      <formula>25</formula>
    </cfRule>
    <cfRule type="cellIs" dxfId="883" priority="2" operator="between">
      <formula>0.1</formula>
      <formula>9.9</formula>
    </cfRule>
    <cfRule type="cellIs" dxfId="882" priority="3" operator="equal">
      <formula>0</formula>
    </cfRule>
  </conditionalFormatting>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138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424</v>
      </c>
      <c r="D2" s="3" t="s">
        <v>425</v>
      </c>
      <c r="E2" s="3" t="s">
        <v>426</v>
      </c>
      <c r="F2" s="3" t="s">
        <v>427</v>
      </c>
      <c r="G2" s="3" t="s">
        <v>248</v>
      </c>
      <c r="H2" s="3" t="s">
        <v>428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30</v>
      </c>
      <c r="C4" s="7">
        <v>0.33333333333333326</v>
      </c>
      <c r="D4" s="7">
        <v>0.16666666666666663</v>
      </c>
      <c r="E4" s="7">
        <v>0.33333333333333326</v>
      </c>
      <c r="F4" s="7">
        <v>0</v>
      </c>
      <c r="G4" s="7">
        <v>0.13333333333333333</v>
      </c>
      <c r="H4" s="7">
        <v>3.3333333333333333E-2</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0.33333333333333326</v>
      </c>
      <c r="D7" s="7">
        <v>0.16666666666666663</v>
      </c>
      <c r="E7" s="7">
        <v>0.33333333333333326</v>
      </c>
      <c r="F7" s="7">
        <v>0</v>
      </c>
      <c r="G7" s="7">
        <v>0.13333333333333333</v>
      </c>
      <c r="H7" s="7">
        <v>3.3333333333333333E-2</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0.33333333333333326</v>
      </c>
      <c r="D10" s="7">
        <v>0.16666666666666663</v>
      </c>
      <c r="E10" s="7">
        <v>0.41666666666666674</v>
      </c>
      <c r="F10" s="7">
        <v>0</v>
      </c>
      <c r="G10" s="7">
        <v>4.1666666666666657E-2</v>
      </c>
      <c r="H10" s="7">
        <v>4.1666666666666657E-2</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0.1176470588235294</v>
      </c>
      <c r="D13" s="7">
        <v>0.17647058823529413</v>
      </c>
      <c r="E13" s="7">
        <v>0.47058823529411759</v>
      </c>
      <c r="F13" s="7">
        <v>0</v>
      </c>
      <c r="G13" s="7">
        <v>0.17647058823529413</v>
      </c>
      <c r="H13" s="7">
        <v>5.8823529411764698E-2</v>
      </c>
      <c r="I13" s="7"/>
      <c r="J13" s="7"/>
      <c r="K13" s="7"/>
      <c r="L13" s="7"/>
      <c r="M13" s="7"/>
      <c r="N13" s="7"/>
      <c r="O13" s="7"/>
      <c r="P13" s="7"/>
      <c r="Q13" s="7"/>
      <c r="R13" s="7"/>
      <c r="S13" s="7"/>
      <c r="T13" s="7"/>
      <c r="U13" s="7"/>
      <c r="V13" s="7"/>
      <c r="W13" s="7"/>
      <c r="X13" s="7"/>
      <c r="Y13" s="7"/>
      <c r="Z13" s="7"/>
    </row>
  </sheetData>
  <conditionalFormatting sqref="B2:B3 B5:B1048576">
    <cfRule type="cellIs" dxfId="881" priority="7" operator="between">
      <formula>10</formula>
      <formula>25</formula>
    </cfRule>
    <cfRule type="cellIs" dxfId="880" priority="8" operator="between">
      <formula>0.1</formula>
      <formula>9.9</formula>
    </cfRule>
    <cfRule type="cellIs" dxfId="879" priority="9" operator="equal">
      <formula>0</formula>
    </cfRule>
  </conditionalFormatting>
  <conditionalFormatting sqref="B4">
    <cfRule type="cellIs" dxfId="878" priority="4" operator="between">
      <formula>10</formula>
      <formula>25</formula>
    </cfRule>
    <cfRule type="cellIs" dxfId="877" priority="5" operator="between">
      <formula>0.1</formula>
      <formula>9.9</formula>
    </cfRule>
    <cfRule type="cellIs" dxfId="876" priority="6" operator="equal">
      <formula>0</formula>
    </cfRule>
  </conditionalFormatting>
  <conditionalFormatting sqref="B1">
    <cfRule type="cellIs" dxfId="875" priority="1" operator="between">
      <formula>10</formula>
      <formula>25</formula>
    </cfRule>
    <cfRule type="cellIs" dxfId="874" priority="2" operator="between">
      <formula>0.1</formula>
      <formula>9.9</formula>
    </cfRule>
    <cfRule type="cellIs" dxfId="873" priority="3" operator="equal">
      <formula>0</formula>
    </cfRule>
  </conditionalFormatting>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139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424</v>
      </c>
      <c r="D2" s="3" t="s">
        <v>425</v>
      </c>
      <c r="E2" s="3" t="s">
        <v>426</v>
      </c>
      <c r="F2" s="3" t="s">
        <v>427</v>
      </c>
      <c r="G2" s="3" t="s">
        <v>248</v>
      </c>
      <c r="H2" s="3" t="s">
        <v>428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30</v>
      </c>
      <c r="C4" s="7">
        <v>0.3</v>
      </c>
      <c r="D4" s="7">
        <v>6.6666666666666666E-2</v>
      </c>
      <c r="E4" s="7">
        <v>0.36666666666666664</v>
      </c>
      <c r="F4" s="7">
        <v>0</v>
      </c>
      <c r="G4" s="7">
        <v>0</v>
      </c>
      <c r="H4" s="7">
        <v>0.26666666666666666</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0.3</v>
      </c>
      <c r="D7" s="7">
        <v>6.6666666666666666E-2</v>
      </c>
      <c r="E7" s="7">
        <v>0.36666666666666664</v>
      </c>
      <c r="F7" s="7">
        <v>0</v>
      </c>
      <c r="G7" s="7">
        <v>0</v>
      </c>
      <c r="H7" s="7">
        <v>0.26666666666666666</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0.29166666666666669</v>
      </c>
      <c r="D10" s="7">
        <v>8.3333333333333315E-2</v>
      </c>
      <c r="E10" s="7">
        <v>0.41666666666666674</v>
      </c>
      <c r="F10" s="7">
        <v>0</v>
      </c>
      <c r="G10" s="7">
        <v>0</v>
      </c>
      <c r="H10" s="7">
        <v>0.20833333333333337</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0.23529411764705879</v>
      </c>
      <c r="D13" s="7">
        <v>0</v>
      </c>
      <c r="E13" s="7">
        <v>0.47058823529411759</v>
      </c>
      <c r="F13" s="7">
        <v>0</v>
      </c>
      <c r="G13" s="7">
        <v>0</v>
      </c>
      <c r="H13" s="7">
        <v>0.29411764705882354</v>
      </c>
      <c r="I13" s="7"/>
      <c r="J13" s="7"/>
      <c r="K13" s="7"/>
      <c r="L13" s="7"/>
      <c r="M13" s="7"/>
      <c r="N13" s="7"/>
      <c r="O13" s="7"/>
      <c r="P13" s="7"/>
      <c r="Q13" s="7"/>
      <c r="R13" s="7"/>
      <c r="S13" s="7"/>
      <c r="T13" s="7"/>
      <c r="U13" s="7"/>
      <c r="V13" s="7"/>
      <c r="W13" s="7"/>
      <c r="X13" s="7"/>
      <c r="Y13" s="7"/>
      <c r="Z13" s="7"/>
    </row>
  </sheetData>
  <conditionalFormatting sqref="B2:B3 B5:B1048576">
    <cfRule type="cellIs" dxfId="872" priority="7" operator="between">
      <formula>10</formula>
      <formula>25</formula>
    </cfRule>
    <cfRule type="cellIs" dxfId="871" priority="8" operator="between">
      <formula>0.1</formula>
      <formula>9.9</formula>
    </cfRule>
    <cfRule type="cellIs" dxfId="870" priority="9" operator="equal">
      <formula>0</formula>
    </cfRule>
  </conditionalFormatting>
  <conditionalFormatting sqref="B4">
    <cfRule type="cellIs" dxfId="869" priority="4" operator="between">
      <formula>10</formula>
      <formula>25</formula>
    </cfRule>
    <cfRule type="cellIs" dxfId="868" priority="5" operator="between">
      <formula>0.1</formula>
      <formula>9.9</formula>
    </cfRule>
    <cfRule type="cellIs" dxfId="867" priority="6" operator="equal">
      <formula>0</formula>
    </cfRule>
  </conditionalFormatting>
  <conditionalFormatting sqref="B1">
    <cfRule type="cellIs" dxfId="866" priority="1" operator="between">
      <formula>10</formula>
      <formula>25</formula>
    </cfRule>
    <cfRule type="cellIs" dxfId="865" priority="2" operator="between">
      <formula>0.1</formula>
      <formula>9.9</formula>
    </cfRule>
    <cfRule type="cellIs" dxfId="864" priority="3" operator="equal">
      <formula>0</formula>
    </cfRule>
  </conditionalFormatting>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140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424</v>
      </c>
      <c r="D2" s="3" t="s">
        <v>425</v>
      </c>
      <c r="E2" s="3" t="s">
        <v>426</v>
      </c>
      <c r="F2" s="3" t="s">
        <v>427</v>
      </c>
      <c r="G2" s="3" t="s">
        <v>248</v>
      </c>
      <c r="H2" s="3" t="s">
        <v>428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30</v>
      </c>
      <c r="C4" s="7">
        <v>0.43333333333333335</v>
      </c>
      <c r="D4" s="7">
        <v>6.6666666666666666E-2</v>
      </c>
      <c r="E4" s="7">
        <v>0.33333333333333326</v>
      </c>
      <c r="F4" s="7">
        <v>0</v>
      </c>
      <c r="G4" s="7">
        <v>6.6666666666666666E-2</v>
      </c>
      <c r="H4" s="7">
        <v>0.1</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0.43333333333333335</v>
      </c>
      <c r="D7" s="7">
        <v>6.6666666666666666E-2</v>
      </c>
      <c r="E7" s="7">
        <v>0.33333333333333326</v>
      </c>
      <c r="F7" s="7">
        <v>0</v>
      </c>
      <c r="G7" s="7">
        <v>6.6666666666666666E-2</v>
      </c>
      <c r="H7" s="7">
        <v>0.1</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0.45833333333333326</v>
      </c>
      <c r="D10" s="7">
        <v>8.3333333333333315E-2</v>
      </c>
      <c r="E10" s="7">
        <v>0.375</v>
      </c>
      <c r="F10" s="7">
        <v>0</v>
      </c>
      <c r="G10" s="7">
        <v>4.1666666666666657E-2</v>
      </c>
      <c r="H10" s="7">
        <v>4.1666666666666657E-2</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0.35294117647058826</v>
      </c>
      <c r="D13" s="7">
        <v>5.8823529411764698E-2</v>
      </c>
      <c r="E13" s="7">
        <v>0.41176470588235292</v>
      </c>
      <c r="F13" s="7">
        <v>0</v>
      </c>
      <c r="G13" s="7">
        <v>5.8823529411764698E-2</v>
      </c>
      <c r="H13" s="7">
        <v>0.1176470588235294</v>
      </c>
      <c r="I13" s="7"/>
      <c r="J13" s="7"/>
      <c r="K13" s="7"/>
      <c r="L13" s="7"/>
      <c r="M13" s="7"/>
      <c r="N13" s="7"/>
      <c r="O13" s="7"/>
      <c r="P13" s="7"/>
      <c r="Q13" s="7"/>
      <c r="R13" s="7"/>
      <c r="S13" s="7"/>
      <c r="T13" s="7"/>
      <c r="U13" s="7"/>
      <c r="V13" s="7"/>
      <c r="W13" s="7"/>
      <c r="X13" s="7"/>
      <c r="Y13" s="7"/>
      <c r="Z13" s="7"/>
    </row>
  </sheetData>
  <conditionalFormatting sqref="B2:B3 B5:B1048576">
    <cfRule type="cellIs" dxfId="863" priority="7" operator="between">
      <formula>10</formula>
      <formula>25</formula>
    </cfRule>
    <cfRule type="cellIs" dxfId="862" priority="8" operator="between">
      <formula>0.1</formula>
      <formula>9.9</formula>
    </cfRule>
    <cfRule type="cellIs" dxfId="861" priority="9" operator="equal">
      <formula>0</formula>
    </cfRule>
  </conditionalFormatting>
  <conditionalFormatting sqref="B4">
    <cfRule type="cellIs" dxfId="860" priority="4" operator="between">
      <formula>10</formula>
      <formula>25</formula>
    </cfRule>
    <cfRule type="cellIs" dxfId="859" priority="5" operator="between">
      <formula>0.1</formula>
      <formula>9.9</formula>
    </cfRule>
    <cfRule type="cellIs" dxfId="858" priority="6" operator="equal">
      <formula>0</formula>
    </cfRule>
  </conditionalFormatting>
  <conditionalFormatting sqref="B1">
    <cfRule type="cellIs" dxfId="857" priority="1" operator="between">
      <formula>10</formula>
      <formula>25</formula>
    </cfRule>
    <cfRule type="cellIs" dxfId="856" priority="2" operator="between">
      <formula>0.1</formula>
      <formula>9.9</formula>
    </cfRule>
    <cfRule type="cellIs" dxfId="855" priority="3" operator="equal">
      <formula>0</formula>
    </cfRule>
  </conditionalFormatting>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141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424</v>
      </c>
      <c r="D2" s="3" t="s">
        <v>425</v>
      </c>
      <c r="E2" s="3" t="s">
        <v>426</v>
      </c>
      <c r="F2" s="3" t="s">
        <v>427</v>
      </c>
      <c r="G2" s="3" t="s">
        <v>248</v>
      </c>
      <c r="H2" s="3" t="s">
        <v>428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30</v>
      </c>
      <c r="C4" s="7">
        <v>0.1</v>
      </c>
      <c r="D4" s="7">
        <v>0.23333333333333331</v>
      </c>
      <c r="E4" s="7">
        <v>0.16666666666666663</v>
      </c>
      <c r="F4" s="7">
        <v>6.6666666666666666E-2</v>
      </c>
      <c r="G4" s="7">
        <v>0.36666666666666664</v>
      </c>
      <c r="H4" s="7">
        <v>6.6666666666666666E-2</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0.1</v>
      </c>
      <c r="D7" s="7">
        <v>0.23333333333333331</v>
      </c>
      <c r="E7" s="7">
        <v>0.16666666666666663</v>
      </c>
      <c r="F7" s="7">
        <v>6.6666666666666666E-2</v>
      </c>
      <c r="G7" s="7">
        <v>0.36666666666666664</v>
      </c>
      <c r="H7" s="7">
        <v>6.6666666666666666E-2</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0.125</v>
      </c>
      <c r="D10" s="7">
        <v>0.25</v>
      </c>
      <c r="E10" s="7">
        <v>0.20833333333333337</v>
      </c>
      <c r="F10" s="7">
        <v>8.3333333333333315E-2</v>
      </c>
      <c r="G10" s="7">
        <v>0.29166666666666669</v>
      </c>
      <c r="H10" s="7">
        <v>4.1666666666666657E-2</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v>
      </c>
      <c r="D13" s="7">
        <v>0.23529411764705879</v>
      </c>
      <c r="E13" s="7">
        <v>0.23529411764705879</v>
      </c>
      <c r="F13" s="7">
        <v>5.8823529411764698E-2</v>
      </c>
      <c r="G13" s="7">
        <v>0.35294117647058826</v>
      </c>
      <c r="H13" s="7">
        <v>0.1176470588235294</v>
      </c>
      <c r="I13" s="7"/>
      <c r="J13" s="7"/>
      <c r="K13" s="7"/>
      <c r="L13" s="7"/>
      <c r="M13" s="7"/>
      <c r="N13" s="7"/>
      <c r="O13" s="7"/>
      <c r="P13" s="7"/>
      <c r="Q13" s="7"/>
      <c r="R13" s="7"/>
      <c r="S13" s="7"/>
      <c r="T13" s="7"/>
      <c r="U13" s="7"/>
      <c r="V13" s="7"/>
      <c r="W13" s="7"/>
      <c r="X13" s="7"/>
      <c r="Y13" s="7"/>
      <c r="Z13" s="7"/>
    </row>
  </sheetData>
  <conditionalFormatting sqref="B2:B3 B5:B1048576">
    <cfRule type="cellIs" dxfId="854" priority="7" operator="between">
      <formula>10</formula>
      <formula>25</formula>
    </cfRule>
    <cfRule type="cellIs" dxfId="853" priority="8" operator="between">
      <formula>0.1</formula>
      <formula>9.9</formula>
    </cfRule>
    <cfRule type="cellIs" dxfId="852" priority="9" operator="equal">
      <formula>0</formula>
    </cfRule>
  </conditionalFormatting>
  <conditionalFormatting sqref="B4">
    <cfRule type="cellIs" dxfId="851" priority="4" operator="between">
      <formula>10</formula>
      <formula>25</formula>
    </cfRule>
    <cfRule type="cellIs" dxfId="850" priority="5" operator="between">
      <formula>0.1</formula>
      <formula>9.9</formula>
    </cfRule>
    <cfRule type="cellIs" dxfId="849" priority="6" operator="equal">
      <formula>0</formula>
    </cfRule>
  </conditionalFormatting>
  <conditionalFormatting sqref="B1">
    <cfRule type="cellIs" dxfId="848" priority="1" operator="between">
      <formula>10</formula>
      <formula>25</formula>
    </cfRule>
    <cfRule type="cellIs" dxfId="847" priority="2" operator="between">
      <formula>0.1</formula>
      <formula>9.9</formula>
    </cfRule>
    <cfRule type="cellIs" dxfId="846" priority="3" operator="equal">
      <formula>0</formula>
    </cfRule>
  </conditionalFormatting>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142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424</v>
      </c>
      <c r="D2" s="3" t="s">
        <v>425</v>
      </c>
      <c r="E2" s="3" t="s">
        <v>426</v>
      </c>
      <c r="F2" s="3" t="s">
        <v>427</v>
      </c>
      <c r="G2" s="3" t="s">
        <v>248</v>
      </c>
      <c r="H2" s="3" t="s">
        <v>428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30</v>
      </c>
      <c r="C4" s="7">
        <v>0.26666666666666666</v>
      </c>
      <c r="D4" s="7">
        <v>6.6666666666666666E-2</v>
      </c>
      <c r="E4" s="7">
        <v>0.33333333333333326</v>
      </c>
      <c r="F4" s="7">
        <v>0</v>
      </c>
      <c r="G4" s="7">
        <v>0.1</v>
      </c>
      <c r="H4" s="7">
        <v>0.23333333333333331</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0.26666666666666666</v>
      </c>
      <c r="D7" s="7">
        <v>6.6666666666666666E-2</v>
      </c>
      <c r="E7" s="7">
        <v>0.33333333333333326</v>
      </c>
      <c r="F7" s="7">
        <v>0</v>
      </c>
      <c r="G7" s="7">
        <v>0.1</v>
      </c>
      <c r="H7" s="7">
        <v>0.23333333333333331</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0.29166666666666669</v>
      </c>
      <c r="D10" s="7">
        <v>8.3333333333333315E-2</v>
      </c>
      <c r="E10" s="7">
        <v>0.375</v>
      </c>
      <c r="F10" s="7">
        <v>0</v>
      </c>
      <c r="G10" s="7">
        <v>8.3333333333333315E-2</v>
      </c>
      <c r="H10" s="7">
        <v>0.16666666666666663</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0.23529411764705879</v>
      </c>
      <c r="D13" s="7">
        <v>0.1176470588235294</v>
      </c>
      <c r="E13" s="7">
        <v>0.41176470588235292</v>
      </c>
      <c r="F13" s="7">
        <v>0</v>
      </c>
      <c r="G13" s="7">
        <v>5.8823529411764698E-2</v>
      </c>
      <c r="H13" s="7">
        <v>0.17647058823529413</v>
      </c>
      <c r="I13" s="7"/>
      <c r="J13" s="7"/>
      <c r="K13" s="7"/>
      <c r="L13" s="7"/>
      <c r="M13" s="7"/>
      <c r="N13" s="7"/>
      <c r="O13" s="7"/>
      <c r="P13" s="7"/>
      <c r="Q13" s="7"/>
      <c r="R13" s="7"/>
      <c r="S13" s="7"/>
      <c r="T13" s="7"/>
      <c r="U13" s="7"/>
      <c r="V13" s="7"/>
      <c r="W13" s="7"/>
      <c r="X13" s="7"/>
      <c r="Y13" s="7"/>
      <c r="Z13" s="7"/>
    </row>
  </sheetData>
  <conditionalFormatting sqref="B2:B3 B5:B1048576">
    <cfRule type="cellIs" dxfId="845" priority="7" operator="between">
      <formula>10</formula>
      <formula>25</formula>
    </cfRule>
    <cfRule type="cellIs" dxfId="844" priority="8" operator="between">
      <formula>0.1</formula>
      <formula>9.9</formula>
    </cfRule>
    <cfRule type="cellIs" dxfId="843" priority="9" operator="equal">
      <formula>0</formula>
    </cfRule>
  </conditionalFormatting>
  <conditionalFormatting sqref="B4">
    <cfRule type="cellIs" dxfId="842" priority="4" operator="between">
      <formula>10</formula>
      <formula>25</formula>
    </cfRule>
    <cfRule type="cellIs" dxfId="841" priority="5" operator="between">
      <formula>0.1</formula>
      <formula>9.9</formula>
    </cfRule>
    <cfRule type="cellIs" dxfId="840" priority="6" operator="equal">
      <formula>0</formula>
    </cfRule>
  </conditionalFormatting>
  <conditionalFormatting sqref="B1">
    <cfRule type="cellIs" dxfId="839" priority="1" operator="between">
      <formula>10</formula>
      <formula>25</formula>
    </cfRule>
    <cfRule type="cellIs" dxfId="838" priority="2" operator="between">
      <formula>0.1</formula>
      <formula>9.9</formula>
    </cfRule>
    <cfRule type="cellIs" dxfId="837" priority="3" operator="equal">
      <formula>0</formula>
    </cfRule>
  </conditionalFormatting>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143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424</v>
      </c>
      <c r="D2" s="3" t="s">
        <v>425</v>
      </c>
      <c r="E2" s="3" t="s">
        <v>426</v>
      </c>
      <c r="F2" s="3" t="s">
        <v>427</v>
      </c>
      <c r="G2" s="3" t="s">
        <v>248</v>
      </c>
      <c r="H2" s="3" t="s">
        <v>428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30</v>
      </c>
      <c r="C4" s="7">
        <v>0.33333333333333326</v>
      </c>
      <c r="D4" s="7">
        <v>0.13333333333333333</v>
      </c>
      <c r="E4" s="7">
        <v>0.26666666666666666</v>
      </c>
      <c r="F4" s="7">
        <v>0</v>
      </c>
      <c r="G4" s="7">
        <v>0</v>
      </c>
      <c r="H4" s="7">
        <v>0.26666666666666666</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0.33333333333333326</v>
      </c>
      <c r="D7" s="7">
        <v>0.13333333333333333</v>
      </c>
      <c r="E7" s="7">
        <v>0.26666666666666666</v>
      </c>
      <c r="F7" s="7">
        <v>0</v>
      </c>
      <c r="G7" s="7">
        <v>0</v>
      </c>
      <c r="H7" s="7">
        <v>0.26666666666666666</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0.29166666666666669</v>
      </c>
      <c r="D10" s="7">
        <v>0.16666666666666663</v>
      </c>
      <c r="E10" s="7">
        <v>0.33333333333333326</v>
      </c>
      <c r="F10" s="7">
        <v>0</v>
      </c>
      <c r="G10" s="7">
        <v>0</v>
      </c>
      <c r="H10" s="7">
        <v>0.20833333333333337</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0.29411764705882354</v>
      </c>
      <c r="D13" s="7">
        <v>0.1176470588235294</v>
      </c>
      <c r="E13" s="7">
        <v>0.41176470588235292</v>
      </c>
      <c r="F13" s="7">
        <v>0</v>
      </c>
      <c r="G13" s="7">
        <v>0</v>
      </c>
      <c r="H13" s="7">
        <v>0.17647058823529413</v>
      </c>
      <c r="I13" s="7"/>
      <c r="J13" s="7"/>
      <c r="K13" s="7"/>
      <c r="L13" s="7"/>
      <c r="M13" s="7"/>
      <c r="N13" s="7"/>
      <c r="O13" s="7"/>
      <c r="P13" s="7"/>
      <c r="Q13" s="7"/>
      <c r="R13" s="7"/>
      <c r="S13" s="7"/>
      <c r="T13" s="7"/>
      <c r="U13" s="7"/>
      <c r="V13" s="7"/>
      <c r="W13" s="7"/>
      <c r="X13" s="7"/>
      <c r="Y13" s="7"/>
      <c r="Z13" s="7"/>
    </row>
  </sheetData>
  <conditionalFormatting sqref="B2:B3 B5:B1048576">
    <cfRule type="cellIs" dxfId="836" priority="7" operator="between">
      <formula>10</formula>
      <formula>25</formula>
    </cfRule>
    <cfRule type="cellIs" dxfId="835" priority="8" operator="between">
      <formula>0.1</formula>
      <formula>9.9</formula>
    </cfRule>
    <cfRule type="cellIs" dxfId="834" priority="9" operator="equal">
      <formula>0</formula>
    </cfRule>
  </conditionalFormatting>
  <conditionalFormatting sqref="B4">
    <cfRule type="cellIs" dxfId="833" priority="4" operator="between">
      <formula>10</formula>
      <formula>25</formula>
    </cfRule>
    <cfRule type="cellIs" dxfId="832" priority="5" operator="between">
      <formula>0.1</formula>
      <formula>9.9</formula>
    </cfRule>
    <cfRule type="cellIs" dxfId="831" priority="6" operator="equal">
      <formula>0</formula>
    </cfRule>
  </conditionalFormatting>
  <conditionalFormatting sqref="B1">
    <cfRule type="cellIs" dxfId="830" priority="1" operator="between">
      <formula>10</formula>
      <formula>25</formula>
    </cfRule>
    <cfRule type="cellIs" dxfId="829" priority="2" operator="between">
      <formula>0.1</formula>
      <formula>9.9</formula>
    </cfRule>
    <cfRule type="cellIs" dxfId="828" priority="3" operator="equal">
      <formula>0</formula>
    </cfRule>
  </conditionalFormatting>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144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424</v>
      </c>
      <c r="D2" s="3" t="s">
        <v>425</v>
      </c>
      <c r="E2" s="3" t="s">
        <v>426</v>
      </c>
      <c r="F2" s="3" t="s">
        <v>427</v>
      </c>
      <c r="G2" s="3" t="s">
        <v>248</v>
      </c>
      <c r="H2" s="3" t="s">
        <v>428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30</v>
      </c>
      <c r="C4" s="7">
        <v>0.5</v>
      </c>
      <c r="D4" s="7">
        <v>0.36666666666666664</v>
      </c>
      <c r="E4" s="7">
        <v>3.3333333333333333E-2</v>
      </c>
      <c r="F4" s="7">
        <v>0</v>
      </c>
      <c r="G4" s="7">
        <v>0</v>
      </c>
      <c r="H4" s="7">
        <v>0.1</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0.5</v>
      </c>
      <c r="D7" s="7">
        <v>0.36666666666666664</v>
      </c>
      <c r="E7" s="7">
        <v>3.3333333333333333E-2</v>
      </c>
      <c r="F7" s="7">
        <v>0</v>
      </c>
      <c r="G7" s="7">
        <v>0</v>
      </c>
      <c r="H7" s="7">
        <v>0.1</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0.5</v>
      </c>
      <c r="D10" s="7">
        <v>0.375</v>
      </c>
      <c r="E10" s="7">
        <v>4.1666666666666657E-2</v>
      </c>
      <c r="F10" s="7">
        <v>0</v>
      </c>
      <c r="G10" s="7">
        <v>0</v>
      </c>
      <c r="H10" s="7">
        <v>8.3333333333333315E-2</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0.52941176470588236</v>
      </c>
      <c r="D13" s="7">
        <v>0.29411764705882354</v>
      </c>
      <c r="E13" s="7">
        <v>0</v>
      </c>
      <c r="F13" s="7">
        <v>0</v>
      </c>
      <c r="G13" s="7">
        <v>0</v>
      </c>
      <c r="H13" s="7">
        <v>0.17647058823529413</v>
      </c>
      <c r="I13" s="7"/>
      <c r="J13" s="7"/>
      <c r="K13" s="7"/>
      <c r="L13" s="7"/>
      <c r="M13" s="7"/>
      <c r="N13" s="7"/>
      <c r="O13" s="7"/>
      <c r="P13" s="7"/>
      <c r="Q13" s="7"/>
      <c r="R13" s="7"/>
      <c r="S13" s="7"/>
      <c r="T13" s="7"/>
      <c r="U13" s="7"/>
      <c r="V13" s="7"/>
      <c r="W13" s="7"/>
      <c r="X13" s="7"/>
      <c r="Y13" s="7"/>
      <c r="Z13" s="7"/>
    </row>
  </sheetData>
  <conditionalFormatting sqref="B2:B3 B5:B1048576">
    <cfRule type="cellIs" dxfId="827" priority="7" operator="between">
      <formula>10</formula>
      <formula>25</formula>
    </cfRule>
    <cfRule type="cellIs" dxfId="826" priority="8" operator="between">
      <formula>0.1</formula>
      <formula>9.9</formula>
    </cfRule>
    <cfRule type="cellIs" dxfId="825" priority="9" operator="equal">
      <formula>0</formula>
    </cfRule>
  </conditionalFormatting>
  <conditionalFormatting sqref="B4">
    <cfRule type="cellIs" dxfId="824" priority="4" operator="between">
      <formula>10</formula>
      <formula>25</formula>
    </cfRule>
    <cfRule type="cellIs" dxfId="823" priority="5" operator="between">
      <formula>0.1</formula>
      <formula>9.9</formula>
    </cfRule>
    <cfRule type="cellIs" dxfId="822" priority="6" operator="equal">
      <formula>0</formula>
    </cfRule>
  </conditionalFormatting>
  <conditionalFormatting sqref="B1">
    <cfRule type="cellIs" dxfId="821" priority="1" operator="between">
      <formula>10</formula>
      <formula>25</formula>
    </cfRule>
    <cfRule type="cellIs" dxfId="820" priority="2" operator="between">
      <formula>0.1</formula>
      <formula>9.9</formula>
    </cfRule>
    <cfRule type="cellIs" dxfId="819" priority="3" operator="equal">
      <formula>0</formula>
    </cfRule>
  </conditionalFormatting>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145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428</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30</v>
      </c>
      <c r="C4" s="7">
        <v>6.6666666666666666E-2</v>
      </c>
      <c r="D4" s="7">
        <v>6.6666666666666666E-2</v>
      </c>
      <c r="E4" s="7">
        <v>0.26666666666666666</v>
      </c>
      <c r="F4" s="7">
        <v>0.23333333333333331</v>
      </c>
      <c r="G4" s="7">
        <v>0.36666666666666664</v>
      </c>
      <c r="H4" s="7"/>
      <c r="I4" s="7">
        <f t="shared" ref="I4" si="0">IF(SUM(C4:F4)=0,"",SUM(C4:D4))</f>
        <v>0.13333333333333333</v>
      </c>
      <c r="J4" s="7">
        <f t="shared" ref="J4" si="1">IF(SUM(C4:F4)=0,"",SUM(E4:F4))</f>
        <v>0.5</v>
      </c>
      <c r="K4" s="16">
        <f t="shared" ref="K4" si="2">IF(SUM(C4:F4)=0,"",(C4*1+D4*2+E4*3+F4*4)/SUM(C4:F4))</f>
        <v>3.0526315789473681</v>
      </c>
      <c r="L4" s="8">
        <f t="shared" ref="L4" si="3">IF(K4="","",((K4-1)*33.333333))</f>
        <v>68.421051947368412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30</v>
      </c>
      <c r="C7" s="7">
        <v>6.6666666666666666E-2</v>
      </c>
      <c r="D7" s="7">
        <v>6.6666666666666666E-2</v>
      </c>
      <c r="E7" s="7">
        <v>0.26666666666666666</v>
      </c>
      <c r="F7" s="7">
        <v>0.23333333333333331</v>
      </c>
      <c r="G7" s="7">
        <v>0.36666666666666664</v>
      </c>
      <c r="H7" s="7"/>
      <c r="I7" s="7">
        <f t="shared" ref="I7" si="4">IF(SUM(C7:F7)=0,"",SUM(C7:D7))</f>
        <v>0.13333333333333333</v>
      </c>
      <c r="J7" s="7">
        <f t="shared" ref="J7" si="5">IF(SUM(C7:F7)=0,"",SUM(E7:F7))</f>
        <v>0.5</v>
      </c>
      <c r="K7" s="16">
        <f t="shared" ref="K7" si="6">IF(SUM(C7:F7)=0,"",(C7*1+D7*2+E7*3+F7*4)/SUM(C7:F7))</f>
        <v>3.0526315789473681</v>
      </c>
      <c r="L7" s="8">
        <f t="shared" ref="L7" si="7">IF(K7="","",((K7-1)*33.333333))</f>
        <v>68.421051947368412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257</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258</v>
      </c>
      <c r="B10" s="6">
        <v>24</v>
      </c>
      <c r="C10" s="7">
        <v>8.3333333333333315E-2</v>
      </c>
      <c r="D10" s="7">
        <v>8.3333333333333315E-2</v>
      </c>
      <c r="E10" s="7">
        <v>0.25</v>
      </c>
      <c r="F10" s="7">
        <v>0.25</v>
      </c>
      <c r="G10" s="7">
        <v>0.33333333333333326</v>
      </c>
      <c r="H10" s="7"/>
      <c r="I10" s="7">
        <f t="shared" ref="I10" si="8">IF(SUM(C10:F10)=0,"",SUM(C10:D10))</f>
        <v>0.16666666666666663</v>
      </c>
      <c r="J10" s="7">
        <f t="shared" ref="J10" si="9">IF(SUM(C10:F10)=0,"",SUM(E10:F10))</f>
        <v>0.5</v>
      </c>
      <c r="K10" s="16">
        <f t="shared" ref="K10" si="10">IF(SUM(C10:F10)=0,"",(C10*1+D10*2+E10*3+F10*4)/SUM(C10:F10))</f>
        <v>3</v>
      </c>
      <c r="L10" s="8">
        <f t="shared" ref="L10" si="11">IF(K10="","",((K10-1)*33.333333))</f>
        <v>66.666666000000006</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309</v>
      </c>
      <c r="B13" s="6">
        <v>17</v>
      </c>
      <c r="C13" s="7">
        <v>5.8823529411764698E-2</v>
      </c>
      <c r="D13" s="7">
        <v>0</v>
      </c>
      <c r="E13" s="7">
        <v>0.23529411764705879</v>
      </c>
      <c r="F13" s="7">
        <v>0.41176470588235292</v>
      </c>
      <c r="G13" s="7">
        <v>0.29411764705882354</v>
      </c>
      <c r="H13" s="7"/>
      <c r="I13" s="7">
        <f t="shared" ref="I13" si="12">IF(SUM(C13:F13)=0,"",SUM(C13:D13))</f>
        <v>5.8823529411764698E-2</v>
      </c>
      <c r="J13" s="7">
        <f t="shared" ref="J13" si="13">IF(SUM(C13:F13)=0,"",SUM(E13:F13))</f>
        <v>0.64705882352941169</v>
      </c>
      <c r="K13" s="16">
        <f t="shared" ref="K13" si="14">IF(SUM(C13:F13)=0,"",(C13*1+D13*2+E13*3+F13*4)/SUM(C13:F13))</f>
        <v>3.416666666666667</v>
      </c>
      <c r="L13" s="8">
        <f t="shared" ref="L13" si="15">IF(K13="","",((K13-1)*33.333333))</f>
        <v>80.555554750000013</v>
      </c>
      <c r="M13" s="7"/>
      <c r="N13" s="7"/>
      <c r="O13" s="7"/>
      <c r="P13" s="7"/>
      <c r="Q13" s="7"/>
      <c r="R13" s="7"/>
      <c r="S13" s="7"/>
      <c r="T13" s="7"/>
      <c r="U13" s="7"/>
      <c r="V13" s="7"/>
      <c r="W13" s="7"/>
      <c r="X13" s="7"/>
      <c r="Y13" s="7"/>
      <c r="Z13" s="7"/>
    </row>
  </sheetData>
  <conditionalFormatting sqref="B2:B3 B5:B1048576">
    <cfRule type="cellIs" dxfId="818" priority="7" operator="between">
      <formula>10</formula>
      <formula>25</formula>
    </cfRule>
    <cfRule type="cellIs" dxfId="817" priority="8" operator="between">
      <formula>0.1</formula>
      <formula>9.9</formula>
    </cfRule>
    <cfRule type="cellIs" dxfId="816" priority="9" operator="equal">
      <formula>0</formula>
    </cfRule>
  </conditionalFormatting>
  <conditionalFormatting sqref="B4">
    <cfRule type="cellIs" dxfId="815" priority="4" operator="between">
      <formula>10</formula>
      <formula>25</formula>
    </cfRule>
    <cfRule type="cellIs" dxfId="814" priority="5" operator="between">
      <formula>0.1</formula>
      <formula>9.9</formula>
    </cfRule>
    <cfRule type="cellIs" dxfId="813" priority="6" operator="equal">
      <formula>0</formula>
    </cfRule>
  </conditionalFormatting>
  <conditionalFormatting sqref="B1">
    <cfRule type="cellIs" dxfId="812" priority="1" operator="between">
      <formula>10</formula>
      <formula>25</formula>
    </cfRule>
    <cfRule type="cellIs" dxfId="811" priority="2" operator="between">
      <formula>0.1</formula>
      <formula>9.9</formula>
    </cfRule>
    <cfRule type="cellIs" dxfId="810" priority="3"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R19" sqref="R19"/>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0.56984478935698446</v>
      </c>
      <c r="D4" s="7">
        <v>0.21175166297117518</v>
      </c>
      <c r="E4" s="7">
        <v>0.11751662971175167</v>
      </c>
      <c r="F4" s="7">
        <v>0.1008869179600887</v>
      </c>
      <c r="G4" s="7"/>
      <c r="H4" s="7"/>
      <c r="I4" s="7">
        <f t="shared" ref="I4" si="0">IF(SUM(C4:F4)=0,"",SUM(C4:D4))</f>
        <v>0.78159645232815966</v>
      </c>
      <c r="J4" s="7">
        <f t="shared" ref="J4" si="1">IF(SUM(C4:F4)=0,"",SUM(E4:F4))</f>
        <v>0.21840354767184036</v>
      </c>
      <c r="K4" s="16">
        <f t="shared" ref="K4" si="2">IF(SUM(C4:F4)=0,"",(C4*1+D4*2+E4*3+F4*4)/SUM(C4:F4))</f>
        <v>1.7494456762749446</v>
      </c>
      <c r="L4" s="8">
        <f t="shared" ref="L4" si="3">IF(K4="","",((K4-1)*33.333333))</f>
        <v>24.981522292682932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0.56984478935698446</v>
      </c>
      <c r="D7" s="142">
        <v>0.21175166297117518</v>
      </c>
      <c r="E7" s="142">
        <v>0.11751662971175167</v>
      </c>
      <c r="F7" s="142">
        <v>0.1008869179600887</v>
      </c>
      <c r="G7" s="142"/>
      <c r="H7" s="142"/>
      <c r="I7" s="142">
        <f t="shared" ref="I7" si="4">IF(SUM(C7:F7)=0,"",SUM(C7:D7))</f>
        <v>0.78159645232815966</v>
      </c>
      <c r="J7" s="142">
        <f t="shared" ref="J7" si="5">IF(SUM(C7:F7)=0,"",SUM(E7:F7))</f>
        <v>0.21840354767184036</v>
      </c>
      <c r="K7" s="143">
        <f t="shared" ref="K7" si="6">IF(SUM(C7:F7)=0,"",(C7*1+D7*2+E7*3+F7*4)/SUM(C7:F7))</f>
        <v>1.7494456762749446</v>
      </c>
      <c r="L7" s="144">
        <f t="shared" ref="L7" si="7">IF(K7="","",((K7-1)*33.333333))</f>
        <v>24.981522292682932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0.73684210526315785</v>
      </c>
      <c r="D10" s="7">
        <v>0.14736842105263157</v>
      </c>
      <c r="E10" s="7">
        <v>6.3157894736842107E-2</v>
      </c>
      <c r="F10" s="7">
        <v>5.2631578947368418E-2</v>
      </c>
      <c r="G10" s="7"/>
      <c r="H10" s="7"/>
      <c r="I10" s="7">
        <f t="shared" ref="I10:I16" si="8">IF(SUM(C10:F10)=0,"",SUM(C10:D10))</f>
        <v>0.88421052631578945</v>
      </c>
      <c r="J10" s="7">
        <f t="shared" ref="J10:J16" si="9">IF(SUM(C10:F10)=0,"",SUM(E10:F10))</f>
        <v>0.11578947368421053</v>
      </c>
      <c r="K10" s="16">
        <f t="shared" ref="K10:K16" si="10">IF(SUM(C10:F10)=0,"",(C10*1+D10*2+E10*3+F10*4)/SUM(C10:F10))</f>
        <v>1.4315789473684208</v>
      </c>
      <c r="L10" s="8">
        <f t="shared" ref="L10:L16" si="11">IF(K10="","",((K10-1)*33.333333))</f>
        <v>14.385964768421047</v>
      </c>
      <c r="M10" s="7"/>
      <c r="N10" s="7"/>
      <c r="O10" s="7"/>
      <c r="P10" s="7"/>
      <c r="Q10" s="7"/>
      <c r="R10" s="7"/>
      <c r="S10" s="7"/>
      <c r="T10" s="7"/>
      <c r="U10" s="7"/>
      <c r="V10" s="7"/>
      <c r="W10" s="7"/>
      <c r="X10" s="7"/>
      <c r="Y10" s="7"/>
      <c r="Z10" s="7"/>
    </row>
    <row r="11" spans="1:26" ht="13.2" customHeight="1">
      <c r="A11" s="9" t="s">
        <v>251</v>
      </c>
      <c r="B11" s="6">
        <v>159</v>
      </c>
      <c r="C11" s="7">
        <v>0.57232704402515722</v>
      </c>
      <c r="D11" s="7">
        <v>0.1761006289308176</v>
      </c>
      <c r="E11" s="7">
        <v>0.13836477987421383</v>
      </c>
      <c r="F11" s="7">
        <v>0.11320754716981134</v>
      </c>
      <c r="G11" s="7"/>
      <c r="H11" s="7"/>
      <c r="I11" s="7">
        <f t="shared" si="8"/>
        <v>0.74842767295597479</v>
      </c>
      <c r="J11" s="7">
        <f t="shared" si="9"/>
        <v>0.25157232704402516</v>
      </c>
      <c r="K11" s="16">
        <f t="shared" si="10"/>
        <v>1.7924528301886795</v>
      </c>
      <c r="L11" s="8">
        <f t="shared" si="11"/>
        <v>26.415094075471711</v>
      </c>
      <c r="M11" s="7"/>
      <c r="N11" s="7"/>
      <c r="O11" s="7"/>
      <c r="P11" s="7"/>
      <c r="Q11" s="7"/>
      <c r="R11" s="7"/>
      <c r="S11" s="7"/>
      <c r="T11" s="7"/>
      <c r="U11" s="7"/>
      <c r="V11" s="7"/>
      <c r="W11" s="7"/>
      <c r="X11" s="7"/>
      <c r="Y11" s="7"/>
      <c r="Z11" s="7"/>
    </row>
    <row r="12" spans="1:26" ht="13.2" customHeight="1">
      <c r="A12" s="9" t="s">
        <v>252</v>
      </c>
      <c r="B12" s="6">
        <v>59</v>
      </c>
      <c r="C12" s="7">
        <v>0.47457627118644069</v>
      </c>
      <c r="D12" s="7">
        <v>0.2711864406779661</v>
      </c>
      <c r="E12" s="7">
        <v>0.16949152542372878</v>
      </c>
      <c r="F12" s="7">
        <v>8.4745762711864389E-2</v>
      </c>
      <c r="G12" s="7"/>
      <c r="H12" s="7"/>
      <c r="I12" s="7">
        <f t="shared" si="8"/>
        <v>0.74576271186440679</v>
      </c>
      <c r="J12" s="7">
        <f t="shared" si="9"/>
        <v>0.25423728813559315</v>
      </c>
      <c r="K12" s="16">
        <f t="shared" si="10"/>
        <v>1.8644067796610169</v>
      </c>
      <c r="L12" s="8">
        <f t="shared" si="11"/>
        <v>28.813559033898304</v>
      </c>
      <c r="M12" s="7"/>
      <c r="N12" s="7"/>
      <c r="O12" s="7"/>
      <c r="P12" s="7"/>
      <c r="Q12" s="7"/>
      <c r="R12" s="7"/>
      <c r="S12" s="7"/>
      <c r="T12" s="7"/>
      <c r="U12" s="7"/>
      <c r="V12" s="7"/>
      <c r="W12" s="7"/>
      <c r="X12" s="7"/>
      <c r="Y12" s="7"/>
      <c r="Z12" s="7"/>
    </row>
    <row r="13" spans="1:26" ht="13.2" customHeight="1">
      <c r="A13" s="9" t="s">
        <v>253</v>
      </c>
      <c r="B13" s="6">
        <v>234</v>
      </c>
      <c r="C13" s="7">
        <v>0.59829059829059827</v>
      </c>
      <c r="D13" s="7">
        <v>0.20512820512820512</v>
      </c>
      <c r="E13" s="7">
        <v>9.4017094017094016E-2</v>
      </c>
      <c r="F13" s="7">
        <v>0.10256410256410256</v>
      </c>
      <c r="G13" s="7"/>
      <c r="H13" s="7"/>
      <c r="I13" s="7">
        <f t="shared" si="8"/>
        <v>0.80341880341880345</v>
      </c>
      <c r="J13" s="7">
        <f t="shared" si="9"/>
        <v>0.19658119658119658</v>
      </c>
      <c r="K13" s="16">
        <f t="shared" si="10"/>
        <v>1.7008547008547006</v>
      </c>
      <c r="L13" s="8">
        <f t="shared" si="11"/>
        <v>23.361823128205121</v>
      </c>
      <c r="M13" s="7"/>
      <c r="N13" s="7"/>
      <c r="O13" s="7"/>
      <c r="P13" s="7"/>
      <c r="Q13" s="7"/>
      <c r="R13" s="7"/>
      <c r="S13" s="7"/>
      <c r="T13" s="7"/>
      <c r="U13" s="7"/>
      <c r="V13" s="7"/>
      <c r="W13" s="7"/>
      <c r="X13" s="7"/>
      <c r="Y13" s="7"/>
      <c r="Z13" s="7"/>
    </row>
    <row r="14" spans="1:26" ht="13.2" customHeight="1">
      <c r="A14" s="9" t="s">
        <v>254</v>
      </c>
      <c r="B14" s="6">
        <v>161</v>
      </c>
      <c r="C14" s="7">
        <v>0.53416149068322982</v>
      </c>
      <c r="D14" s="7">
        <v>0.26708074534161491</v>
      </c>
      <c r="E14" s="7">
        <v>0.13043478260869565</v>
      </c>
      <c r="F14" s="7">
        <v>6.8322981366459631E-2</v>
      </c>
      <c r="G14" s="7"/>
      <c r="H14" s="7"/>
      <c r="I14" s="7">
        <f t="shared" si="8"/>
        <v>0.80124223602484479</v>
      </c>
      <c r="J14" s="7">
        <f t="shared" si="9"/>
        <v>0.19875776397515527</v>
      </c>
      <c r="K14" s="16">
        <f t="shared" si="10"/>
        <v>1.7329192546583851</v>
      </c>
      <c r="L14" s="8">
        <f t="shared" si="11"/>
        <v>24.430641577639754</v>
      </c>
      <c r="M14" s="7"/>
      <c r="N14" s="7"/>
      <c r="O14" s="7"/>
      <c r="P14" s="7"/>
      <c r="Q14" s="7"/>
      <c r="R14" s="7"/>
      <c r="S14" s="7"/>
      <c r="T14" s="7"/>
      <c r="U14" s="7"/>
      <c r="V14" s="7"/>
      <c r="W14" s="7"/>
      <c r="X14" s="7"/>
      <c r="Y14" s="7"/>
      <c r="Z14" s="7"/>
    </row>
    <row r="15" spans="1:26" ht="13.2" customHeight="1">
      <c r="A15" s="9" t="s">
        <v>255</v>
      </c>
      <c r="B15" s="6">
        <v>65</v>
      </c>
      <c r="C15" s="7">
        <v>0.6</v>
      </c>
      <c r="D15" s="7">
        <v>0.23076923076923075</v>
      </c>
      <c r="E15" s="7">
        <v>0.1076923076923077</v>
      </c>
      <c r="F15" s="7">
        <v>6.1538461538461542E-2</v>
      </c>
      <c r="G15" s="7"/>
      <c r="H15" s="7"/>
      <c r="I15" s="7">
        <f t="shared" si="8"/>
        <v>0.8307692307692307</v>
      </c>
      <c r="J15" s="7">
        <f t="shared" si="9"/>
        <v>0.16923076923076924</v>
      </c>
      <c r="K15" s="16">
        <f t="shared" si="10"/>
        <v>1.6307692307692307</v>
      </c>
      <c r="L15" s="8">
        <f t="shared" si="11"/>
        <v>21.025640815384616</v>
      </c>
      <c r="M15" s="7"/>
      <c r="N15" s="7"/>
      <c r="O15" s="7"/>
      <c r="P15" s="7"/>
      <c r="Q15" s="7"/>
      <c r="R15" s="7"/>
      <c r="S15" s="7"/>
      <c r="T15" s="7"/>
      <c r="U15" s="7"/>
      <c r="V15" s="7"/>
      <c r="W15" s="7"/>
      <c r="X15" s="7"/>
      <c r="Y15" s="7"/>
      <c r="Z15" s="7"/>
    </row>
    <row r="16" spans="1:26" ht="13.2" customHeight="1">
      <c r="A16" s="140" t="s">
        <v>256</v>
      </c>
      <c r="B16" s="141">
        <v>122</v>
      </c>
      <c r="C16" s="142">
        <v>0.45081967213114749</v>
      </c>
      <c r="D16" s="142">
        <v>0.22131147540983606</v>
      </c>
      <c r="E16" s="142">
        <v>0.13934426229508196</v>
      </c>
      <c r="F16" s="142">
        <v>0.18852459016393441</v>
      </c>
      <c r="G16" s="142"/>
      <c r="H16" s="142"/>
      <c r="I16" s="142">
        <f t="shared" si="8"/>
        <v>0.67213114754098358</v>
      </c>
      <c r="J16" s="142">
        <f t="shared" si="9"/>
        <v>0.32786885245901637</v>
      </c>
      <c r="K16" s="143">
        <f t="shared" si="10"/>
        <v>2.0655737704918038</v>
      </c>
      <c r="L16" s="144">
        <f t="shared" si="11"/>
        <v>35.519125327868871</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0.51039999999999996</v>
      </c>
      <c r="D19" s="7">
        <v>0.21759999999999999</v>
      </c>
      <c r="E19" s="7">
        <v>0.14879999999999999</v>
      </c>
      <c r="F19" s="7">
        <v>0.1232</v>
      </c>
      <c r="G19" s="7"/>
      <c r="H19" s="7"/>
      <c r="I19" s="7">
        <f t="shared" ref="I19:I20" si="12">IF(SUM(C19:F19)=0,"",SUM(C19:D19))</f>
        <v>0.72799999999999998</v>
      </c>
      <c r="J19" s="7">
        <f t="shared" ref="J19:J20" si="13">IF(SUM(C19:F19)=0,"",SUM(E19:F19))</f>
        <v>0.27200000000000002</v>
      </c>
      <c r="K19" s="16">
        <f t="shared" ref="K19:K20" si="14">IF(SUM(C19:F19)=0,"",(C19*1+D19*2+E19*3+F19*4)/SUM(C19:F19))</f>
        <v>1.8847999999999998</v>
      </c>
      <c r="L19" s="8">
        <f t="shared" ref="L19:L20" si="15">IF(K19="","",((K19-1)*33.333333))</f>
        <v>29.493333038399996</v>
      </c>
      <c r="M19" s="7"/>
      <c r="N19" s="7"/>
      <c r="O19" s="7"/>
      <c r="P19" s="7"/>
      <c r="Q19" s="7"/>
      <c r="R19" s="7"/>
      <c r="S19" s="7"/>
      <c r="T19" s="7"/>
      <c r="U19" s="7"/>
      <c r="V19" s="7"/>
      <c r="W19" s="7"/>
      <c r="X19" s="7"/>
      <c r="Y19" s="7"/>
      <c r="Z19" s="7"/>
    </row>
    <row r="20" spans="1:26" ht="13.2" customHeight="1">
      <c r="A20" s="9" t="s">
        <v>259</v>
      </c>
      <c r="B20" s="6">
        <v>277</v>
      </c>
      <c r="C20" s="7">
        <v>0.70397111913357402</v>
      </c>
      <c r="D20" s="7">
        <v>0.19855595667870035</v>
      </c>
      <c r="E20" s="7">
        <v>4.6931407942238268E-2</v>
      </c>
      <c r="F20" s="7">
        <v>5.0541516245487361E-2</v>
      </c>
      <c r="G20" s="7"/>
      <c r="H20" s="7"/>
      <c r="I20" s="7">
        <f t="shared" si="12"/>
        <v>0.90252707581227432</v>
      </c>
      <c r="J20" s="7">
        <f t="shared" si="13"/>
        <v>9.7472924187725629E-2</v>
      </c>
      <c r="K20" s="16">
        <f t="shared" si="14"/>
        <v>1.4440433212996391</v>
      </c>
      <c r="L20" s="8">
        <f t="shared" si="15"/>
        <v>14.801443895306864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0.51500000000000001</v>
      </c>
      <c r="D23" s="7">
        <v>0.2475</v>
      </c>
      <c r="E23" s="7">
        <v>0.125</v>
      </c>
      <c r="F23" s="7">
        <v>0.1125</v>
      </c>
      <c r="G23" s="7"/>
      <c r="H23" s="7"/>
      <c r="I23" s="7">
        <f t="shared" ref="I23:I25" si="16">IF(SUM(C23:F23)=0,"",SUM(C23:D23))</f>
        <v>0.76249999999999996</v>
      </c>
      <c r="J23" s="7">
        <f t="shared" ref="J23:J25" si="17">IF(SUM(C23:F23)=0,"",SUM(E23:F23))</f>
        <v>0.23749999999999999</v>
      </c>
      <c r="K23" s="16">
        <f t="shared" ref="K23:K25" si="18">IF(SUM(C23:F23)=0,"",(C23*1+D23*2+E23*3+F23*4)/SUM(C23:F23))</f>
        <v>1.835</v>
      </c>
      <c r="L23" s="8">
        <f t="shared" ref="L23:L25" si="19">IF(K23="","",((K23-1)*33.333333))</f>
        <v>27.833333055000001</v>
      </c>
      <c r="M23" s="7"/>
      <c r="N23" s="7"/>
      <c r="O23" s="7"/>
      <c r="P23" s="7"/>
      <c r="Q23" s="7"/>
      <c r="R23" s="7"/>
      <c r="S23" s="7"/>
      <c r="T23" s="7"/>
      <c r="U23" s="7"/>
      <c r="V23" s="7"/>
      <c r="W23" s="7"/>
      <c r="X23" s="7"/>
      <c r="Y23" s="7"/>
      <c r="Z23" s="7"/>
    </row>
    <row r="24" spans="1:26" ht="13.2" customHeight="1">
      <c r="A24" s="9" t="s">
        <v>261</v>
      </c>
      <c r="B24" s="6">
        <v>218</v>
      </c>
      <c r="C24" s="7">
        <v>0.52293577981651373</v>
      </c>
      <c r="D24" s="7">
        <v>0.20183486238532111</v>
      </c>
      <c r="E24" s="7">
        <v>0.15596330275229359</v>
      </c>
      <c r="F24" s="7">
        <v>0.11926605504587157</v>
      </c>
      <c r="G24" s="7"/>
      <c r="H24" s="7"/>
      <c r="I24" s="7">
        <f t="shared" si="16"/>
        <v>0.72477064220183485</v>
      </c>
      <c r="J24" s="7">
        <f t="shared" si="17"/>
        <v>0.27522935779816515</v>
      </c>
      <c r="K24" s="16">
        <f t="shared" si="18"/>
        <v>1.871559633027523</v>
      </c>
      <c r="L24" s="8">
        <f t="shared" si="19"/>
        <v>29.051987477064227</v>
      </c>
      <c r="M24" s="7"/>
      <c r="N24" s="7"/>
      <c r="O24" s="7"/>
      <c r="P24" s="7"/>
      <c r="Q24" s="7"/>
      <c r="R24" s="7"/>
      <c r="S24" s="7"/>
      <c r="T24" s="7"/>
      <c r="U24" s="7"/>
      <c r="V24" s="7"/>
      <c r="W24" s="7"/>
      <c r="X24" s="7"/>
      <c r="Y24" s="7"/>
      <c r="Z24" s="7"/>
    </row>
    <row r="25" spans="1:26" ht="13.2" customHeight="1">
      <c r="A25" s="9" t="s">
        <v>262</v>
      </c>
      <c r="B25" s="6">
        <v>284</v>
      </c>
      <c r="C25" s="7">
        <v>0.68309859154929564</v>
      </c>
      <c r="D25" s="7">
        <v>0.16901408450704225</v>
      </c>
      <c r="E25" s="7">
        <v>7.746478873239436E-2</v>
      </c>
      <c r="F25" s="7">
        <v>7.0422535211267609E-2</v>
      </c>
      <c r="G25" s="7"/>
      <c r="H25" s="7"/>
      <c r="I25" s="7">
        <f t="shared" si="16"/>
        <v>0.85211267605633789</v>
      </c>
      <c r="J25" s="7">
        <f t="shared" si="17"/>
        <v>0.14788732394366197</v>
      </c>
      <c r="K25" s="16">
        <f t="shared" si="18"/>
        <v>1.5352112676056338</v>
      </c>
      <c r="L25" s="8">
        <f t="shared" si="19"/>
        <v>17.840375408450704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0.59118236472945895</v>
      </c>
      <c r="D28" s="7">
        <v>0.19639278557114229</v>
      </c>
      <c r="E28" s="7">
        <v>0.12625250501002003</v>
      </c>
      <c r="F28" s="7">
        <v>8.6172344689378774E-2</v>
      </c>
      <c r="G28" s="7"/>
      <c r="H28" s="7"/>
      <c r="I28" s="7">
        <f t="shared" ref="I28:I29" si="20">IF(SUM(C28:F28)=0,"",SUM(C28:D28))</f>
        <v>0.78757515030060121</v>
      </c>
      <c r="J28" s="7">
        <f t="shared" ref="J28:J29" si="21">IF(SUM(C28:F28)=0,"",SUM(E28:F28))</f>
        <v>0.21242484969939879</v>
      </c>
      <c r="K28" s="16">
        <f t="shared" ref="K28:K29" si="22">IF(SUM(C28:F28)=0,"",(C28*1+D28*2+E28*3+F28*4)/SUM(C28:F28))</f>
        <v>1.7074148296593188</v>
      </c>
      <c r="L28" s="8">
        <f t="shared" ref="L28:L29" si="23">IF(K28="","",((K28-1)*33.333333))</f>
        <v>23.580494086172351</v>
      </c>
      <c r="M28" s="7"/>
      <c r="N28" s="7"/>
      <c r="O28" s="7"/>
      <c r="P28" s="7"/>
      <c r="Q28" s="7"/>
      <c r="R28" s="7"/>
      <c r="S28" s="7"/>
      <c r="T28" s="7"/>
      <c r="U28" s="7"/>
      <c r="V28" s="7"/>
      <c r="W28" s="7"/>
      <c r="X28" s="7"/>
      <c r="Y28" s="7"/>
      <c r="Z28" s="7"/>
    </row>
    <row r="29" spans="1:26" ht="13.2" customHeight="1">
      <c r="A29" s="9" t="s">
        <v>265</v>
      </c>
      <c r="B29" s="6">
        <v>403</v>
      </c>
      <c r="C29" s="7">
        <v>0.54342431761786603</v>
      </c>
      <c r="D29" s="7">
        <v>0.23076923076923075</v>
      </c>
      <c r="E29" s="7">
        <v>0.10669975186104218</v>
      </c>
      <c r="F29" s="7">
        <v>0.11910669975186104</v>
      </c>
      <c r="G29" s="7"/>
      <c r="H29" s="7"/>
      <c r="I29" s="7">
        <f t="shared" si="20"/>
        <v>0.77419354838709675</v>
      </c>
      <c r="J29" s="7">
        <f t="shared" si="21"/>
        <v>0.22580645161290322</v>
      </c>
      <c r="K29" s="16">
        <f t="shared" si="22"/>
        <v>1.8014888337468984</v>
      </c>
      <c r="L29" s="8">
        <f t="shared" si="23"/>
        <v>26.716294191067004</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0.57683486238532111</v>
      </c>
      <c r="D32" s="7">
        <v>0.20871559633027523</v>
      </c>
      <c r="E32" s="7">
        <v>0.11582568807339449</v>
      </c>
      <c r="F32" s="7">
        <v>9.862385321100918E-2</v>
      </c>
      <c r="G32" s="7"/>
      <c r="H32" s="7"/>
      <c r="I32" s="7">
        <f t="shared" ref="I32:I33" si="24">IF(SUM(C32:F32)=0,"",SUM(C32:D32))</f>
        <v>0.78555045871559637</v>
      </c>
      <c r="J32" s="7">
        <f t="shared" ref="J32:J33" si="25">IF(SUM(C32:F32)=0,"",SUM(E32:F32))</f>
        <v>0.21444954128440369</v>
      </c>
      <c r="K32" s="16">
        <f t="shared" ref="K32:K33" si="26">IF(SUM(C32:F32)=0,"",(C32*1+D32*2+E32*3+F32*4)/SUM(C32:F32))</f>
        <v>1.7362385321100917</v>
      </c>
      <c r="L32" s="8">
        <f t="shared" ref="L32:L33" si="27">IF(K32="","",((K32-1)*33.333333))</f>
        <v>24.541284158256882</v>
      </c>
      <c r="M32" s="7"/>
      <c r="N32" s="7"/>
      <c r="O32" s="7"/>
      <c r="P32" s="7"/>
      <c r="Q32" s="7"/>
      <c r="R32" s="7"/>
      <c r="S32" s="7"/>
      <c r="T32" s="7"/>
      <c r="U32" s="7"/>
      <c r="V32" s="7"/>
      <c r="W32" s="7"/>
      <c r="X32" s="7"/>
      <c r="Y32" s="7"/>
      <c r="Z32" s="7"/>
    </row>
    <row r="33" spans="1:26" ht="13.2" customHeight="1">
      <c r="A33" s="9" t="s">
        <v>268</v>
      </c>
      <c r="B33" s="6">
        <v>30</v>
      </c>
      <c r="C33" s="7">
        <v>0.36666666666666664</v>
      </c>
      <c r="D33" s="7">
        <v>0.3</v>
      </c>
      <c r="E33" s="7">
        <v>0.16666666666666663</v>
      </c>
      <c r="F33" s="7">
        <v>0.16666666666666663</v>
      </c>
      <c r="G33" s="7"/>
      <c r="H33" s="7"/>
      <c r="I33" s="7">
        <f t="shared" si="24"/>
        <v>0.66666666666666663</v>
      </c>
      <c r="J33" s="7">
        <f t="shared" si="25"/>
        <v>0.33333333333333326</v>
      </c>
      <c r="K33" s="16">
        <f t="shared" si="26"/>
        <v>2.1333333333333333</v>
      </c>
      <c r="L33" s="8">
        <f t="shared" si="27"/>
        <v>37.777777400000005</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0.57642940490081684</v>
      </c>
      <c r="D36" s="7">
        <v>0.20770128354725789</v>
      </c>
      <c r="E36" s="7">
        <v>0.11901983663943991</v>
      </c>
      <c r="F36" s="7">
        <v>9.6849474912485412E-2</v>
      </c>
      <c r="G36" s="7"/>
      <c r="H36" s="7"/>
      <c r="I36" s="7">
        <f t="shared" ref="I36:I37" si="28">IF(SUM(C36:F36)=0,"",SUM(C36:D36))</f>
        <v>0.78413068844807476</v>
      </c>
      <c r="J36" s="7">
        <f t="shared" ref="J36:J37" si="29">IF(SUM(C36:F36)=0,"",SUM(E36:F36))</f>
        <v>0.21586931155192532</v>
      </c>
      <c r="K36" s="16">
        <f t="shared" ref="K36:K37" si="30">IF(SUM(C36:F36)=0,"",(C36*1+D36*2+E36*3+F36*4)/SUM(C36:F36))</f>
        <v>1.7362893815635938</v>
      </c>
      <c r="L36" s="8">
        <f t="shared" ref="L36:L37" si="31">IF(K36="","",((K36-1)*33.333333))</f>
        <v>24.542979140023334</v>
      </c>
      <c r="M36" s="7"/>
      <c r="N36" s="7"/>
      <c r="O36" s="7"/>
      <c r="P36" s="7"/>
      <c r="Q36" s="7"/>
      <c r="R36" s="7"/>
      <c r="S36" s="7"/>
      <c r="T36" s="7"/>
      <c r="U36" s="7"/>
      <c r="V36" s="7"/>
      <c r="W36" s="7"/>
      <c r="X36" s="7"/>
      <c r="Y36" s="7"/>
      <c r="Z36" s="7"/>
    </row>
    <row r="37" spans="1:26" ht="13.2" customHeight="1">
      <c r="A37" s="9" t="s">
        <v>271</v>
      </c>
      <c r="B37" s="6">
        <v>45</v>
      </c>
      <c r="C37" s="7">
        <v>0.44444444444444442</v>
      </c>
      <c r="D37" s="7">
        <v>0.28888888888888886</v>
      </c>
      <c r="E37" s="7">
        <v>8.8888888888888892E-2</v>
      </c>
      <c r="F37" s="7">
        <v>0.17777777777777778</v>
      </c>
      <c r="G37" s="7"/>
      <c r="H37" s="7"/>
      <c r="I37" s="7">
        <f t="shared" si="28"/>
        <v>0.73333333333333328</v>
      </c>
      <c r="J37" s="7">
        <f t="shared" si="29"/>
        <v>0.26666666666666666</v>
      </c>
      <c r="K37" s="16">
        <f t="shared" si="30"/>
        <v>2</v>
      </c>
      <c r="L37" s="8">
        <f t="shared" si="31"/>
        <v>33.333333000000003</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0.4943502824858757</v>
      </c>
      <c r="D40" s="7">
        <v>0.23728813559322035</v>
      </c>
      <c r="E40" s="7">
        <v>0.14124293785310735</v>
      </c>
      <c r="F40" s="7">
        <v>0.1271186440677966</v>
      </c>
      <c r="G40" s="7"/>
      <c r="H40" s="7"/>
      <c r="I40" s="7">
        <f t="shared" ref="I40:I42" si="32">IF(SUM(C40:F40)=0,"",SUM(C40:D40))</f>
        <v>0.73163841807909602</v>
      </c>
      <c r="J40" s="7">
        <f t="shared" ref="J40:J42" si="33">IF(SUM(C40:F40)=0,"",SUM(E40:F40))</f>
        <v>0.26836158192090398</v>
      </c>
      <c r="K40" s="16">
        <f t="shared" ref="K40:K42" si="34">IF(SUM(C40:F40)=0,"",(C40*1+D40*2+E40*3+F40*4)/SUM(C40:F40))</f>
        <v>1.9011299435028248</v>
      </c>
      <c r="L40" s="8">
        <f t="shared" ref="L40:L42" si="35">IF(K40="","",((K40-1)*33.333333))</f>
        <v>30.03766448305085</v>
      </c>
      <c r="M40" s="7"/>
      <c r="N40" s="7"/>
      <c r="O40" s="7"/>
      <c r="P40" s="7"/>
      <c r="Q40" s="7"/>
      <c r="R40" s="7"/>
      <c r="S40" s="7"/>
      <c r="T40" s="7"/>
      <c r="U40" s="7"/>
      <c r="V40" s="7"/>
      <c r="W40" s="7"/>
      <c r="X40" s="7"/>
      <c r="Y40" s="7"/>
      <c r="Z40" s="7"/>
    </row>
    <row r="41" spans="1:26" ht="13.2" customHeight="1">
      <c r="A41" s="9" t="s">
        <v>274</v>
      </c>
      <c r="B41" s="6">
        <v>366</v>
      </c>
      <c r="C41" s="7">
        <v>0.59836065573770492</v>
      </c>
      <c r="D41" s="7">
        <v>0.2103825136612022</v>
      </c>
      <c r="E41" s="7">
        <v>0.11202185792349727</v>
      </c>
      <c r="F41" s="7">
        <v>7.9234972677595633E-2</v>
      </c>
      <c r="G41" s="7"/>
      <c r="H41" s="7"/>
      <c r="I41" s="7">
        <f t="shared" si="32"/>
        <v>0.80874316939890711</v>
      </c>
      <c r="J41" s="7">
        <f t="shared" si="33"/>
        <v>0.19125683060109289</v>
      </c>
      <c r="K41" s="16">
        <f t="shared" si="34"/>
        <v>1.6721311475409837</v>
      </c>
      <c r="L41" s="8">
        <f t="shared" si="35"/>
        <v>22.404371360655741</v>
      </c>
      <c r="M41" s="7"/>
      <c r="N41" s="7"/>
      <c r="O41" s="7"/>
      <c r="P41" s="7"/>
      <c r="Q41" s="7"/>
      <c r="R41" s="7"/>
      <c r="S41" s="7"/>
      <c r="T41" s="7"/>
      <c r="U41" s="7"/>
      <c r="V41" s="7"/>
      <c r="W41" s="7"/>
      <c r="X41" s="7"/>
      <c r="Y41" s="7"/>
      <c r="Z41" s="7"/>
    </row>
    <row r="42" spans="1:26" ht="13.2" customHeight="1">
      <c r="A42" s="9" t="s">
        <v>275</v>
      </c>
      <c r="B42" s="6">
        <v>182</v>
      </c>
      <c r="C42" s="7">
        <v>0.65934065934065922</v>
      </c>
      <c r="D42" s="7">
        <v>0.1648351648351648</v>
      </c>
      <c r="E42" s="7">
        <v>8.2417582417582402E-2</v>
      </c>
      <c r="F42" s="7">
        <v>9.3406593406593408E-2</v>
      </c>
      <c r="G42" s="7"/>
      <c r="H42" s="7"/>
      <c r="I42" s="7">
        <f t="shared" si="32"/>
        <v>0.82417582417582402</v>
      </c>
      <c r="J42" s="7">
        <f t="shared" si="33"/>
        <v>0.17582417582417581</v>
      </c>
      <c r="K42" s="16">
        <f t="shared" si="34"/>
        <v>1.6098901098901099</v>
      </c>
      <c r="L42" s="8">
        <f t="shared" si="35"/>
        <v>20.329670126373632</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0.5218216318785579</v>
      </c>
      <c r="D45" s="7">
        <v>0.22201138519924102</v>
      </c>
      <c r="E45" s="7">
        <v>0.14231499051233396</v>
      </c>
      <c r="F45" s="7">
        <v>0.11385199240986717</v>
      </c>
      <c r="G45" s="7"/>
      <c r="H45" s="7"/>
      <c r="I45" s="7">
        <f t="shared" ref="I45:I46" si="36">IF(SUM(C45:F45)=0,"",SUM(C45:D45))</f>
        <v>0.74383301707779892</v>
      </c>
      <c r="J45" s="7">
        <f t="shared" ref="J45:J46" si="37">IF(SUM(C45:F45)=0,"",SUM(E45:F45))</f>
        <v>0.25616698292220114</v>
      </c>
      <c r="K45" s="16">
        <f t="shared" ref="K45:K46" si="38">IF(SUM(C45:F45)=0,"",(C45*1+D45*2+E45*3+F45*4)/SUM(C45:F45))</f>
        <v>1.8481973434535104</v>
      </c>
      <c r="L45" s="8">
        <f t="shared" ref="L45:L46" si="39">IF(K45="","",((K45-1)*33.333333))</f>
        <v>28.273244499051234</v>
      </c>
      <c r="M45" s="7"/>
      <c r="N45" s="7"/>
      <c r="O45" s="7"/>
      <c r="P45" s="7"/>
      <c r="Q45" s="7"/>
      <c r="R45" s="7"/>
      <c r="S45" s="7"/>
      <c r="T45" s="7"/>
      <c r="U45" s="7"/>
      <c r="V45" s="7"/>
      <c r="W45" s="7"/>
      <c r="X45" s="7"/>
      <c r="Y45" s="7"/>
      <c r="Z45" s="7"/>
    </row>
    <row r="46" spans="1:26" ht="13.2" customHeight="1">
      <c r="A46" s="9" t="s">
        <v>278</v>
      </c>
      <c r="B46" s="6">
        <v>375</v>
      </c>
      <c r="C46" s="7">
        <v>0.63733333333333331</v>
      </c>
      <c r="D46" s="7">
        <v>0.19733333333333333</v>
      </c>
      <c r="E46" s="7">
        <v>8.2666666666666652E-2</v>
      </c>
      <c r="F46" s="7">
        <v>8.2666666666666652E-2</v>
      </c>
      <c r="G46" s="7"/>
      <c r="H46" s="7"/>
      <c r="I46" s="7">
        <f t="shared" si="36"/>
        <v>0.83466666666666667</v>
      </c>
      <c r="J46" s="7">
        <f t="shared" si="37"/>
        <v>0.1653333333333333</v>
      </c>
      <c r="K46" s="16">
        <f t="shared" si="38"/>
        <v>1.6106666666666667</v>
      </c>
      <c r="L46" s="8">
        <f t="shared" si="39"/>
        <v>20.355555352000003</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0.55619930475086909</v>
      </c>
      <c r="D49" s="7">
        <v>0.220162224797219</v>
      </c>
      <c r="E49" s="7">
        <v>0.12166859791425261</v>
      </c>
      <c r="F49" s="7">
        <v>0.10196987253765932</v>
      </c>
      <c r="G49" s="7"/>
      <c r="H49" s="7"/>
      <c r="I49" s="7">
        <f t="shared" ref="I49:I50" si="40">IF(SUM(C49:F49)=0,"",SUM(C49:D49))</f>
        <v>0.77636152954808813</v>
      </c>
      <c r="J49" s="7">
        <f t="shared" ref="J49:J50" si="41">IF(SUM(C49:F49)=0,"",SUM(E49:F49))</f>
        <v>0.22363847045191193</v>
      </c>
      <c r="K49" s="16">
        <f t="shared" ref="K49:K50" si="42">IF(SUM(C49:F49)=0,"",(C49*1+D49*2+E49*3+F49*4)/SUM(C49:F49))</f>
        <v>1.7694090382387022</v>
      </c>
      <c r="L49" s="8">
        <f t="shared" ref="L49:L50" si="43">IF(K49="","",((K49-1)*33.333333))</f>
        <v>25.646967684820396</v>
      </c>
      <c r="M49" s="7"/>
      <c r="N49" s="7"/>
      <c r="O49" s="7"/>
      <c r="P49" s="7"/>
      <c r="Q49" s="7"/>
      <c r="R49" s="7"/>
      <c r="S49" s="7"/>
      <c r="T49" s="7"/>
      <c r="U49" s="7"/>
      <c r="V49" s="7"/>
      <c r="W49" s="7"/>
      <c r="X49" s="7"/>
      <c r="Y49" s="7"/>
      <c r="Z49" s="7"/>
    </row>
    <row r="50" spans="1:26" ht="13.2" customHeight="1">
      <c r="A50" s="9" t="s">
        <v>281</v>
      </c>
      <c r="B50" s="6">
        <v>39</v>
      </c>
      <c r="C50" s="7">
        <v>0.87179487179487181</v>
      </c>
      <c r="D50" s="7">
        <v>2.564102564102564E-2</v>
      </c>
      <c r="E50" s="7">
        <v>2.564102564102564E-2</v>
      </c>
      <c r="F50" s="7">
        <v>7.6923076923076927E-2</v>
      </c>
      <c r="G50" s="7"/>
      <c r="H50" s="7"/>
      <c r="I50" s="7">
        <f t="shared" si="40"/>
        <v>0.89743589743589747</v>
      </c>
      <c r="J50" s="7">
        <f t="shared" si="41"/>
        <v>0.10256410256410256</v>
      </c>
      <c r="K50" s="16">
        <f t="shared" si="42"/>
        <v>1.3076923076923077</v>
      </c>
      <c r="L50" s="8">
        <f t="shared" si="43"/>
        <v>10.256410153846156</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0.73170731707317072</v>
      </c>
      <c r="D53" s="7">
        <v>0.15853658536585366</v>
      </c>
      <c r="E53" s="7">
        <v>7.3170731707317069E-2</v>
      </c>
      <c r="F53" s="7">
        <v>3.6585365853658534E-2</v>
      </c>
      <c r="G53" s="7"/>
      <c r="H53" s="7"/>
      <c r="I53" s="7">
        <f t="shared" ref="I53:I56" si="44">IF(SUM(C53:F53)=0,"",SUM(C53:D53))</f>
        <v>0.8902439024390244</v>
      </c>
      <c r="J53" s="7">
        <f t="shared" ref="J53:J56" si="45">IF(SUM(C53:F53)=0,"",SUM(E53:F53))</f>
        <v>0.1097560975609756</v>
      </c>
      <c r="K53" s="16">
        <f t="shared" ref="K53:K56" si="46">IF(SUM(C53:F53)=0,"",(C53*1+D53*2+E53*3+F53*4)/SUM(C53:F53))</f>
        <v>1.4146341463414633</v>
      </c>
      <c r="L53" s="8">
        <f t="shared" ref="L53:L56" si="47">IF(K53="","",((K53-1)*33.333333))</f>
        <v>13.821138073170731</v>
      </c>
      <c r="M53" s="7"/>
      <c r="N53" s="7"/>
      <c r="O53" s="7"/>
      <c r="P53" s="7"/>
      <c r="Q53" s="7"/>
      <c r="R53" s="7"/>
      <c r="S53" s="7"/>
      <c r="T53" s="7"/>
      <c r="U53" s="7"/>
      <c r="V53" s="7"/>
      <c r="W53" s="7"/>
      <c r="X53" s="7"/>
      <c r="Y53" s="7"/>
      <c r="Z53" s="7"/>
    </row>
    <row r="54" spans="1:26" ht="13.2" customHeight="1">
      <c r="A54" s="9" t="s">
        <v>310</v>
      </c>
      <c r="B54" s="6">
        <v>13</v>
      </c>
      <c r="C54" s="7">
        <v>0.76923076923076938</v>
      </c>
      <c r="D54" s="7">
        <v>7.6923076923076927E-2</v>
      </c>
      <c r="E54" s="7">
        <v>0</v>
      </c>
      <c r="F54" s="7">
        <v>0.15384615384615385</v>
      </c>
      <c r="G54" s="7"/>
      <c r="H54" s="7"/>
      <c r="I54" s="7">
        <f t="shared" si="44"/>
        <v>0.84615384615384626</v>
      </c>
      <c r="J54" s="7">
        <f t="shared" si="45"/>
        <v>0.15384615384615385</v>
      </c>
      <c r="K54" s="16">
        <f t="shared" si="46"/>
        <v>1.5384615384615388</v>
      </c>
      <c r="L54" s="8">
        <f t="shared" si="47"/>
        <v>17.948717769230782</v>
      </c>
      <c r="M54" s="7"/>
      <c r="N54" s="7"/>
      <c r="O54" s="7"/>
      <c r="P54" s="7"/>
      <c r="Q54" s="7"/>
      <c r="R54" s="7"/>
      <c r="S54" s="7"/>
      <c r="T54" s="7"/>
      <c r="U54" s="7"/>
      <c r="V54" s="7"/>
      <c r="W54" s="7"/>
      <c r="X54" s="7"/>
      <c r="Y54" s="7"/>
      <c r="Z54" s="7"/>
    </row>
    <row r="55" spans="1:26" ht="13.2" customHeight="1">
      <c r="A55" s="9" t="s">
        <v>284</v>
      </c>
      <c r="B55" s="6">
        <v>112</v>
      </c>
      <c r="C55" s="7">
        <v>0.4017857142857143</v>
      </c>
      <c r="D55" s="7">
        <v>0.24107142857142858</v>
      </c>
      <c r="E55" s="7">
        <v>0.15178571428571427</v>
      </c>
      <c r="F55" s="7">
        <v>0.20535714285714285</v>
      </c>
      <c r="G55" s="7"/>
      <c r="H55" s="7"/>
      <c r="I55" s="7">
        <f t="shared" si="44"/>
        <v>0.6428571428571429</v>
      </c>
      <c r="J55" s="7">
        <f t="shared" si="45"/>
        <v>0.3571428571428571</v>
      </c>
      <c r="K55" s="16">
        <f t="shared" si="46"/>
        <v>2.1607142857142856</v>
      </c>
      <c r="L55" s="8">
        <f t="shared" si="47"/>
        <v>38.690475803571431</v>
      </c>
      <c r="M55" s="7"/>
      <c r="N55" s="7"/>
      <c r="O55" s="7"/>
      <c r="P55" s="7"/>
      <c r="Q55" s="7"/>
      <c r="R55" s="7"/>
      <c r="S55" s="7"/>
      <c r="T55" s="7"/>
      <c r="U55" s="7"/>
      <c r="V55" s="7"/>
      <c r="W55" s="7"/>
      <c r="X55" s="7"/>
      <c r="Y55" s="7"/>
      <c r="Z55" s="7"/>
    </row>
    <row r="56" spans="1:26" ht="13.2" customHeight="1">
      <c r="A56" s="9" t="s">
        <v>311</v>
      </c>
      <c r="B56" s="6">
        <v>10</v>
      </c>
      <c r="C56" s="7">
        <v>1</v>
      </c>
      <c r="D56" s="7">
        <v>0</v>
      </c>
      <c r="E56" s="7">
        <v>0</v>
      </c>
      <c r="F56" s="7">
        <v>0</v>
      </c>
      <c r="G56" s="7"/>
      <c r="H56" s="7"/>
      <c r="I56" s="7">
        <f t="shared" si="44"/>
        <v>1</v>
      </c>
      <c r="J56" s="7">
        <f t="shared" si="45"/>
        <v>0</v>
      </c>
      <c r="K56" s="16">
        <f t="shared" si="46"/>
        <v>1</v>
      </c>
      <c r="L56" s="8">
        <f t="shared" si="47"/>
        <v>0</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0.73684210526315785</v>
      </c>
      <c r="D59" s="7">
        <v>0.14736842105263157</v>
      </c>
      <c r="E59" s="7">
        <v>6.3157894736842107E-2</v>
      </c>
      <c r="F59" s="7">
        <v>5.2631578947368418E-2</v>
      </c>
      <c r="G59" s="7"/>
      <c r="H59" s="7"/>
      <c r="I59" s="7">
        <f t="shared" ref="I59" si="48">IF(SUM(C59:F59)=0,"",SUM(C59:D59))</f>
        <v>0.88421052631578945</v>
      </c>
      <c r="J59" s="7">
        <f t="shared" ref="J59" si="49">IF(SUM(C59:F59)=0,"",SUM(E59:F59))</f>
        <v>0.11578947368421053</v>
      </c>
      <c r="K59" s="16">
        <f t="shared" ref="K59" si="50">IF(SUM(C59:F59)=0,"",(C59*1+D59*2+E59*3+F59*4)/SUM(C59:F59))</f>
        <v>1.4315789473684208</v>
      </c>
      <c r="L59" s="8">
        <f t="shared" ref="L59" si="51">IF(K59="","",((K59-1)*33.333333))</f>
        <v>14.385964768421047</v>
      </c>
      <c r="M59" s="7"/>
      <c r="N59" s="7"/>
      <c r="O59" s="7"/>
      <c r="P59" s="7"/>
      <c r="Q59" s="7"/>
      <c r="R59" s="7"/>
      <c r="S59" s="7"/>
      <c r="T59" s="7"/>
      <c r="U59" s="7"/>
      <c r="V59" s="7"/>
      <c r="W59" s="7"/>
      <c r="X59" s="7"/>
      <c r="Y59" s="7"/>
      <c r="Z59" s="7"/>
    </row>
    <row r="60" spans="1:26" ht="13.2" customHeight="1">
      <c r="A60" s="9" t="s">
        <v>287</v>
      </c>
      <c r="B60" s="6">
        <v>116</v>
      </c>
      <c r="C60" s="7">
        <v>0.43965517241379309</v>
      </c>
      <c r="D60" s="7">
        <v>0.25862068965517243</v>
      </c>
      <c r="E60" s="7">
        <v>0.16379310344827588</v>
      </c>
      <c r="F60" s="7">
        <v>0.13793103448275862</v>
      </c>
      <c r="G60" s="7"/>
      <c r="H60" s="7"/>
      <c r="I60" s="7">
        <f t="shared" ref="I60:I68" si="52">IF(SUM(C60:F60)=0,"",SUM(C60:D60))</f>
        <v>0.69827586206896552</v>
      </c>
      <c r="J60" s="7">
        <f t="shared" ref="J60:J68" si="53">IF(SUM(C60:F60)=0,"",SUM(E60:F60))</f>
        <v>0.30172413793103448</v>
      </c>
      <c r="K60" s="16">
        <f t="shared" ref="K60:K68" si="54">IF(SUM(C60:F60)=0,"",(C60*1+D60*2+E60*3+F60*4)/SUM(C60:F60))</f>
        <v>2</v>
      </c>
      <c r="L60" s="8">
        <f t="shared" ref="L60:L68" si="55">IF(K60="","",((K60-1)*33.333333))</f>
        <v>33.333333000000003</v>
      </c>
      <c r="M60" s="7"/>
      <c r="N60" s="7"/>
      <c r="O60" s="7"/>
      <c r="P60" s="7"/>
      <c r="Q60" s="7"/>
      <c r="R60" s="7"/>
      <c r="S60" s="7"/>
      <c r="T60" s="7"/>
      <c r="U60" s="7"/>
      <c r="V60" s="7"/>
      <c r="W60" s="7"/>
      <c r="X60" s="7"/>
      <c r="Y60" s="7"/>
      <c r="Z60" s="7"/>
    </row>
    <row r="61" spans="1:26" ht="13.2" customHeight="1">
      <c r="A61" s="9" t="s">
        <v>288</v>
      </c>
      <c r="B61" s="6">
        <v>177</v>
      </c>
      <c r="C61" s="7">
        <v>0.7344632768361582</v>
      </c>
      <c r="D61" s="7">
        <v>0.15819209039548024</v>
      </c>
      <c r="E61" s="7">
        <v>5.0847457627118647E-2</v>
      </c>
      <c r="F61" s="7">
        <v>5.6497175141242945E-2</v>
      </c>
      <c r="G61" s="7"/>
      <c r="H61" s="7"/>
      <c r="I61" s="7">
        <f t="shared" si="52"/>
        <v>0.89265536723163841</v>
      </c>
      <c r="J61" s="7">
        <f t="shared" si="53"/>
        <v>0.10734463276836159</v>
      </c>
      <c r="K61" s="16">
        <f t="shared" si="54"/>
        <v>1.4293785310734464</v>
      </c>
      <c r="L61" s="8">
        <f t="shared" si="55"/>
        <v>14.312617559322037</v>
      </c>
      <c r="M61" s="7"/>
      <c r="N61" s="7"/>
      <c r="O61" s="7"/>
      <c r="P61" s="7"/>
      <c r="Q61" s="7"/>
      <c r="R61" s="7"/>
      <c r="S61" s="7"/>
      <c r="T61" s="7"/>
      <c r="U61" s="7"/>
      <c r="V61" s="7"/>
      <c r="W61" s="7"/>
      <c r="X61" s="7"/>
      <c r="Y61" s="7"/>
      <c r="Z61" s="7"/>
    </row>
    <row r="62" spans="1:26" ht="13.2" customHeight="1">
      <c r="A62" s="9" t="s">
        <v>289</v>
      </c>
      <c r="B62" s="6">
        <v>67</v>
      </c>
      <c r="C62" s="7">
        <v>0.68656716417910446</v>
      </c>
      <c r="D62" s="7">
        <v>0.14925373134328357</v>
      </c>
      <c r="E62" s="7">
        <v>0.11940298507462685</v>
      </c>
      <c r="F62" s="7">
        <v>4.4776119402985072E-2</v>
      </c>
      <c r="G62" s="7"/>
      <c r="H62" s="7"/>
      <c r="I62" s="7">
        <f t="shared" si="52"/>
        <v>0.83582089552238803</v>
      </c>
      <c r="J62" s="7">
        <f t="shared" si="53"/>
        <v>0.16417910447761191</v>
      </c>
      <c r="K62" s="16">
        <f t="shared" si="54"/>
        <v>1.5223880597014925</v>
      </c>
      <c r="L62" s="8">
        <f t="shared" si="55"/>
        <v>17.41293514925373</v>
      </c>
      <c r="M62" s="7"/>
      <c r="N62" s="7"/>
      <c r="O62" s="7"/>
      <c r="P62" s="7"/>
      <c r="Q62" s="7"/>
      <c r="R62" s="7"/>
      <c r="S62" s="7"/>
      <c r="T62" s="7"/>
      <c r="U62" s="7"/>
      <c r="V62" s="7"/>
      <c r="W62" s="7"/>
      <c r="X62" s="7"/>
      <c r="Y62" s="7"/>
      <c r="Z62" s="7"/>
    </row>
    <row r="63" spans="1:26" ht="13.2" customHeight="1">
      <c r="A63" s="9" t="s">
        <v>290</v>
      </c>
      <c r="B63" s="6">
        <v>168</v>
      </c>
      <c r="C63" s="7">
        <v>0.43452380952380953</v>
      </c>
      <c r="D63" s="7">
        <v>0.26190476190476192</v>
      </c>
      <c r="E63" s="7">
        <v>0.16071428571428573</v>
      </c>
      <c r="F63" s="7">
        <v>0.14285714285714285</v>
      </c>
      <c r="G63" s="7"/>
      <c r="H63" s="7"/>
      <c r="I63" s="7">
        <f t="shared" si="52"/>
        <v>0.6964285714285714</v>
      </c>
      <c r="J63" s="7">
        <f t="shared" si="53"/>
        <v>0.3035714285714286</v>
      </c>
      <c r="K63" s="16">
        <f t="shared" si="54"/>
        <v>2.0119047619047619</v>
      </c>
      <c r="L63" s="8">
        <f t="shared" si="55"/>
        <v>33.730158392857142</v>
      </c>
      <c r="M63" s="7"/>
      <c r="N63" s="7"/>
      <c r="O63" s="7"/>
      <c r="P63" s="7"/>
      <c r="Q63" s="7"/>
      <c r="R63" s="7"/>
      <c r="S63" s="7"/>
      <c r="T63" s="7"/>
      <c r="U63" s="7"/>
      <c r="V63" s="7"/>
      <c r="W63" s="7"/>
      <c r="X63" s="7"/>
      <c r="Y63" s="7"/>
      <c r="Z63" s="7"/>
    </row>
    <row r="64" spans="1:26" ht="13.2" customHeight="1">
      <c r="A64" s="9" t="s">
        <v>291</v>
      </c>
      <c r="B64" s="6">
        <v>26</v>
      </c>
      <c r="C64" s="7">
        <v>0.65384615384615385</v>
      </c>
      <c r="D64" s="7">
        <v>0.26923076923076922</v>
      </c>
      <c r="E64" s="7">
        <v>7.6923076923076927E-2</v>
      </c>
      <c r="F64" s="7">
        <v>0</v>
      </c>
      <c r="G64" s="7"/>
      <c r="H64" s="7"/>
      <c r="I64" s="7">
        <f t="shared" si="52"/>
        <v>0.92307692307692313</v>
      </c>
      <c r="J64" s="7">
        <f t="shared" si="53"/>
        <v>7.6923076923076927E-2</v>
      </c>
      <c r="K64" s="16">
        <f t="shared" si="54"/>
        <v>1.4230769230769231</v>
      </c>
      <c r="L64" s="8">
        <f t="shared" si="55"/>
        <v>14.102563961538465</v>
      </c>
      <c r="M64" s="7"/>
      <c r="N64" s="7"/>
      <c r="O64" s="7"/>
      <c r="P64" s="7"/>
      <c r="Q64" s="7"/>
      <c r="R64" s="7"/>
      <c r="S64" s="7"/>
      <c r="T64" s="7"/>
      <c r="U64" s="7"/>
      <c r="V64" s="7"/>
      <c r="W64" s="7"/>
      <c r="X64" s="7"/>
      <c r="Y64" s="7"/>
      <c r="Z64" s="7"/>
    </row>
    <row r="65" spans="1:26" ht="13.2" customHeight="1">
      <c r="A65" s="9" t="s">
        <v>292</v>
      </c>
      <c r="B65" s="6">
        <v>22</v>
      </c>
      <c r="C65" s="7">
        <v>0.59090909090909094</v>
      </c>
      <c r="D65" s="7">
        <v>0.27272727272727271</v>
      </c>
      <c r="E65" s="7">
        <v>0.13636363636363635</v>
      </c>
      <c r="F65" s="7">
        <v>0</v>
      </c>
      <c r="G65" s="7"/>
      <c r="H65" s="7"/>
      <c r="I65" s="7">
        <f t="shared" si="52"/>
        <v>0.86363636363636365</v>
      </c>
      <c r="J65" s="7">
        <f t="shared" si="53"/>
        <v>0.13636363636363635</v>
      </c>
      <c r="K65" s="16">
        <f t="shared" si="54"/>
        <v>1.5454545454545454</v>
      </c>
      <c r="L65" s="8">
        <f t="shared" si="55"/>
        <v>18.181818</v>
      </c>
      <c r="M65" s="7"/>
      <c r="N65" s="7"/>
      <c r="O65" s="7"/>
      <c r="P65" s="7"/>
      <c r="Q65" s="7"/>
      <c r="R65" s="7"/>
      <c r="S65" s="7"/>
      <c r="T65" s="7"/>
      <c r="U65" s="7"/>
      <c r="V65" s="7"/>
      <c r="W65" s="7"/>
      <c r="X65" s="7"/>
      <c r="Y65" s="7"/>
      <c r="Z65" s="7"/>
    </row>
    <row r="66" spans="1:26" ht="13.2" customHeight="1">
      <c r="A66" s="9" t="s">
        <v>293</v>
      </c>
      <c r="B66" s="6">
        <v>61</v>
      </c>
      <c r="C66" s="7">
        <v>0.60655737704918034</v>
      </c>
      <c r="D66" s="7">
        <v>0.22950819672131145</v>
      </c>
      <c r="E66" s="7">
        <v>0.11475409836065573</v>
      </c>
      <c r="F66" s="7">
        <v>4.9180327868852458E-2</v>
      </c>
      <c r="G66" s="7"/>
      <c r="H66" s="7"/>
      <c r="I66" s="7">
        <f t="shared" si="52"/>
        <v>0.83606557377049184</v>
      </c>
      <c r="J66" s="7">
        <f t="shared" si="53"/>
        <v>0.16393442622950818</v>
      </c>
      <c r="K66" s="16">
        <f t="shared" si="54"/>
        <v>1.6065573770491803</v>
      </c>
      <c r="L66" s="8">
        <f t="shared" si="55"/>
        <v>20.218579032786888</v>
      </c>
      <c r="M66" s="7"/>
      <c r="N66" s="7"/>
      <c r="O66" s="7"/>
      <c r="P66" s="7"/>
      <c r="Q66" s="7"/>
      <c r="R66" s="7"/>
      <c r="S66" s="7"/>
      <c r="T66" s="7"/>
      <c r="U66" s="7"/>
      <c r="V66" s="7"/>
      <c r="W66" s="7"/>
      <c r="X66" s="7"/>
      <c r="Y66" s="7"/>
      <c r="Z66" s="7"/>
    </row>
    <row r="67" spans="1:26" ht="13.2" customHeight="1">
      <c r="A67" s="9" t="s">
        <v>294</v>
      </c>
      <c r="B67" s="6">
        <v>122</v>
      </c>
      <c r="C67" s="7">
        <v>0.45081967213114749</v>
      </c>
      <c r="D67" s="7">
        <v>0.22131147540983606</v>
      </c>
      <c r="E67" s="7">
        <v>0.13934426229508196</v>
      </c>
      <c r="F67" s="7">
        <v>0.18852459016393441</v>
      </c>
      <c r="G67" s="7"/>
      <c r="H67" s="7"/>
      <c r="I67" s="7">
        <f t="shared" si="52"/>
        <v>0.67213114754098358</v>
      </c>
      <c r="J67" s="7">
        <f t="shared" si="53"/>
        <v>0.32786885245901637</v>
      </c>
      <c r="K67" s="16">
        <f t="shared" si="54"/>
        <v>2.0655737704918038</v>
      </c>
      <c r="L67" s="8">
        <f t="shared" si="55"/>
        <v>35.519125327868871</v>
      </c>
      <c r="M67" s="7"/>
      <c r="N67" s="7"/>
      <c r="O67" s="7"/>
      <c r="P67" s="7"/>
      <c r="Q67" s="7"/>
      <c r="R67" s="7"/>
      <c r="S67" s="7"/>
      <c r="T67" s="7"/>
      <c r="U67" s="7"/>
      <c r="V67" s="7"/>
      <c r="W67" s="7"/>
      <c r="X67" s="7"/>
      <c r="Y67" s="7"/>
      <c r="Z67" s="7"/>
    </row>
    <row r="68" spans="1:26" ht="13.2" customHeight="1">
      <c r="A68" s="9" t="s">
        <v>295</v>
      </c>
      <c r="B68" s="6">
        <v>36</v>
      </c>
      <c r="C68" s="7">
        <v>0.38888888888888895</v>
      </c>
      <c r="D68" s="7">
        <v>0.27777777777777779</v>
      </c>
      <c r="E68" s="7">
        <v>0.19444444444444448</v>
      </c>
      <c r="F68" s="7">
        <v>0.1388888888888889</v>
      </c>
      <c r="G68" s="7"/>
      <c r="H68" s="7"/>
      <c r="I68" s="7">
        <f t="shared" si="52"/>
        <v>0.66666666666666674</v>
      </c>
      <c r="J68" s="7">
        <f t="shared" si="53"/>
        <v>0.33333333333333337</v>
      </c>
      <c r="K68" s="16">
        <f t="shared" si="54"/>
        <v>2.0833333333333339</v>
      </c>
      <c r="L68" s="8">
        <f t="shared" si="55"/>
        <v>36.111110750000023</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0.73684210526315785</v>
      </c>
      <c r="D71" s="7">
        <v>0.14736842105263157</v>
      </c>
      <c r="E71" s="7">
        <v>6.3157894736842107E-2</v>
      </c>
      <c r="F71" s="7">
        <v>5.2631578947368418E-2</v>
      </c>
      <c r="G71" s="7"/>
      <c r="H71" s="7"/>
      <c r="I71" s="7">
        <f t="shared" ref="I71:I82" si="56">IF(SUM(C71:F71)=0,"",SUM(C71:D71))</f>
        <v>0.88421052631578945</v>
      </c>
      <c r="J71" s="7">
        <f t="shared" ref="J71:J82" si="57">IF(SUM(C71:F71)=0,"",SUM(E71:F71))</f>
        <v>0.11578947368421053</v>
      </c>
      <c r="K71" s="16">
        <f t="shared" ref="K71:K82" si="58">IF(SUM(C71:F71)=0,"",(C71*1+D71*2+E71*3+F71*4)/SUM(C71:F71))</f>
        <v>1.4315789473684208</v>
      </c>
      <c r="L71" s="8">
        <f t="shared" ref="L71:L82" si="59">IF(K71="","",((K71-1)*33.333333))</f>
        <v>14.385964768421047</v>
      </c>
      <c r="M71" s="7"/>
      <c r="N71" s="7"/>
      <c r="O71" s="7"/>
      <c r="P71" s="7"/>
      <c r="Q71" s="7"/>
      <c r="R71" s="7"/>
      <c r="S71" s="7"/>
      <c r="T71" s="7"/>
      <c r="U71" s="7"/>
      <c r="V71" s="7"/>
      <c r="W71" s="7"/>
      <c r="X71" s="7"/>
      <c r="Y71" s="7"/>
      <c r="Z71" s="7"/>
    </row>
    <row r="72" spans="1:26" ht="13.2" customHeight="1">
      <c r="A72" s="9" t="s">
        <v>298</v>
      </c>
      <c r="B72" s="6">
        <v>67</v>
      </c>
      <c r="C72" s="7">
        <v>0.68656716417910446</v>
      </c>
      <c r="D72" s="7">
        <v>0.14925373134328357</v>
      </c>
      <c r="E72" s="7">
        <v>0.11940298507462685</v>
      </c>
      <c r="F72" s="7">
        <v>4.4776119402985072E-2</v>
      </c>
      <c r="G72" s="7"/>
      <c r="H72" s="7"/>
      <c r="I72" s="7">
        <f t="shared" si="56"/>
        <v>0.83582089552238803</v>
      </c>
      <c r="J72" s="7">
        <f t="shared" si="57"/>
        <v>0.16417910447761191</v>
      </c>
      <c r="K72" s="16">
        <f t="shared" si="58"/>
        <v>1.5223880597014925</v>
      </c>
      <c r="L72" s="8">
        <f t="shared" si="59"/>
        <v>17.41293514925373</v>
      </c>
      <c r="M72" s="7"/>
      <c r="N72" s="7"/>
      <c r="O72" s="7"/>
      <c r="P72" s="7"/>
      <c r="Q72" s="7"/>
      <c r="R72" s="7"/>
      <c r="S72" s="7"/>
      <c r="T72" s="7"/>
      <c r="U72" s="7"/>
      <c r="V72" s="7"/>
      <c r="W72" s="7"/>
      <c r="X72" s="7"/>
      <c r="Y72" s="7"/>
      <c r="Z72" s="7"/>
    </row>
    <row r="73" spans="1:26" ht="13.2" customHeight="1">
      <c r="A73" s="9" t="s">
        <v>299</v>
      </c>
      <c r="B73" s="6">
        <v>66</v>
      </c>
      <c r="C73" s="7">
        <v>0.4242424242424242</v>
      </c>
      <c r="D73" s="7">
        <v>0.16666666666666663</v>
      </c>
      <c r="E73" s="7">
        <v>0.18181818181818182</v>
      </c>
      <c r="F73" s="7">
        <v>0.22727272727272727</v>
      </c>
      <c r="G73" s="7"/>
      <c r="H73" s="7"/>
      <c r="I73" s="7">
        <f t="shared" si="56"/>
        <v>0.59090909090909083</v>
      </c>
      <c r="J73" s="7">
        <f t="shared" si="57"/>
        <v>0.40909090909090906</v>
      </c>
      <c r="K73" s="16">
        <f t="shared" si="58"/>
        <v>2.2121212121212119</v>
      </c>
      <c r="L73" s="8">
        <f t="shared" si="59"/>
        <v>40.404039999999995</v>
      </c>
      <c r="M73" s="7"/>
      <c r="N73" s="7"/>
      <c r="O73" s="7"/>
      <c r="P73" s="7"/>
      <c r="Q73" s="7"/>
      <c r="R73" s="7"/>
      <c r="S73" s="7"/>
      <c r="T73" s="7"/>
      <c r="U73" s="7"/>
      <c r="V73" s="7"/>
      <c r="W73" s="7"/>
      <c r="X73" s="7"/>
      <c r="Y73" s="7"/>
      <c r="Z73" s="7"/>
    </row>
    <row r="74" spans="1:26" ht="13.2" customHeight="1">
      <c r="A74" s="9" t="s">
        <v>300</v>
      </c>
      <c r="B74" s="6">
        <v>26</v>
      </c>
      <c r="C74" s="7">
        <v>0.65384615384615385</v>
      </c>
      <c r="D74" s="7">
        <v>0.26923076923076922</v>
      </c>
      <c r="E74" s="7">
        <v>7.6923076923076927E-2</v>
      </c>
      <c r="F74" s="7">
        <v>0</v>
      </c>
      <c r="G74" s="7"/>
      <c r="H74" s="7"/>
      <c r="I74" s="7">
        <f t="shared" si="56"/>
        <v>0.92307692307692313</v>
      </c>
      <c r="J74" s="7">
        <f t="shared" si="57"/>
        <v>7.6923076923076927E-2</v>
      </c>
      <c r="K74" s="16">
        <f t="shared" si="58"/>
        <v>1.4230769230769231</v>
      </c>
      <c r="L74" s="8">
        <f t="shared" si="59"/>
        <v>14.102563961538465</v>
      </c>
      <c r="M74" s="7"/>
      <c r="N74" s="7"/>
      <c r="O74" s="7"/>
      <c r="P74" s="7"/>
      <c r="Q74" s="7"/>
      <c r="R74" s="7"/>
      <c r="S74" s="7"/>
      <c r="T74" s="7"/>
      <c r="U74" s="7"/>
      <c r="V74" s="7"/>
      <c r="W74" s="7"/>
      <c r="X74" s="7"/>
      <c r="Y74" s="7"/>
      <c r="Z74" s="7"/>
    </row>
    <row r="75" spans="1:26" ht="13.2" customHeight="1">
      <c r="A75" s="9" t="s">
        <v>301</v>
      </c>
      <c r="B75" s="6">
        <v>22</v>
      </c>
      <c r="C75" s="7">
        <v>0.59090909090909094</v>
      </c>
      <c r="D75" s="7">
        <v>0.27272727272727271</v>
      </c>
      <c r="E75" s="7">
        <v>0.13636363636363635</v>
      </c>
      <c r="F75" s="7">
        <v>0</v>
      </c>
      <c r="G75" s="7"/>
      <c r="H75" s="7"/>
      <c r="I75" s="7">
        <f t="shared" si="56"/>
        <v>0.86363636363636365</v>
      </c>
      <c r="J75" s="7">
        <f t="shared" si="57"/>
        <v>0.13636363636363635</v>
      </c>
      <c r="K75" s="16">
        <f t="shared" si="58"/>
        <v>1.5454545454545454</v>
      </c>
      <c r="L75" s="8">
        <f t="shared" si="59"/>
        <v>18.181818</v>
      </c>
      <c r="M75" s="7"/>
      <c r="N75" s="7"/>
      <c r="O75" s="7"/>
      <c r="P75" s="7"/>
      <c r="Q75" s="7"/>
      <c r="R75" s="7"/>
      <c r="S75" s="7"/>
      <c r="T75" s="7"/>
      <c r="U75" s="7"/>
      <c r="V75" s="7"/>
      <c r="W75" s="7"/>
      <c r="X75" s="7"/>
      <c r="Y75" s="7"/>
      <c r="Z75" s="7"/>
    </row>
    <row r="76" spans="1:26" ht="13.2" customHeight="1">
      <c r="A76" s="9" t="s">
        <v>302</v>
      </c>
      <c r="B76" s="6">
        <v>36</v>
      </c>
      <c r="C76" s="7">
        <v>0.38888888888888895</v>
      </c>
      <c r="D76" s="7">
        <v>0.27777777777777779</v>
      </c>
      <c r="E76" s="7">
        <v>0.19444444444444448</v>
      </c>
      <c r="F76" s="7">
        <v>0.1388888888888889</v>
      </c>
      <c r="G76" s="7"/>
      <c r="H76" s="7"/>
      <c r="I76" s="7">
        <f t="shared" si="56"/>
        <v>0.66666666666666674</v>
      </c>
      <c r="J76" s="7">
        <f t="shared" si="57"/>
        <v>0.33333333333333337</v>
      </c>
      <c r="K76" s="16">
        <f t="shared" si="58"/>
        <v>2.0833333333333339</v>
      </c>
      <c r="L76" s="8">
        <f t="shared" si="59"/>
        <v>36.111110750000023</v>
      </c>
      <c r="M76" s="7"/>
      <c r="N76" s="7"/>
      <c r="O76" s="7"/>
      <c r="P76" s="7"/>
      <c r="Q76" s="7"/>
      <c r="R76" s="7"/>
      <c r="S76" s="7"/>
      <c r="T76" s="7"/>
      <c r="U76" s="7"/>
      <c r="V76" s="7"/>
      <c r="W76" s="7"/>
      <c r="X76" s="7"/>
      <c r="Y76" s="7"/>
      <c r="Z76" s="7"/>
    </row>
    <row r="77" spans="1:26" ht="13.2" customHeight="1">
      <c r="A77" s="9" t="s">
        <v>303</v>
      </c>
      <c r="B77" s="6">
        <v>116</v>
      </c>
      <c r="C77" s="7">
        <v>0.43965517241379309</v>
      </c>
      <c r="D77" s="7">
        <v>0.25862068965517243</v>
      </c>
      <c r="E77" s="7">
        <v>0.16379310344827588</v>
      </c>
      <c r="F77" s="7">
        <v>0.13793103448275862</v>
      </c>
      <c r="G77" s="7"/>
      <c r="H77" s="7"/>
      <c r="I77" s="7">
        <f t="shared" si="56"/>
        <v>0.69827586206896552</v>
      </c>
      <c r="J77" s="7">
        <f t="shared" si="57"/>
        <v>0.30172413793103448</v>
      </c>
      <c r="K77" s="16">
        <f t="shared" si="58"/>
        <v>2</v>
      </c>
      <c r="L77" s="8">
        <f t="shared" si="59"/>
        <v>33.333333000000003</v>
      </c>
      <c r="M77" s="7"/>
      <c r="N77" s="7"/>
      <c r="O77" s="7"/>
      <c r="P77" s="7"/>
      <c r="Q77" s="7"/>
      <c r="R77" s="7"/>
      <c r="S77" s="7"/>
      <c r="T77" s="7"/>
      <c r="U77" s="7"/>
      <c r="V77" s="7"/>
      <c r="W77" s="7"/>
      <c r="X77" s="7"/>
      <c r="Y77" s="7"/>
      <c r="Z77" s="7"/>
    </row>
    <row r="78" spans="1:26" ht="13.2" customHeight="1">
      <c r="A78" s="9" t="s">
        <v>304</v>
      </c>
      <c r="B78" s="6">
        <v>118</v>
      </c>
      <c r="C78" s="7">
        <v>0.75423728813559321</v>
      </c>
      <c r="D78" s="7">
        <v>0.15254237288135594</v>
      </c>
      <c r="E78" s="7">
        <v>2.5423728813559324E-2</v>
      </c>
      <c r="F78" s="7">
        <v>6.7796610169491525E-2</v>
      </c>
      <c r="G78" s="7"/>
      <c r="H78" s="7"/>
      <c r="I78" s="7">
        <f t="shared" si="56"/>
        <v>0.90677966101694918</v>
      </c>
      <c r="J78" s="7">
        <f t="shared" si="57"/>
        <v>9.3220338983050849E-2</v>
      </c>
      <c r="K78" s="16">
        <f t="shared" si="58"/>
        <v>1.4067796610169492</v>
      </c>
      <c r="L78" s="8">
        <f t="shared" si="59"/>
        <v>13.559321898305086</v>
      </c>
      <c r="M78" s="7"/>
      <c r="N78" s="7"/>
      <c r="O78" s="7"/>
      <c r="P78" s="7"/>
      <c r="Q78" s="7"/>
      <c r="R78" s="7"/>
      <c r="S78" s="7"/>
      <c r="T78" s="7"/>
      <c r="U78" s="7"/>
      <c r="V78" s="7"/>
      <c r="W78" s="7"/>
      <c r="X78" s="7"/>
      <c r="Y78" s="7"/>
      <c r="Z78" s="7"/>
    </row>
    <row r="79" spans="1:26" ht="13.2" customHeight="1">
      <c r="A79" s="9" t="s">
        <v>305</v>
      </c>
      <c r="B79" s="6">
        <v>59</v>
      </c>
      <c r="C79" s="7">
        <v>0.69491525423728817</v>
      </c>
      <c r="D79" s="7">
        <v>0.16949152542372878</v>
      </c>
      <c r="E79" s="7">
        <v>0.10169491525423729</v>
      </c>
      <c r="F79" s="7">
        <v>3.3898305084745763E-2</v>
      </c>
      <c r="G79" s="7"/>
      <c r="H79" s="7"/>
      <c r="I79" s="7">
        <f t="shared" si="56"/>
        <v>0.86440677966101698</v>
      </c>
      <c r="J79" s="7">
        <f t="shared" si="57"/>
        <v>0.13559322033898305</v>
      </c>
      <c r="K79" s="16">
        <f t="shared" si="58"/>
        <v>1.4745762711864407</v>
      </c>
      <c r="L79" s="8">
        <f t="shared" si="59"/>
        <v>15.819208881355936</v>
      </c>
      <c r="M79" s="7"/>
      <c r="N79" s="7"/>
      <c r="O79" s="7"/>
      <c r="P79" s="7"/>
      <c r="Q79" s="7"/>
      <c r="R79" s="7"/>
      <c r="S79" s="7"/>
      <c r="T79" s="7"/>
      <c r="U79" s="7"/>
      <c r="V79" s="7"/>
      <c r="W79" s="7"/>
      <c r="X79" s="7"/>
      <c r="Y79" s="7"/>
      <c r="Z79" s="7"/>
    </row>
    <row r="80" spans="1:26" ht="13.2" customHeight="1">
      <c r="A80" s="9" t="s">
        <v>306</v>
      </c>
      <c r="B80" s="6">
        <v>102</v>
      </c>
      <c r="C80" s="7">
        <v>0.44117647058823528</v>
      </c>
      <c r="D80" s="7">
        <v>0.32352941176470584</v>
      </c>
      <c r="E80" s="7">
        <v>0.14705882352941177</v>
      </c>
      <c r="F80" s="7">
        <v>8.8235294117647065E-2</v>
      </c>
      <c r="G80" s="7"/>
      <c r="H80" s="7"/>
      <c r="I80" s="7">
        <f t="shared" si="56"/>
        <v>0.76470588235294112</v>
      </c>
      <c r="J80" s="7">
        <f t="shared" si="57"/>
        <v>0.23529411764705882</v>
      </c>
      <c r="K80" s="16">
        <f t="shared" si="58"/>
        <v>1.8823529411764706</v>
      </c>
      <c r="L80" s="8">
        <f t="shared" si="59"/>
        <v>29.411764411764707</v>
      </c>
      <c r="M80" s="7"/>
      <c r="N80" s="7"/>
      <c r="O80" s="7"/>
      <c r="P80" s="7"/>
      <c r="Q80" s="7"/>
      <c r="R80" s="7"/>
      <c r="S80" s="7"/>
      <c r="T80" s="7"/>
      <c r="U80" s="7"/>
      <c r="V80" s="7"/>
      <c r="W80" s="7"/>
      <c r="X80" s="7"/>
      <c r="Y80" s="7"/>
      <c r="Z80" s="7"/>
    </row>
    <row r="81" spans="1:26" ht="13.2" customHeight="1">
      <c r="A81" s="9" t="s">
        <v>307</v>
      </c>
      <c r="B81" s="6">
        <v>61</v>
      </c>
      <c r="C81" s="7">
        <v>0.60655737704918034</v>
      </c>
      <c r="D81" s="7">
        <v>0.22950819672131145</v>
      </c>
      <c r="E81" s="7">
        <v>0.11475409836065573</v>
      </c>
      <c r="F81" s="7">
        <v>4.9180327868852458E-2</v>
      </c>
      <c r="G81" s="7"/>
      <c r="H81" s="7"/>
      <c r="I81" s="7">
        <f t="shared" si="56"/>
        <v>0.83606557377049184</v>
      </c>
      <c r="J81" s="7">
        <f t="shared" si="57"/>
        <v>0.16393442622950818</v>
      </c>
      <c r="K81" s="16">
        <f t="shared" si="58"/>
        <v>1.6065573770491803</v>
      </c>
      <c r="L81" s="8">
        <f t="shared" si="59"/>
        <v>20.218579032786888</v>
      </c>
      <c r="M81" s="7"/>
      <c r="N81" s="7"/>
      <c r="O81" s="7"/>
      <c r="P81" s="7"/>
      <c r="Q81" s="7"/>
      <c r="R81" s="7"/>
      <c r="S81" s="7"/>
      <c r="T81" s="7"/>
      <c r="U81" s="7"/>
      <c r="V81" s="7"/>
      <c r="W81" s="7"/>
      <c r="X81" s="7"/>
      <c r="Y81" s="7"/>
      <c r="Z81" s="7"/>
    </row>
    <row r="82" spans="1:26" ht="13.2" customHeight="1" thickBot="1">
      <c r="A82" s="11" t="s">
        <v>308</v>
      </c>
      <c r="B82" s="12">
        <v>122</v>
      </c>
      <c r="C82" s="13">
        <v>0.45081967213114749</v>
      </c>
      <c r="D82" s="13">
        <v>0.22131147540983606</v>
      </c>
      <c r="E82" s="13">
        <v>0.13934426229508196</v>
      </c>
      <c r="F82" s="13">
        <v>0.18852459016393441</v>
      </c>
      <c r="G82" s="13"/>
      <c r="H82" s="13"/>
      <c r="I82" s="13">
        <f t="shared" si="56"/>
        <v>0.67213114754098358</v>
      </c>
      <c r="J82" s="13">
        <f t="shared" si="57"/>
        <v>0.32786885245901637</v>
      </c>
      <c r="K82" s="18">
        <f t="shared" si="58"/>
        <v>2.0655737704918038</v>
      </c>
      <c r="L82" s="19">
        <f t="shared" si="59"/>
        <v>35.519125327868871</v>
      </c>
      <c r="M82" s="13"/>
      <c r="N82" s="13"/>
      <c r="O82" s="13"/>
      <c r="P82" s="13"/>
      <c r="Q82" s="13"/>
      <c r="R82" s="13"/>
      <c r="S82" s="13"/>
      <c r="T82" s="13"/>
      <c r="U82" s="13"/>
      <c r="V82" s="13"/>
      <c r="W82" s="13"/>
      <c r="X82" s="13"/>
      <c r="Y82" s="13"/>
      <c r="Z82" s="13"/>
    </row>
  </sheetData>
  <conditionalFormatting sqref="B2:B3 B5:B1048576">
    <cfRule type="cellIs" dxfId="2024" priority="7" operator="between">
      <formula>10</formula>
      <formula>25</formula>
    </cfRule>
    <cfRule type="cellIs" dxfId="2023" priority="8" operator="between">
      <formula>0.1</formula>
      <formula>9.9</formula>
    </cfRule>
    <cfRule type="cellIs" dxfId="2022" priority="9" operator="equal">
      <formula>0</formula>
    </cfRule>
  </conditionalFormatting>
  <conditionalFormatting sqref="B4">
    <cfRule type="cellIs" dxfId="2021" priority="4" operator="between">
      <formula>10</formula>
      <formula>25</formula>
    </cfRule>
    <cfRule type="cellIs" dxfId="2020" priority="5" operator="between">
      <formula>0.1</formula>
      <formula>9.9</formula>
    </cfRule>
    <cfRule type="cellIs" dxfId="2019" priority="6" operator="equal">
      <formula>0</formula>
    </cfRule>
  </conditionalFormatting>
  <conditionalFormatting sqref="B1">
    <cfRule type="cellIs" dxfId="2018" priority="1" operator="between">
      <formula>10</formula>
      <formula>25</formula>
    </cfRule>
    <cfRule type="cellIs" dxfId="2017" priority="2" operator="between">
      <formula>0.1</formula>
      <formula>9.9</formula>
    </cfRule>
    <cfRule type="cellIs" dxfId="2016" priority="3" operator="equal">
      <formula>0</formula>
    </cfRule>
  </conditionalFormatting>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146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428</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30</v>
      </c>
      <c r="C4" s="7">
        <v>0.1</v>
      </c>
      <c r="D4" s="7">
        <v>0.13333333333333333</v>
      </c>
      <c r="E4" s="7">
        <v>0.43333333333333335</v>
      </c>
      <c r="F4" s="7">
        <v>0.26666666666666666</v>
      </c>
      <c r="G4" s="7">
        <v>6.6666666666666666E-2</v>
      </c>
      <c r="H4" s="7"/>
      <c r="I4" s="7">
        <f t="shared" ref="I4" si="0">IF(SUM(C4:F4)=0,"",SUM(C4:D4))</f>
        <v>0.23333333333333334</v>
      </c>
      <c r="J4" s="7">
        <f t="shared" ref="J4" si="1">IF(SUM(C4:F4)=0,"",SUM(E4:F4))</f>
        <v>0.7</v>
      </c>
      <c r="K4" s="16">
        <f t="shared" ref="K4" si="2">IF(SUM(C4:F4)=0,"",(C4*1+D4*2+E4*3+F4*4)/SUM(C4:F4))</f>
        <v>2.9285714285714284</v>
      </c>
      <c r="L4" s="8">
        <f t="shared" ref="L4" si="3">IF(K4="","",((K4-1)*33.333333))</f>
        <v>64.285713642857147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30</v>
      </c>
      <c r="C7" s="7">
        <v>0.1</v>
      </c>
      <c r="D7" s="7">
        <v>0.13333333333333333</v>
      </c>
      <c r="E7" s="7">
        <v>0.43333333333333335</v>
      </c>
      <c r="F7" s="7">
        <v>0.26666666666666666</v>
      </c>
      <c r="G7" s="7">
        <v>6.6666666666666666E-2</v>
      </c>
      <c r="H7" s="7"/>
      <c r="I7" s="7">
        <f t="shared" ref="I7" si="4">IF(SUM(C7:F7)=0,"",SUM(C7:D7))</f>
        <v>0.23333333333333334</v>
      </c>
      <c r="J7" s="7">
        <f t="shared" ref="J7" si="5">IF(SUM(C7:F7)=0,"",SUM(E7:F7))</f>
        <v>0.7</v>
      </c>
      <c r="K7" s="16">
        <f t="shared" ref="K7" si="6">IF(SUM(C7:F7)=0,"",(C7*1+D7*2+E7*3+F7*4)/SUM(C7:F7))</f>
        <v>2.9285714285714284</v>
      </c>
      <c r="L7" s="8">
        <f t="shared" ref="L7" si="7">IF(K7="","",((K7-1)*33.333333))</f>
        <v>64.285713642857147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257</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258</v>
      </c>
      <c r="B10" s="6">
        <v>24</v>
      </c>
      <c r="C10" s="7">
        <v>0.125</v>
      </c>
      <c r="D10" s="7">
        <v>0.16666666666666663</v>
      </c>
      <c r="E10" s="7">
        <v>0.41666666666666674</v>
      </c>
      <c r="F10" s="7">
        <v>0.29166666666666669</v>
      </c>
      <c r="G10" s="7">
        <v>0</v>
      </c>
      <c r="H10" s="7"/>
      <c r="I10" s="7">
        <f t="shared" ref="I10" si="8">IF(SUM(C10:F10)=0,"",SUM(C10:D10))</f>
        <v>0.29166666666666663</v>
      </c>
      <c r="J10" s="7">
        <f t="shared" ref="J10" si="9">IF(SUM(C10:F10)=0,"",SUM(E10:F10))</f>
        <v>0.70833333333333348</v>
      </c>
      <c r="K10" s="16">
        <f t="shared" ref="K10" si="10">IF(SUM(C10:F10)=0,"",(C10*1+D10*2+E10*3+F10*4)/SUM(C10:F10))</f>
        <v>2.875</v>
      </c>
      <c r="L10" s="8">
        <f t="shared" ref="L10" si="11">IF(K10="","",((K10-1)*33.333333))</f>
        <v>62.499999375000009</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309</v>
      </c>
      <c r="B13" s="6">
        <v>17</v>
      </c>
      <c r="C13" s="7">
        <v>5.8823529411764698E-2</v>
      </c>
      <c r="D13" s="7">
        <v>5.8823529411764698E-2</v>
      </c>
      <c r="E13" s="7">
        <v>0.41176470588235292</v>
      </c>
      <c r="F13" s="7">
        <v>0.41176470588235292</v>
      </c>
      <c r="G13" s="7">
        <v>5.8823529411764698E-2</v>
      </c>
      <c r="H13" s="7"/>
      <c r="I13" s="7">
        <f t="shared" ref="I13" si="12">IF(SUM(C13:F13)=0,"",SUM(C13:D13))</f>
        <v>0.1176470588235294</v>
      </c>
      <c r="J13" s="7">
        <f t="shared" ref="J13" si="13">IF(SUM(C13:F13)=0,"",SUM(E13:F13))</f>
        <v>0.82352941176470584</v>
      </c>
      <c r="K13" s="16">
        <f t="shared" ref="K13" si="14">IF(SUM(C13:F13)=0,"",(C13*1+D13*2+E13*3+F13*4)/SUM(C13:F13))</f>
        <v>3.25</v>
      </c>
      <c r="L13" s="8">
        <f t="shared" ref="L13" si="15">IF(K13="","",((K13-1)*33.333333))</f>
        <v>74.999999250000002</v>
      </c>
      <c r="M13" s="7"/>
      <c r="N13" s="7"/>
      <c r="O13" s="7"/>
      <c r="P13" s="7"/>
      <c r="Q13" s="7"/>
      <c r="R13" s="7"/>
      <c r="S13" s="7"/>
      <c r="T13" s="7"/>
      <c r="U13" s="7"/>
      <c r="V13" s="7"/>
      <c r="W13" s="7"/>
      <c r="X13" s="7"/>
      <c r="Y13" s="7"/>
      <c r="Z13" s="7"/>
    </row>
  </sheetData>
  <conditionalFormatting sqref="B2:B3 B5:B1048576">
    <cfRule type="cellIs" dxfId="809" priority="7" operator="between">
      <formula>10</formula>
      <formula>25</formula>
    </cfRule>
    <cfRule type="cellIs" dxfId="808" priority="8" operator="between">
      <formula>0.1</formula>
      <formula>9.9</formula>
    </cfRule>
    <cfRule type="cellIs" dxfId="807" priority="9" operator="equal">
      <formula>0</formula>
    </cfRule>
  </conditionalFormatting>
  <conditionalFormatting sqref="B4">
    <cfRule type="cellIs" dxfId="806" priority="4" operator="between">
      <formula>10</formula>
      <formula>25</formula>
    </cfRule>
    <cfRule type="cellIs" dxfId="805" priority="5" operator="between">
      <formula>0.1</formula>
      <formula>9.9</formula>
    </cfRule>
    <cfRule type="cellIs" dxfId="804" priority="6" operator="equal">
      <formula>0</formula>
    </cfRule>
  </conditionalFormatting>
  <conditionalFormatting sqref="B1">
    <cfRule type="cellIs" dxfId="803" priority="1" operator="between">
      <formula>10</formula>
      <formula>25</formula>
    </cfRule>
    <cfRule type="cellIs" dxfId="802" priority="2" operator="between">
      <formula>0.1</formula>
      <formula>9.9</formula>
    </cfRule>
    <cfRule type="cellIs" dxfId="801" priority="3" operator="equal">
      <formula>0</formula>
    </cfRule>
  </conditionalFormatting>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147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429</v>
      </c>
      <c r="D2" s="3" t="s">
        <v>430</v>
      </c>
      <c r="E2" s="3" t="s">
        <v>431</v>
      </c>
      <c r="F2" s="3" t="s">
        <v>432</v>
      </c>
      <c r="G2" s="3" t="s">
        <v>433</v>
      </c>
      <c r="H2" s="3" t="s">
        <v>434</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30</v>
      </c>
      <c r="C4" s="7">
        <v>0</v>
      </c>
      <c r="D4" s="7">
        <v>0.1</v>
      </c>
      <c r="E4" s="7">
        <v>0.33333333333333326</v>
      </c>
      <c r="F4" s="7">
        <v>0.2</v>
      </c>
      <c r="G4" s="7">
        <v>0.33333333333333326</v>
      </c>
      <c r="H4" s="7">
        <v>3.3333333333333333E-2</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v>
      </c>
      <c r="D7" s="7">
        <v>0.1</v>
      </c>
      <c r="E7" s="7">
        <v>0.33333333333333326</v>
      </c>
      <c r="F7" s="7">
        <v>0.2</v>
      </c>
      <c r="G7" s="7">
        <v>0.33333333333333326</v>
      </c>
      <c r="H7" s="7">
        <v>3.3333333333333333E-2</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v>
      </c>
      <c r="D10" s="7">
        <v>0.125</v>
      </c>
      <c r="E10" s="7">
        <v>0.41666666666666674</v>
      </c>
      <c r="F10" s="7">
        <v>0.16666666666666663</v>
      </c>
      <c r="G10" s="7">
        <v>0.25</v>
      </c>
      <c r="H10" s="7">
        <v>4.1666666666666657E-2</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v>
      </c>
      <c r="D13" s="7">
        <v>0.17647058823529413</v>
      </c>
      <c r="E13" s="7">
        <v>0.35294117647058826</v>
      </c>
      <c r="F13" s="7">
        <v>0.23529411764705879</v>
      </c>
      <c r="G13" s="7">
        <v>0.23529411764705879</v>
      </c>
      <c r="H13" s="7">
        <v>0</v>
      </c>
      <c r="I13" s="7"/>
      <c r="J13" s="7"/>
      <c r="K13" s="7"/>
      <c r="L13" s="7"/>
      <c r="M13" s="7"/>
      <c r="N13" s="7"/>
      <c r="O13" s="7"/>
      <c r="P13" s="7"/>
      <c r="Q13" s="7"/>
      <c r="R13" s="7"/>
      <c r="S13" s="7"/>
      <c r="T13" s="7"/>
      <c r="U13" s="7"/>
      <c r="V13" s="7"/>
      <c r="W13" s="7"/>
      <c r="X13" s="7"/>
      <c r="Y13" s="7"/>
      <c r="Z13" s="7"/>
    </row>
  </sheetData>
  <conditionalFormatting sqref="B2:B3 B5:B1048576">
    <cfRule type="cellIs" dxfId="800" priority="7" operator="between">
      <formula>10</formula>
      <formula>25</formula>
    </cfRule>
    <cfRule type="cellIs" dxfId="799" priority="8" operator="between">
      <formula>0.1</formula>
      <formula>9.9</formula>
    </cfRule>
    <cfRule type="cellIs" dxfId="798" priority="9" operator="equal">
      <formula>0</formula>
    </cfRule>
  </conditionalFormatting>
  <conditionalFormatting sqref="B4">
    <cfRule type="cellIs" dxfId="797" priority="4" operator="between">
      <formula>10</formula>
      <formula>25</formula>
    </cfRule>
    <cfRule type="cellIs" dxfId="796" priority="5" operator="between">
      <formula>0.1</formula>
      <formula>9.9</formula>
    </cfRule>
    <cfRule type="cellIs" dxfId="795" priority="6" operator="equal">
      <formula>0</formula>
    </cfRule>
  </conditionalFormatting>
  <conditionalFormatting sqref="B1">
    <cfRule type="cellIs" dxfId="794" priority="1" operator="between">
      <formula>10</formula>
      <formula>25</formula>
    </cfRule>
    <cfRule type="cellIs" dxfId="793" priority="2" operator="between">
      <formula>0.1</formula>
      <formula>9.9</formula>
    </cfRule>
    <cfRule type="cellIs" dxfId="792" priority="3" operator="equal">
      <formula>0</formula>
    </cfRule>
  </conditionalFormatting>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148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435</v>
      </c>
      <c r="D2" s="3" t="s">
        <v>436</v>
      </c>
      <c r="E2" s="3" t="s">
        <v>437</v>
      </c>
      <c r="F2" s="3" t="s">
        <v>438</v>
      </c>
      <c r="G2" s="3" t="s">
        <v>439</v>
      </c>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4"/>
      <c r="J3" s="4"/>
      <c r="K3" s="4"/>
      <c r="L3" s="4"/>
      <c r="M3" s="4"/>
      <c r="N3" s="4"/>
      <c r="O3" s="4"/>
      <c r="P3" s="4"/>
      <c r="Q3" s="4"/>
      <c r="R3" s="4"/>
      <c r="S3" s="4"/>
      <c r="T3" s="4"/>
      <c r="U3" s="4"/>
      <c r="V3" s="4"/>
      <c r="W3" s="4"/>
      <c r="X3" s="4"/>
      <c r="Y3" s="4"/>
      <c r="Z3" s="4"/>
    </row>
    <row r="4" spans="1:26" ht="13.2" customHeight="1">
      <c r="A4" s="5" t="s">
        <v>237</v>
      </c>
      <c r="B4" s="6">
        <v>30</v>
      </c>
      <c r="C4" s="7">
        <v>0.73333333333333328</v>
      </c>
      <c r="D4" s="7">
        <v>3.3333333333333333E-2</v>
      </c>
      <c r="E4" s="7">
        <v>0.53333333333333333</v>
      </c>
      <c r="F4" s="7">
        <v>0.1</v>
      </c>
      <c r="G4" s="7">
        <v>3.3333333333333333E-2</v>
      </c>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0.73333333333333328</v>
      </c>
      <c r="D7" s="7">
        <v>3.3333333333333333E-2</v>
      </c>
      <c r="E7" s="7">
        <v>0.53333333333333333</v>
      </c>
      <c r="F7" s="7">
        <v>0.1</v>
      </c>
      <c r="G7" s="7">
        <v>3.3333333333333333E-2</v>
      </c>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0.83333333333333348</v>
      </c>
      <c r="D10" s="7">
        <v>4.1666666666666657E-2</v>
      </c>
      <c r="E10" s="7">
        <v>0.45833333333333326</v>
      </c>
      <c r="F10" s="7">
        <v>0.125</v>
      </c>
      <c r="G10" s="7">
        <v>4.1666666666666657E-2</v>
      </c>
      <c r="H10" s="7"/>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0.82352941176470584</v>
      </c>
      <c r="D13" s="7">
        <v>0</v>
      </c>
      <c r="E13" s="7">
        <v>0.41176470588235292</v>
      </c>
      <c r="F13" s="7">
        <v>5.8823529411764698E-2</v>
      </c>
      <c r="G13" s="7">
        <v>5.8823529411764698E-2</v>
      </c>
      <c r="H13" s="7"/>
      <c r="I13" s="7"/>
      <c r="J13" s="7"/>
      <c r="K13" s="7"/>
      <c r="L13" s="7"/>
      <c r="M13" s="7"/>
      <c r="N13" s="7"/>
      <c r="O13" s="7"/>
      <c r="P13" s="7"/>
      <c r="Q13" s="7"/>
      <c r="R13" s="7"/>
      <c r="S13" s="7"/>
      <c r="T13" s="7"/>
      <c r="U13" s="7"/>
      <c r="V13" s="7"/>
      <c r="W13" s="7"/>
      <c r="X13" s="7"/>
      <c r="Y13" s="7"/>
      <c r="Z13" s="7"/>
    </row>
  </sheetData>
  <conditionalFormatting sqref="B2:B3 B5:B1048576">
    <cfRule type="cellIs" dxfId="791" priority="7" operator="between">
      <formula>10</formula>
      <formula>25</formula>
    </cfRule>
    <cfRule type="cellIs" dxfId="790" priority="8" operator="between">
      <formula>0.1</formula>
      <formula>9.9</formula>
    </cfRule>
    <cfRule type="cellIs" dxfId="789" priority="9" operator="equal">
      <formula>0</formula>
    </cfRule>
  </conditionalFormatting>
  <conditionalFormatting sqref="B4">
    <cfRule type="cellIs" dxfId="788" priority="4" operator="between">
      <formula>10</formula>
      <formula>25</formula>
    </cfRule>
    <cfRule type="cellIs" dxfId="787" priority="5" operator="between">
      <formula>0.1</formula>
      <formula>9.9</formula>
    </cfRule>
    <cfRule type="cellIs" dxfId="786" priority="6" operator="equal">
      <formula>0</formula>
    </cfRule>
  </conditionalFormatting>
  <conditionalFormatting sqref="B1">
    <cfRule type="cellIs" dxfId="785" priority="1" operator="between">
      <formula>10</formula>
      <formula>25</formula>
    </cfRule>
    <cfRule type="cellIs" dxfId="784" priority="2" operator="between">
      <formula>0.1</formula>
      <formula>9.9</formula>
    </cfRule>
    <cfRule type="cellIs" dxfId="783" priority="3" operator="equal">
      <formula>0</formula>
    </cfRule>
  </conditionalFormatting>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149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30</v>
      </c>
      <c r="C4" s="7">
        <v>6.6666666666666666E-2</v>
      </c>
      <c r="D4" s="7">
        <v>0.6</v>
      </c>
      <c r="E4" s="7">
        <v>0.33333333333333326</v>
      </c>
      <c r="F4" s="7">
        <v>0</v>
      </c>
      <c r="G4" s="7"/>
      <c r="H4" s="7"/>
      <c r="I4" s="7">
        <f t="shared" ref="I4" si="0">IF(SUM(C4:F4)=0,"",SUM(C4:D4))</f>
        <v>0.66666666666666663</v>
      </c>
      <c r="J4" s="7">
        <f t="shared" ref="J4" si="1">IF(SUM(C4:F4)=0,"",SUM(E4:F4))</f>
        <v>0.33333333333333326</v>
      </c>
      <c r="K4" s="16">
        <f t="shared" ref="K4" si="2">IF(SUM(C4:F4)=0,"",(C4*1+D4*2+E4*3+F4*4)/SUM(C4:F4))</f>
        <v>2.2666666666666671</v>
      </c>
      <c r="L4" s="8">
        <f t="shared" ref="L4" si="3">IF(K4="","",((K4-1)*33.333333))</f>
        <v>42.222221800000014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30</v>
      </c>
      <c r="C7" s="7">
        <v>6.6666666666666666E-2</v>
      </c>
      <c r="D7" s="7">
        <v>0.6</v>
      </c>
      <c r="E7" s="7">
        <v>0.33333333333333326</v>
      </c>
      <c r="F7" s="7">
        <v>0</v>
      </c>
      <c r="G7" s="7"/>
      <c r="H7" s="7"/>
      <c r="I7" s="7">
        <f t="shared" ref="I7" si="4">IF(SUM(C7:F7)=0,"",SUM(C7:D7))</f>
        <v>0.66666666666666663</v>
      </c>
      <c r="J7" s="7">
        <f t="shared" ref="J7" si="5">IF(SUM(C7:F7)=0,"",SUM(E7:F7))</f>
        <v>0.33333333333333326</v>
      </c>
      <c r="K7" s="16">
        <f t="shared" ref="K7" si="6">IF(SUM(C7:F7)=0,"",(C7*1+D7*2+E7*3+F7*4)/SUM(C7:F7))</f>
        <v>2.2666666666666671</v>
      </c>
      <c r="L7" s="8">
        <f t="shared" ref="L7" si="7">IF(K7="","",((K7-1)*33.333333))</f>
        <v>42.222221800000014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257</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258</v>
      </c>
      <c r="B10" s="6">
        <v>24</v>
      </c>
      <c r="C10" s="7">
        <v>4.1666666666666657E-2</v>
      </c>
      <c r="D10" s="7">
        <v>0.54166666666666663</v>
      </c>
      <c r="E10" s="7">
        <v>0.41666666666666674</v>
      </c>
      <c r="F10" s="7">
        <v>0</v>
      </c>
      <c r="G10" s="7"/>
      <c r="H10" s="7"/>
      <c r="I10" s="7">
        <f t="shared" ref="I10" si="8">IF(SUM(C10:F10)=0,"",SUM(C10:D10))</f>
        <v>0.58333333333333326</v>
      </c>
      <c r="J10" s="7">
        <f t="shared" ref="J10" si="9">IF(SUM(C10:F10)=0,"",SUM(E10:F10))</f>
        <v>0.41666666666666674</v>
      </c>
      <c r="K10" s="16">
        <f t="shared" ref="K10" si="10">IF(SUM(C10:F10)=0,"",(C10*1+D10*2+E10*3+F10*4)/SUM(C10:F10))</f>
        <v>2.375</v>
      </c>
      <c r="L10" s="8">
        <f t="shared" ref="L10" si="11">IF(K10="","",((K10-1)*33.333333))</f>
        <v>45.833332875000004</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309</v>
      </c>
      <c r="B13" s="6">
        <v>17</v>
      </c>
      <c r="C13" s="7">
        <v>5.8823529411764698E-2</v>
      </c>
      <c r="D13" s="7">
        <v>0.64705882352941169</v>
      </c>
      <c r="E13" s="7">
        <v>0.29411764705882354</v>
      </c>
      <c r="F13" s="7">
        <v>0</v>
      </c>
      <c r="G13" s="7"/>
      <c r="H13" s="7"/>
      <c r="I13" s="7">
        <f t="shared" ref="I13" si="12">IF(SUM(C13:F13)=0,"",SUM(C13:D13))</f>
        <v>0.70588235294117641</v>
      </c>
      <c r="J13" s="7">
        <f t="shared" ref="J13" si="13">IF(SUM(C13:F13)=0,"",SUM(E13:F13))</f>
        <v>0.29411764705882354</v>
      </c>
      <c r="K13" s="16">
        <f t="shared" ref="K13" si="14">IF(SUM(C13:F13)=0,"",(C13*1+D13*2+E13*3+F13*4)/SUM(C13:F13))</f>
        <v>2.2352941176470589</v>
      </c>
      <c r="L13" s="8">
        <f t="shared" ref="L13" si="15">IF(K13="","",((K13-1)*33.333333))</f>
        <v>41.176470176470595</v>
      </c>
      <c r="M13" s="7"/>
      <c r="N13" s="7"/>
      <c r="O13" s="7"/>
      <c r="P13" s="7"/>
      <c r="Q13" s="7"/>
      <c r="R13" s="7"/>
      <c r="S13" s="7"/>
      <c r="T13" s="7"/>
      <c r="U13" s="7"/>
      <c r="V13" s="7"/>
      <c r="W13" s="7"/>
      <c r="X13" s="7"/>
      <c r="Y13" s="7"/>
      <c r="Z13" s="7"/>
    </row>
  </sheetData>
  <conditionalFormatting sqref="B2:B3 B5:B1048576">
    <cfRule type="cellIs" dxfId="782" priority="7" operator="between">
      <formula>10</formula>
      <formula>25</formula>
    </cfRule>
    <cfRule type="cellIs" dxfId="781" priority="8" operator="between">
      <formula>0.1</formula>
      <formula>9.9</formula>
    </cfRule>
    <cfRule type="cellIs" dxfId="780" priority="9" operator="equal">
      <formula>0</formula>
    </cfRule>
  </conditionalFormatting>
  <conditionalFormatting sqref="B4">
    <cfRule type="cellIs" dxfId="779" priority="4" operator="between">
      <formula>10</formula>
      <formula>25</formula>
    </cfRule>
    <cfRule type="cellIs" dxfId="778" priority="5" operator="between">
      <formula>0.1</formula>
      <formula>9.9</formula>
    </cfRule>
    <cfRule type="cellIs" dxfId="777" priority="6" operator="equal">
      <formula>0</formula>
    </cfRule>
  </conditionalFormatting>
  <conditionalFormatting sqref="B1">
    <cfRule type="cellIs" dxfId="776" priority="1" operator="between">
      <formula>10</formula>
      <formula>25</formula>
    </cfRule>
    <cfRule type="cellIs" dxfId="775" priority="2" operator="between">
      <formula>0.1</formula>
      <formula>9.9</formula>
    </cfRule>
    <cfRule type="cellIs" dxfId="774" priority="3" operator="equal">
      <formula>0</formula>
    </cfRule>
  </conditionalFormatting>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150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30</v>
      </c>
      <c r="C4" s="7">
        <v>0</v>
      </c>
      <c r="D4" s="7">
        <v>0.2</v>
      </c>
      <c r="E4" s="7">
        <v>0.46666666666666662</v>
      </c>
      <c r="F4" s="7">
        <v>0.33333333333333326</v>
      </c>
      <c r="G4" s="7"/>
      <c r="H4" s="7"/>
      <c r="I4" s="7">
        <f t="shared" ref="I4" si="0">IF(SUM(C4:F4)=0,"",SUM(C4:D4))</f>
        <v>0.2</v>
      </c>
      <c r="J4" s="7">
        <f t="shared" ref="J4" si="1">IF(SUM(C4:F4)=0,"",SUM(E4:F4))</f>
        <v>0.79999999999999982</v>
      </c>
      <c r="K4" s="16">
        <f t="shared" ref="K4" si="2">IF(SUM(C4:F4)=0,"",(C4*1+D4*2+E4*3+F4*4)/SUM(C4:F4))</f>
        <v>3.1333333333333333</v>
      </c>
      <c r="L4" s="8">
        <f t="shared" ref="L4" si="3">IF(K4="","",((K4-1)*33.333333))</f>
        <v>71.111110400000001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30</v>
      </c>
      <c r="C7" s="7">
        <v>0</v>
      </c>
      <c r="D7" s="7">
        <v>0.2</v>
      </c>
      <c r="E7" s="7">
        <v>0.46666666666666662</v>
      </c>
      <c r="F7" s="7">
        <v>0.33333333333333326</v>
      </c>
      <c r="G7" s="7"/>
      <c r="H7" s="7"/>
      <c r="I7" s="7">
        <f t="shared" ref="I7" si="4">IF(SUM(C7:F7)=0,"",SUM(C7:D7))</f>
        <v>0.2</v>
      </c>
      <c r="J7" s="7">
        <f t="shared" ref="J7" si="5">IF(SUM(C7:F7)=0,"",SUM(E7:F7))</f>
        <v>0.79999999999999982</v>
      </c>
      <c r="K7" s="16">
        <f t="shared" ref="K7" si="6">IF(SUM(C7:F7)=0,"",(C7*1+D7*2+E7*3+F7*4)/SUM(C7:F7))</f>
        <v>3.1333333333333333</v>
      </c>
      <c r="L7" s="8">
        <f t="shared" ref="L7" si="7">IF(K7="","",((K7-1)*33.333333))</f>
        <v>71.111110400000001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257</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258</v>
      </c>
      <c r="B10" s="6">
        <v>24</v>
      </c>
      <c r="C10" s="7">
        <v>0</v>
      </c>
      <c r="D10" s="7">
        <v>0.16666666666666663</v>
      </c>
      <c r="E10" s="7">
        <v>0.5</v>
      </c>
      <c r="F10" s="7">
        <v>0.33333333333333326</v>
      </c>
      <c r="G10" s="7"/>
      <c r="H10" s="7"/>
      <c r="I10" s="7">
        <f t="shared" ref="I10" si="8">IF(SUM(C10:F10)=0,"",SUM(C10:D10))</f>
        <v>0.16666666666666663</v>
      </c>
      <c r="J10" s="7">
        <f t="shared" ref="J10" si="9">IF(SUM(C10:F10)=0,"",SUM(E10:F10))</f>
        <v>0.83333333333333326</v>
      </c>
      <c r="K10" s="16">
        <f t="shared" ref="K10" si="10">IF(SUM(C10:F10)=0,"",(C10*1+D10*2+E10*3+F10*4)/SUM(C10:F10))</f>
        <v>3.1666666666666665</v>
      </c>
      <c r="L10" s="8">
        <f t="shared" ref="L10" si="11">IF(K10="","",((K10-1)*33.333333))</f>
        <v>72.222221500000003</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309</v>
      </c>
      <c r="B13" s="6">
        <v>17</v>
      </c>
      <c r="C13" s="7">
        <v>0</v>
      </c>
      <c r="D13" s="7">
        <v>0.17647058823529413</v>
      </c>
      <c r="E13" s="7">
        <v>0.41176470588235292</v>
      </c>
      <c r="F13" s="7">
        <v>0.41176470588235292</v>
      </c>
      <c r="G13" s="7"/>
      <c r="H13" s="7"/>
      <c r="I13" s="7">
        <f t="shared" ref="I13" si="12">IF(SUM(C13:F13)=0,"",SUM(C13:D13))</f>
        <v>0.17647058823529413</v>
      </c>
      <c r="J13" s="7">
        <f t="shared" ref="J13" si="13">IF(SUM(C13:F13)=0,"",SUM(E13:F13))</f>
        <v>0.82352941176470584</v>
      </c>
      <c r="K13" s="16">
        <f t="shared" ref="K13" si="14">IF(SUM(C13:F13)=0,"",(C13*1+D13*2+E13*3+F13*4)/SUM(C13:F13))</f>
        <v>3.2352941176470589</v>
      </c>
      <c r="L13" s="8">
        <f t="shared" ref="L13" si="15">IF(K13="","",((K13-1)*33.333333))</f>
        <v>74.509803176470598</v>
      </c>
      <c r="M13" s="7"/>
      <c r="N13" s="7"/>
      <c r="O13" s="7"/>
      <c r="P13" s="7"/>
      <c r="Q13" s="7"/>
      <c r="R13" s="7"/>
      <c r="S13" s="7"/>
      <c r="T13" s="7"/>
      <c r="U13" s="7"/>
      <c r="V13" s="7"/>
      <c r="W13" s="7"/>
      <c r="X13" s="7"/>
      <c r="Y13" s="7"/>
      <c r="Z13" s="7"/>
    </row>
  </sheetData>
  <conditionalFormatting sqref="B2:B3 B5:B1048576">
    <cfRule type="cellIs" dxfId="773" priority="7" operator="between">
      <formula>10</formula>
      <formula>25</formula>
    </cfRule>
    <cfRule type="cellIs" dxfId="772" priority="8" operator="between">
      <formula>0.1</formula>
      <formula>9.9</formula>
    </cfRule>
    <cfRule type="cellIs" dxfId="771" priority="9" operator="equal">
      <formula>0</formula>
    </cfRule>
  </conditionalFormatting>
  <conditionalFormatting sqref="B4">
    <cfRule type="cellIs" dxfId="770" priority="4" operator="between">
      <formula>10</formula>
      <formula>25</formula>
    </cfRule>
    <cfRule type="cellIs" dxfId="769" priority="5" operator="between">
      <formula>0.1</formula>
      <formula>9.9</formula>
    </cfRule>
    <cfRule type="cellIs" dxfId="768" priority="6" operator="equal">
      <formula>0</formula>
    </cfRule>
  </conditionalFormatting>
  <conditionalFormatting sqref="B1">
    <cfRule type="cellIs" dxfId="767" priority="1" operator="between">
      <formula>10</formula>
      <formula>25</formula>
    </cfRule>
    <cfRule type="cellIs" dxfId="766" priority="2" operator="between">
      <formula>0.1</formula>
      <formula>9.9</formula>
    </cfRule>
    <cfRule type="cellIs" dxfId="765" priority="3" operator="equal">
      <formula>0</formula>
    </cfRule>
  </conditionalFormatting>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151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30</v>
      </c>
      <c r="C4" s="7">
        <v>0.33333333333333326</v>
      </c>
      <c r="D4" s="7">
        <v>0.36666666666666664</v>
      </c>
      <c r="E4" s="7">
        <v>0.23333333333333331</v>
      </c>
      <c r="F4" s="7">
        <v>6.6666666666666666E-2</v>
      </c>
      <c r="G4" s="7"/>
      <c r="H4" s="7"/>
      <c r="I4" s="7">
        <f t="shared" ref="I4" si="0">IF(SUM(C4:F4)=0,"",SUM(C4:D4))</f>
        <v>0.7</v>
      </c>
      <c r="J4" s="7">
        <f t="shared" ref="J4" si="1">IF(SUM(C4:F4)=0,"",SUM(E4:F4))</f>
        <v>0.3</v>
      </c>
      <c r="K4" s="16">
        <f t="shared" ref="K4" si="2">IF(SUM(C4:F4)=0,"",(C4*1+D4*2+E4*3+F4*4)/SUM(C4:F4))</f>
        <v>2.0333333333333337</v>
      </c>
      <c r="L4" s="8">
        <f t="shared" ref="L4" si="3">IF(K4="","",((K4-1)*33.333333))</f>
        <v>34.444444100000013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30</v>
      </c>
      <c r="C7" s="7">
        <v>0.33333333333333326</v>
      </c>
      <c r="D7" s="7">
        <v>0.36666666666666664</v>
      </c>
      <c r="E7" s="7">
        <v>0.23333333333333331</v>
      </c>
      <c r="F7" s="7">
        <v>6.6666666666666666E-2</v>
      </c>
      <c r="G7" s="7"/>
      <c r="H7" s="7"/>
      <c r="I7" s="7">
        <f t="shared" ref="I7" si="4">IF(SUM(C7:F7)=0,"",SUM(C7:D7))</f>
        <v>0.7</v>
      </c>
      <c r="J7" s="7">
        <f t="shared" ref="J7" si="5">IF(SUM(C7:F7)=0,"",SUM(E7:F7))</f>
        <v>0.3</v>
      </c>
      <c r="K7" s="16">
        <f t="shared" ref="K7" si="6">IF(SUM(C7:F7)=0,"",(C7*1+D7*2+E7*3+F7*4)/SUM(C7:F7))</f>
        <v>2.0333333333333337</v>
      </c>
      <c r="L7" s="8">
        <f t="shared" ref="L7" si="7">IF(K7="","",((K7-1)*33.333333))</f>
        <v>34.444444100000013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257</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258</v>
      </c>
      <c r="B10" s="6">
        <v>24</v>
      </c>
      <c r="C10" s="7">
        <v>0.16666666666666663</v>
      </c>
      <c r="D10" s="7">
        <v>0.45833333333333326</v>
      </c>
      <c r="E10" s="7">
        <v>0.29166666666666669</v>
      </c>
      <c r="F10" s="7">
        <v>8.3333333333333315E-2</v>
      </c>
      <c r="G10" s="7"/>
      <c r="H10" s="7"/>
      <c r="I10" s="7">
        <f t="shared" ref="I10" si="8">IF(SUM(C10:F10)=0,"",SUM(C10:D10))</f>
        <v>0.62499999999999989</v>
      </c>
      <c r="J10" s="7">
        <f t="shared" ref="J10" si="9">IF(SUM(C10:F10)=0,"",SUM(E10:F10))</f>
        <v>0.375</v>
      </c>
      <c r="K10" s="16">
        <f t="shared" ref="K10" si="10">IF(SUM(C10:F10)=0,"",(C10*1+D10*2+E10*3+F10*4)/SUM(C10:F10))</f>
        <v>2.2916666666666665</v>
      </c>
      <c r="L10" s="8">
        <f t="shared" ref="L10" si="11">IF(K10="","",((K10-1)*33.333333))</f>
        <v>43.055555124999998</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309</v>
      </c>
      <c r="B13" s="6">
        <v>17</v>
      </c>
      <c r="C13" s="7">
        <v>0.23529411764705879</v>
      </c>
      <c r="D13" s="7">
        <v>0.35294117647058826</v>
      </c>
      <c r="E13" s="7">
        <v>0.29411764705882354</v>
      </c>
      <c r="F13" s="7">
        <v>0.1176470588235294</v>
      </c>
      <c r="G13" s="7"/>
      <c r="H13" s="7"/>
      <c r="I13" s="7">
        <f t="shared" ref="I13" si="12">IF(SUM(C13:F13)=0,"",SUM(C13:D13))</f>
        <v>0.58823529411764708</v>
      </c>
      <c r="J13" s="7">
        <f t="shared" ref="J13" si="13">IF(SUM(C13:F13)=0,"",SUM(E13:F13))</f>
        <v>0.41176470588235292</v>
      </c>
      <c r="K13" s="16">
        <f t="shared" ref="K13" si="14">IF(SUM(C13:F13)=0,"",(C13*1+D13*2+E13*3+F13*4)/SUM(C13:F13))</f>
        <v>2.2941176470588234</v>
      </c>
      <c r="L13" s="8">
        <f t="shared" ref="L13" si="15">IF(K13="","",((K13-1)*33.333333))</f>
        <v>43.137254470588232</v>
      </c>
      <c r="M13" s="7"/>
      <c r="N13" s="7"/>
      <c r="O13" s="7"/>
      <c r="P13" s="7"/>
      <c r="Q13" s="7"/>
      <c r="R13" s="7"/>
      <c r="S13" s="7"/>
      <c r="T13" s="7"/>
      <c r="U13" s="7"/>
      <c r="V13" s="7"/>
      <c r="W13" s="7"/>
      <c r="X13" s="7"/>
      <c r="Y13" s="7"/>
      <c r="Z13" s="7"/>
    </row>
  </sheetData>
  <conditionalFormatting sqref="B2:B3 B5:B1048576">
    <cfRule type="cellIs" dxfId="764" priority="7" operator="between">
      <formula>10</formula>
      <formula>25</formula>
    </cfRule>
    <cfRule type="cellIs" dxfId="763" priority="8" operator="between">
      <formula>0.1</formula>
      <formula>9.9</formula>
    </cfRule>
    <cfRule type="cellIs" dxfId="762" priority="9" operator="equal">
      <formula>0</formula>
    </cfRule>
  </conditionalFormatting>
  <conditionalFormatting sqref="B4">
    <cfRule type="cellIs" dxfId="761" priority="4" operator="between">
      <formula>10</formula>
      <formula>25</formula>
    </cfRule>
    <cfRule type="cellIs" dxfId="760" priority="5" operator="between">
      <formula>0.1</formula>
      <formula>9.9</formula>
    </cfRule>
    <cfRule type="cellIs" dxfId="759" priority="6" operator="equal">
      <formula>0</formula>
    </cfRule>
  </conditionalFormatting>
  <conditionalFormatting sqref="B1">
    <cfRule type="cellIs" dxfId="758" priority="1" operator="between">
      <formula>10</formula>
      <formula>25</formula>
    </cfRule>
    <cfRule type="cellIs" dxfId="757" priority="2" operator="between">
      <formula>0.1</formula>
      <formula>9.9</formula>
    </cfRule>
    <cfRule type="cellIs" dxfId="756" priority="3" operator="equal">
      <formula>0</formula>
    </cfRule>
  </conditionalFormatting>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152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30</v>
      </c>
      <c r="C4" s="7">
        <v>3.3333333333333333E-2</v>
      </c>
      <c r="D4" s="7">
        <v>0.33333333333333326</v>
      </c>
      <c r="E4" s="7">
        <v>0.53333333333333333</v>
      </c>
      <c r="F4" s="7">
        <v>0.1</v>
      </c>
      <c r="G4" s="7"/>
      <c r="H4" s="7"/>
      <c r="I4" s="7">
        <f t="shared" ref="I4" si="0">IF(SUM(C4:F4)=0,"",SUM(C4:D4))</f>
        <v>0.36666666666666659</v>
      </c>
      <c r="J4" s="7">
        <f t="shared" ref="J4" si="1">IF(SUM(C4:F4)=0,"",SUM(E4:F4))</f>
        <v>0.6333333333333333</v>
      </c>
      <c r="K4" s="16">
        <f t="shared" ref="K4" si="2">IF(SUM(C4:F4)=0,"",(C4*1+D4*2+E4*3+F4*4)/SUM(C4:F4))</f>
        <v>2.7</v>
      </c>
      <c r="L4" s="8">
        <f t="shared" ref="L4" si="3">IF(K4="","",((K4-1)*33.333333))</f>
        <v>56.666666100000015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30</v>
      </c>
      <c r="C7" s="7">
        <v>3.3333333333333333E-2</v>
      </c>
      <c r="D7" s="7">
        <v>0.33333333333333326</v>
      </c>
      <c r="E7" s="7">
        <v>0.53333333333333333</v>
      </c>
      <c r="F7" s="7">
        <v>0.1</v>
      </c>
      <c r="G7" s="7"/>
      <c r="H7" s="7"/>
      <c r="I7" s="7">
        <f t="shared" ref="I7" si="4">IF(SUM(C7:F7)=0,"",SUM(C7:D7))</f>
        <v>0.36666666666666659</v>
      </c>
      <c r="J7" s="7">
        <f t="shared" ref="J7" si="5">IF(SUM(C7:F7)=0,"",SUM(E7:F7))</f>
        <v>0.6333333333333333</v>
      </c>
      <c r="K7" s="16">
        <f t="shared" ref="K7" si="6">IF(SUM(C7:F7)=0,"",(C7*1+D7*2+E7*3+F7*4)/SUM(C7:F7))</f>
        <v>2.7</v>
      </c>
      <c r="L7" s="8">
        <f t="shared" ref="L7" si="7">IF(K7="","",((K7-1)*33.333333))</f>
        <v>56.666666100000015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257</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258</v>
      </c>
      <c r="B10" s="6">
        <v>24</v>
      </c>
      <c r="C10" s="7">
        <v>4.1666666666666657E-2</v>
      </c>
      <c r="D10" s="7">
        <v>0.41666666666666674</v>
      </c>
      <c r="E10" s="7">
        <v>0.45833333333333326</v>
      </c>
      <c r="F10" s="7">
        <v>8.3333333333333315E-2</v>
      </c>
      <c r="G10" s="7"/>
      <c r="H10" s="7"/>
      <c r="I10" s="7">
        <f t="shared" ref="I10" si="8">IF(SUM(C10:F10)=0,"",SUM(C10:D10))</f>
        <v>0.45833333333333337</v>
      </c>
      <c r="J10" s="7">
        <f t="shared" ref="J10" si="9">IF(SUM(C10:F10)=0,"",SUM(E10:F10))</f>
        <v>0.54166666666666652</v>
      </c>
      <c r="K10" s="16">
        <f t="shared" ref="K10" si="10">IF(SUM(C10:F10)=0,"",(C10*1+D10*2+E10*3+F10*4)/SUM(C10:F10))</f>
        <v>2.583333333333333</v>
      </c>
      <c r="L10" s="8">
        <f t="shared" ref="L10" si="11">IF(K10="","",((K10-1)*33.333333))</f>
        <v>52.777777249999993</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309</v>
      </c>
      <c r="B13" s="6">
        <v>17</v>
      </c>
      <c r="C13" s="7">
        <v>5.8823529411764698E-2</v>
      </c>
      <c r="D13" s="7">
        <v>0.29411764705882354</v>
      </c>
      <c r="E13" s="7">
        <v>0.52941176470588236</v>
      </c>
      <c r="F13" s="7">
        <v>0.1176470588235294</v>
      </c>
      <c r="G13" s="7"/>
      <c r="H13" s="7"/>
      <c r="I13" s="7">
        <f t="shared" ref="I13" si="12">IF(SUM(C13:F13)=0,"",SUM(C13:D13))</f>
        <v>0.35294117647058826</v>
      </c>
      <c r="J13" s="7">
        <f t="shared" ref="J13" si="13">IF(SUM(C13:F13)=0,"",SUM(E13:F13))</f>
        <v>0.6470588235294118</v>
      </c>
      <c r="K13" s="16">
        <f t="shared" ref="K13" si="14">IF(SUM(C13:F13)=0,"",(C13*1+D13*2+E13*3+F13*4)/SUM(C13:F13))</f>
        <v>2.7058823529411766</v>
      </c>
      <c r="L13" s="8">
        <f t="shared" ref="L13" si="15">IF(K13="","",((K13-1)*33.333333))</f>
        <v>56.862744529411778</v>
      </c>
      <c r="M13" s="7"/>
      <c r="N13" s="7"/>
      <c r="O13" s="7"/>
      <c r="P13" s="7"/>
      <c r="Q13" s="7"/>
      <c r="R13" s="7"/>
      <c r="S13" s="7"/>
      <c r="T13" s="7"/>
      <c r="U13" s="7"/>
      <c r="V13" s="7"/>
      <c r="W13" s="7"/>
      <c r="X13" s="7"/>
      <c r="Y13" s="7"/>
      <c r="Z13" s="7"/>
    </row>
  </sheetData>
  <conditionalFormatting sqref="B2:B3 B5:B1048576">
    <cfRule type="cellIs" dxfId="755" priority="7" operator="between">
      <formula>10</formula>
      <formula>25</formula>
    </cfRule>
    <cfRule type="cellIs" dxfId="754" priority="8" operator="between">
      <formula>0.1</formula>
      <formula>9.9</formula>
    </cfRule>
    <cfRule type="cellIs" dxfId="753" priority="9" operator="equal">
      <formula>0</formula>
    </cfRule>
  </conditionalFormatting>
  <conditionalFormatting sqref="B4">
    <cfRule type="cellIs" dxfId="752" priority="4" operator="between">
      <formula>10</formula>
      <formula>25</formula>
    </cfRule>
    <cfRule type="cellIs" dxfId="751" priority="5" operator="between">
      <formula>0.1</formula>
      <formula>9.9</formula>
    </cfRule>
    <cfRule type="cellIs" dxfId="750" priority="6" operator="equal">
      <formula>0</formula>
    </cfRule>
  </conditionalFormatting>
  <conditionalFormatting sqref="B1">
    <cfRule type="cellIs" dxfId="749" priority="1" operator="between">
      <formula>10</formula>
      <formula>25</formula>
    </cfRule>
    <cfRule type="cellIs" dxfId="748" priority="2" operator="between">
      <formula>0.1</formula>
      <formula>9.9</formula>
    </cfRule>
    <cfRule type="cellIs" dxfId="747" priority="3" operator="equal">
      <formula>0</formula>
    </cfRule>
  </conditionalFormatting>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153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30</v>
      </c>
      <c r="C4" s="7">
        <v>0</v>
      </c>
      <c r="D4" s="7">
        <v>0.2</v>
      </c>
      <c r="E4" s="7">
        <v>0.46666666666666662</v>
      </c>
      <c r="F4" s="7">
        <v>0.33333333333333326</v>
      </c>
      <c r="G4" s="7"/>
      <c r="H4" s="7"/>
      <c r="I4" s="7">
        <f t="shared" ref="I4" si="0">IF(SUM(C4:F4)=0,"",SUM(C4:D4))</f>
        <v>0.2</v>
      </c>
      <c r="J4" s="7">
        <f t="shared" ref="J4" si="1">IF(SUM(C4:F4)=0,"",SUM(E4:F4))</f>
        <v>0.79999999999999982</v>
      </c>
      <c r="K4" s="16">
        <f t="shared" ref="K4" si="2">IF(SUM(C4:F4)=0,"",(C4*1+D4*2+E4*3+F4*4)/SUM(C4:F4))</f>
        <v>3.1333333333333333</v>
      </c>
      <c r="L4" s="8">
        <f t="shared" ref="L4" si="3">IF(K4="","",((K4-1)*33.333333))</f>
        <v>71.111110400000001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30</v>
      </c>
      <c r="C7" s="7">
        <v>0</v>
      </c>
      <c r="D7" s="7">
        <v>0.2</v>
      </c>
      <c r="E7" s="7">
        <v>0.46666666666666662</v>
      </c>
      <c r="F7" s="7">
        <v>0.33333333333333326</v>
      </c>
      <c r="G7" s="7"/>
      <c r="H7" s="7"/>
      <c r="I7" s="7">
        <f t="shared" ref="I7" si="4">IF(SUM(C7:F7)=0,"",SUM(C7:D7))</f>
        <v>0.2</v>
      </c>
      <c r="J7" s="7">
        <f t="shared" ref="J7" si="5">IF(SUM(C7:F7)=0,"",SUM(E7:F7))</f>
        <v>0.79999999999999982</v>
      </c>
      <c r="K7" s="16">
        <f t="shared" ref="K7" si="6">IF(SUM(C7:F7)=0,"",(C7*1+D7*2+E7*3+F7*4)/SUM(C7:F7))</f>
        <v>3.1333333333333333</v>
      </c>
      <c r="L7" s="8">
        <f t="shared" ref="L7" si="7">IF(K7="","",((K7-1)*33.333333))</f>
        <v>71.111110400000001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257</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258</v>
      </c>
      <c r="B10" s="6">
        <v>24</v>
      </c>
      <c r="C10" s="7">
        <v>0</v>
      </c>
      <c r="D10" s="7">
        <v>0.16666666666666663</v>
      </c>
      <c r="E10" s="7">
        <v>0.5</v>
      </c>
      <c r="F10" s="7">
        <v>0.33333333333333326</v>
      </c>
      <c r="G10" s="7"/>
      <c r="H10" s="7"/>
      <c r="I10" s="7">
        <f t="shared" ref="I10" si="8">IF(SUM(C10:F10)=0,"",SUM(C10:D10))</f>
        <v>0.16666666666666663</v>
      </c>
      <c r="J10" s="7">
        <f t="shared" ref="J10" si="9">IF(SUM(C10:F10)=0,"",SUM(E10:F10))</f>
        <v>0.83333333333333326</v>
      </c>
      <c r="K10" s="16">
        <f t="shared" ref="K10" si="10">IF(SUM(C10:F10)=0,"",(C10*1+D10*2+E10*3+F10*4)/SUM(C10:F10))</f>
        <v>3.1666666666666665</v>
      </c>
      <c r="L10" s="8">
        <f t="shared" ref="L10" si="11">IF(K10="","",((K10-1)*33.333333))</f>
        <v>72.222221500000003</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309</v>
      </c>
      <c r="B13" s="6">
        <v>17</v>
      </c>
      <c r="C13" s="7">
        <v>0</v>
      </c>
      <c r="D13" s="7">
        <v>5.8823529411764698E-2</v>
      </c>
      <c r="E13" s="7">
        <v>0.41176470588235292</v>
      </c>
      <c r="F13" s="7">
        <v>0.52941176470588236</v>
      </c>
      <c r="G13" s="7"/>
      <c r="H13" s="7"/>
      <c r="I13" s="7">
        <f t="shared" ref="I13" si="12">IF(SUM(C13:F13)=0,"",SUM(C13:D13))</f>
        <v>5.8823529411764698E-2</v>
      </c>
      <c r="J13" s="7">
        <f t="shared" ref="J13" si="13">IF(SUM(C13:F13)=0,"",SUM(E13:F13))</f>
        <v>0.94117647058823528</v>
      </c>
      <c r="K13" s="16">
        <f t="shared" ref="K13" si="14">IF(SUM(C13:F13)=0,"",(C13*1+D13*2+E13*3+F13*4)/SUM(C13:F13))</f>
        <v>3.4705882352941178</v>
      </c>
      <c r="L13" s="8">
        <f t="shared" ref="L13" si="15">IF(K13="","",((K13-1)*33.333333))</f>
        <v>82.352940352941189</v>
      </c>
      <c r="M13" s="7"/>
      <c r="N13" s="7"/>
      <c r="O13" s="7"/>
      <c r="P13" s="7"/>
      <c r="Q13" s="7"/>
      <c r="R13" s="7"/>
      <c r="S13" s="7"/>
      <c r="T13" s="7"/>
      <c r="U13" s="7"/>
      <c r="V13" s="7"/>
      <c r="W13" s="7"/>
      <c r="X13" s="7"/>
      <c r="Y13" s="7"/>
      <c r="Z13" s="7"/>
    </row>
  </sheetData>
  <conditionalFormatting sqref="B2:B3 B5:B1048576">
    <cfRule type="cellIs" dxfId="746" priority="7" operator="between">
      <formula>10</formula>
      <formula>25</formula>
    </cfRule>
    <cfRule type="cellIs" dxfId="745" priority="8" operator="between">
      <formula>0.1</formula>
      <formula>9.9</formula>
    </cfRule>
    <cfRule type="cellIs" dxfId="744" priority="9" operator="equal">
      <formula>0</formula>
    </cfRule>
  </conditionalFormatting>
  <conditionalFormatting sqref="B4">
    <cfRule type="cellIs" dxfId="743" priority="4" operator="between">
      <formula>10</formula>
      <formula>25</formula>
    </cfRule>
    <cfRule type="cellIs" dxfId="742" priority="5" operator="between">
      <formula>0.1</formula>
      <formula>9.9</formula>
    </cfRule>
    <cfRule type="cellIs" dxfId="741" priority="6" operator="equal">
      <formula>0</formula>
    </cfRule>
  </conditionalFormatting>
  <conditionalFormatting sqref="B1">
    <cfRule type="cellIs" dxfId="740" priority="1" operator="between">
      <formula>10</formula>
      <formula>25</formula>
    </cfRule>
    <cfRule type="cellIs" dxfId="739" priority="2" operator="between">
      <formula>0.1</formula>
      <formula>9.9</formula>
    </cfRule>
    <cfRule type="cellIs" dxfId="738" priority="3" operator="equal">
      <formula>0</formula>
    </cfRule>
  </conditionalFormatting>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154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30</v>
      </c>
      <c r="C4" s="7">
        <v>0</v>
      </c>
      <c r="D4" s="7">
        <v>0.1</v>
      </c>
      <c r="E4" s="7">
        <v>0.6</v>
      </c>
      <c r="F4" s="7">
        <v>0.3</v>
      </c>
      <c r="G4" s="7"/>
      <c r="H4" s="7"/>
      <c r="I4" s="7">
        <f t="shared" ref="I4" si="0">IF(SUM(C4:F4)=0,"",SUM(C4:D4))</f>
        <v>0.1</v>
      </c>
      <c r="J4" s="7">
        <f t="shared" ref="J4" si="1">IF(SUM(C4:F4)=0,"",SUM(E4:F4))</f>
        <v>0.89999999999999991</v>
      </c>
      <c r="K4" s="16">
        <f t="shared" ref="K4" si="2">IF(SUM(C4:F4)=0,"",(C4*1+D4*2+E4*3+F4*4)/SUM(C4:F4))</f>
        <v>3.1999999999999997</v>
      </c>
      <c r="L4" s="8">
        <f t="shared" ref="L4" si="3">IF(K4="","",((K4-1)*33.333333))</f>
        <v>73.333332599999991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30</v>
      </c>
      <c r="C7" s="7">
        <v>0</v>
      </c>
      <c r="D7" s="7">
        <v>0.1</v>
      </c>
      <c r="E7" s="7">
        <v>0.6</v>
      </c>
      <c r="F7" s="7">
        <v>0.3</v>
      </c>
      <c r="G7" s="7"/>
      <c r="H7" s="7"/>
      <c r="I7" s="7">
        <f t="shared" ref="I7" si="4">IF(SUM(C7:F7)=0,"",SUM(C7:D7))</f>
        <v>0.1</v>
      </c>
      <c r="J7" s="7">
        <f t="shared" ref="J7" si="5">IF(SUM(C7:F7)=0,"",SUM(E7:F7))</f>
        <v>0.89999999999999991</v>
      </c>
      <c r="K7" s="16">
        <f t="shared" ref="K7" si="6">IF(SUM(C7:F7)=0,"",(C7*1+D7*2+E7*3+F7*4)/SUM(C7:F7))</f>
        <v>3.1999999999999997</v>
      </c>
      <c r="L7" s="8">
        <f t="shared" ref="L7" si="7">IF(K7="","",((K7-1)*33.333333))</f>
        <v>73.333332599999991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257</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258</v>
      </c>
      <c r="B10" s="6">
        <v>24</v>
      </c>
      <c r="C10" s="7">
        <v>0</v>
      </c>
      <c r="D10" s="7">
        <v>0.125</v>
      </c>
      <c r="E10" s="7">
        <v>0.625</v>
      </c>
      <c r="F10" s="7">
        <v>0.25</v>
      </c>
      <c r="G10" s="7"/>
      <c r="H10" s="7"/>
      <c r="I10" s="7">
        <f t="shared" ref="I10" si="8">IF(SUM(C10:F10)=0,"",SUM(C10:D10))</f>
        <v>0.125</v>
      </c>
      <c r="J10" s="7">
        <f t="shared" ref="J10" si="9">IF(SUM(C10:F10)=0,"",SUM(E10:F10))</f>
        <v>0.875</v>
      </c>
      <c r="K10" s="16">
        <f t="shared" ref="K10" si="10">IF(SUM(C10:F10)=0,"",(C10*1+D10*2+E10*3+F10*4)/SUM(C10:F10))</f>
        <v>3.125</v>
      </c>
      <c r="L10" s="8">
        <f t="shared" ref="L10" si="11">IF(K10="","",((K10-1)*33.333333))</f>
        <v>70.833332625000011</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309</v>
      </c>
      <c r="B13" s="6">
        <v>17</v>
      </c>
      <c r="C13" s="7">
        <v>0</v>
      </c>
      <c r="D13" s="7">
        <v>0.1176470588235294</v>
      </c>
      <c r="E13" s="7">
        <v>0.52941176470588236</v>
      </c>
      <c r="F13" s="7">
        <v>0.35294117647058826</v>
      </c>
      <c r="G13" s="7"/>
      <c r="H13" s="7"/>
      <c r="I13" s="7">
        <f t="shared" ref="I13" si="12">IF(SUM(C13:F13)=0,"",SUM(C13:D13))</f>
        <v>0.1176470588235294</v>
      </c>
      <c r="J13" s="7">
        <f t="shared" ref="J13" si="13">IF(SUM(C13:F13)=0,"",SUM(E13:F13))</f>
        <v>0.88235294117647056</v>
      </c>
      <c r="K13" s="16">
        <f t="shared" ref="K13" si="14">IF(SUM(C13:F13)=0,"",(C13*1+D13*2+E13*3+F13*4)/SUM(C13:F13))</f>
        <v>3.2352941176470589</v>
      </c>
      <c r="L13" s="8">
        <f t="shared" ref="L13" si="15">IF(K13="","",((K13-1)*33.333333))</f>
        <v>74.509803176470598</v>
      </c>
      <c r="M13" s="7"/>
      <c r="N13" s="7"/>
      <c r="O13" s="7"/>
      <c r="P13" s="7"/>
      <c r="Q13" s="7"/>
      <c r="R13" s="7"/>
      <c r="S13" s="7"/>
      <c r="T13" s="7"/>
      <c r="U13" s="7"/>
      <c r="V13" s="7"/>
      <c r="W13" s="7"/>
      <c r="X13" s="7"/>
      <c r="Y13" s="7"/>
      <c r="Z13" s="7"/>
    </row>
  </sheetData>
  <conditionalFormatting sqref="B2:B3 B5:B1048576">
    <cfRule type="cellIs" dxfId="737" priority="7" operator="between">
      <formula>10</formula>
      <formula>25</formula>
    </cfRule>
    <cfRule type="cellIs" dxfId="736" priority="8" operator="between">
      <formula>0.1</formula>
      <formula>9.9</formula>
    </cfRule>
    <cfRule type="cellIs" dxfId="735" priority="9" operator="equal">
      <formula>0</formula>
    </cfRule>
  </conditionalFormatting>
  <conditionalFormatting sqref="B4">
    <cfRule type="cellIs" dxfId="734" priority="4" operator="between">
      <formula>10</formula>
      <formula>25</formula>
    </cfRule>
    <cfRule type="cellIs" dxfId="733" priority="5" operator="between">
      <formula>0.1</formula>
      <formula>9.9</formula>
    </cfRule>
    <cfRule type="cellIs" dxfId="732" priority="6" operator="equal">
      <formula>0</formula>
    </cfRule>
  </conditionalFormatting>
  <conditionalFormatting sqref="B1">
    <cfRule type="cellIs" dxfId="731" priority="1" operator="between">
      <formula>10</formula>
      <formula>25</formula>
    </cfRule>
    <cfRule type="cellIs" dxfId="730" priority="2" operator="between">
      <formula>0.1</formula>
      <formula>9.9</formula>
    </cfRule>
    <cfRule type="cellIs" dxfId="729" priority="3" operator="equal">
      <formula>0</formula>
    </cfRule>
  </conditionalFormatting>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155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30</v>
      </c>
      <c r="C4" s="7">
        <v>3.3333333333333333E-2</v>
      </c>
      <c r="D4" s="7">
        <v>0.13333333333333333</v>
      </c>
      <c r="E4" s="7">
        <v>0.43333333333333335</v>
      </c>
      <c r="F4" s="7">
        <v>0.4</v>
      </c>
      <c r="G4" s="7"/>
      <c r="H4" s="7"/>
      <c r="I4" s="7">
        <f t="shared" ref="I4" si="0">IF(SUM(C4:F4)=0,"",SUM(C4:D4))</f>
        <v>0.16666666666666666</v>
      </c>
      <c r="J4" s="7">
        <f t="shared" ref="J4" si="1">IF(SUM(C4:F4)=0,"",SUM(E4:F4))</f>
        <v>0.83333333333333337</v>
      </c>
      <c r="K4" s="16">
        <f t="shared" ref="K4" si="2">IF(SUM(C4:F4)=0,"",(C4*1+D4*2+E4*3+F4*4)/SUM(C4:F4))</f>
        <v>3.2</v>
      </c>
      <c r="L4" s="8">
        <f t="shared" ref="L4" si="3">IF(K4="","",((K4-1)*33.333333))</f>
        <v>73.33333260000002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30</v>
      </c>
      <c r="C7" s="7">
        <v>3.3333333333333333E-2</v>
      </c>
      <c r="D7" s="7">
        <v>0.13333333333333333</v>
      </c>
      <c r="E7" s="7">
        <v>0.43333333333333335</v>
      </c>
      <c r="F7" s="7">
        <v>0.4</v>
      </c>
      <c r="G7" s="7"/>
      <c r="H7" s="7"/>
      <c r="I7" s="7">
        <f t="shared" ref="I7" si="4">IF(SUM(C7:F7)=0,"",SUM(C7:D7))</f>
        <v>0.16666666666666666</v>
      </c>
      <c r="J7" s="7">
        <f t="shared" ref="J7" si="5">IF(SUM(C7:F7)=0,"",SUM(E7:F7))</f>
        <v>0.83333333333333337</v>
      </c>
      <c r="K7" s="16">
        <f t="shared" ref="K7" si="6">IF(SUM(C7:F7)=0,"",(C7*1+D7*2+E7*3+F7*4)/SUM(C7:F7))</f>
        <v>3.2</v>
      </c>
      <c r="L7" s="8">
        <f t="shared" ref="L7" si="7">IF(K7="","",((K7-1)*33.333333))</f>
        <v>73.33333260000002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257</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258</v>
      </c>
      <c r="B10" s="6">
        <v>24</v>
      </c>
      <c r="C10" s="7">
        <v>4.1666666666666657E-2</v>
      </c>
      <c r="D10" s="7">
        <v>0.16666666666666663</v>
      </c>
      <c r="E10" s="7">
        <v>0.375</v>
      </c>
      <c r="F10" s="7">
        <v>0.41666666666666674</v>
      </c>
      <c r="G10" s="7"/>
      <c r="H10" s="7"/>
      <c r="I10" s="7">
        <f t="shared" ref="I10" si="8">IF(SUM(C10:F10)=0,"",SUM(C10:D10))</f>
        <v>0.20833333333333329</v>
      </c>
      <c r="J10" s="7">
        <f t="shared" ref="J10" si="9">IF(SUM(C10:F10)=0,"",SUM(E10:F10))</f>
        <v>0.79166666666666674</v>
      </c>
      <c r="K10" s="16">
        <f t="shared" ref="K10" si="10">IF(SUM(C10:F10)=0,"",(C10*1+D10*2+E10*3+F10*4)/SUM(C10:F10))</f>
        <v>3.166666666666667</v>
      </c>
      <c r="L10" s="8">
        <f t="shared" ref="L10" si="11">IF(K10="","",((K10-1)*33.333333))</f>
        <v>72.222221500000018</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309</v>
      </c>
      <c r="B13" s="6">
        <v>17</v>
      </c>
      <c r="C13" s="7">
        <v>0</v>
      </c>
      <c r="D13" s="7">
        <v>0.1176470588235294</v>
      </c>
      <c r="E13" s="7">
        <v>0.41176470588235292</v>
      </c>
      <c r="F13" s="7">
        <v>0.47058823529411759</v>
      </c>
      <c r="G13" s="7"/>
      <c r="H13" s="7"/>
      <c r="I13" s="7">
        <f t="shared" ref="I13" si="12">IF(SUM(C13:F13)=0,"",SUM(C13:D13))</f>
        <v>0.1176470588235294</v>
      </c>
      <c r="J13" s="7">
        <f t="shared" ref="J13" si="13">IF(SUM(C13:F13)=0,"",SUM(E13:F13))</f>
        <v>0.88235294117647056</v>
      </c>
      <c r="K13" s="16">
        <f t="shared" ref="K13" si="14">IF(SUM(C13:F13)=0,"",(C13*1+D13*2+E13*3+F13*4)/SUM(C13:F13))</f>
        <v>3.3529411764705879</v>
      </c>
      <c r="L13" s="8">
        <f t="shared" ref="L13" si="15">IF(K13="","",((K13-1)*33.333333))</f>
        <v>78.431371764705872</v>
      </c>
      <c r="M13" s="7"/>
      <c r="N13" s="7"/>
      <c r="O13" s="7"/>
      <c r="P13" s="7"/>
      <c r="Q13" s="7"/>
      <c r="R13" s="7"/>
      <c r="S13" s="7"/>
      <c r="T13" s="7"/>
      <c r="U13" s="7"/>
      <c r="V13" s="7"/>
      <c r="W13" s="7"/>
      <c r="X13" s="7"/>
      <c r="Y13" s="7"/>
      <c r="Z13" s="7"/>
    </row>
  </sheetData>
  <conditionalFormatting sqref="B2:B3 B5:B1048576">
    <cfRule type="cellIs" dxfId="728" priority="7" operator="between">
      <formula>10</formula>
      <formula>25</formula>
    </cfRule>
    <cfRule type="cellIs" dxfId="727" priority="8" operator="between">
      <formula>0.1</formula>
      <formula>9.9</formula>
    </cfRule>
    <cfRule type="cellIs" dxfId="726" priority="9" operator="equal">
      <formula>0</formula>
    </cfRule>
  </conditionalFormatting>
  <conditionalFormatting sqref="B4">
    <cfRule type="cellIs" dxfId="725" priority="4" operator="between">
      <formula>10</formula>
      <formula>25</formula>
    </cfRule>
    <cfRule type="cellIs" dxfId="724" priority="5" operator="between">
      <formula>0.1</formula>
      <formula>9.9</formula>
    </cfRule>
    <cfRule type="cellIs" dxfId="723" priority="6" operator="equal">
      <formula>0</formula>
    </cfRule>
  </conditionalFormatting>
  <conditionalFormatting sqref="B1">
    <cfRule type="cellIs" dxfId="722" priority="1" operator="between">
      <formula>10</formula>
      <formula>25</formula>
    </cfRule>
    <cfRule type="cellIs" dxfId="721" priority="2" operator="between">
      <formula>0.1</formula>
      <formula>9.9</formula>
    </cfRule>
    <cfRule type="cellIs" dxfId="720" priority="3"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N17" sqref="N17"/>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0.8215077605321508</v>
      </c>
      <c r="D4" s="7">
        <v>0.15077605321507762</v>
      </c>
      <c r="E4" s="7">
        <v>2.4390243902439025E-2</v>
      </c>
      <c r="F4" s="7">
        <v>3.3259423503325942E-3</v>
      </c>
      <c r="G4" s="7"/>
      <c r="H4" s="7"/>
      <c r="I4" s="7">
        <f t="shared" ref="I4" si="0">IF(SUM(C4:F4)=0,"",SUM(C4:D4))</f>
        <v>0.97228381374722839</v>
      </c>
      <c r="J4" s="7">
        <f t="shared" ref="J4" si="1">IF(SUM(C4:F4)=0,"",SUM(E4:F4))</f>
        <v>2.771618625277162E-2</v>
      </c>
      <c r="K4" s="16">
        <f t="shared" ref="K4" si="2">IF(SUM(C4:F4)=0,"",(C4*1+D4*2+E4*3+F4*4)/SUM(C4:F4))</f>
        <v>1.2095343680709534</v>
      </c>
      <c r="L4" s="8">
        <f t="shared" ref="L4" si="3">IF(K4="","",((K4-1)*33.333333))</f>
        <v>6.9844788658536574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0.8215077605321508</v>
      </c>
      <c r="D7" s="142">
        <v>0.15077605321507762</v>
      </c>
      <c r="E7" s="142">
        <v>2.4390243902439025E-2</v>
      </c>
      <c r="F7" s="142">
        <v>3.3259423503325942E-3</v>
      </c>
      <c r="G7" s="142"/>
      <c r="H7" s="142"/>
      <c r="I7" s="142">
        <f t="shared" ref="I7" si="4">IF(SUM(C7:F7)=0,"",SUM(C7:D7))</f>
        <v>0.97228381374722839</v>
      </c>
      <c r="J7" s="142">
        <f t="shared" ref="J7" si="5">IF(SUM(C7:F7)=0,"",SUM(E7:F7))</f>
        <v>2.771618625277162E-2</v>
      </c>
      <c r="K7" s="143">
        <f t="shared" ref="K7" si="6">IF(SUM(C7:F7)=0,"",(C7*1+D7*2+E7*3+F7*4)/SUM(C7:F7))</f>
        <v>1.2095343680709534</v>
      </c>
      <c r="L7" s="144">
        <f t="shared" ref="L7" si="7">IF(K7="","",((K7-1)*33.333333))</f>
        <v>6.9844788658536574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0.82105263157894737</v>
      </c>
      <c r="D10" s="7">
        <v>0.14736842105263157</v>
      </c>
      <c r="E10" s="7">
        <v>3.1578947368421054E-2</v>
      </c>
      <c r="F10" s="7">
        <v>0</v>
      </c>
      <c r="G10" s="7"/>
      <c r="H10" s="7"/>
      <c r="I10" s="7">
        <f t="shared" ref="I10:I16" si="8">IF(SUM(C10:F10)=0,"",SUM(C10:D10))</f>
        <v>0.96842105263157896</v>
      </c>
      <c r="J10" s="7">
        <f t="shared" ref="J10:J16" si="9">IF(SUM(C10:F10)=0,"",SUM(E10:F10))</f>
        <v>3.1578947368421054E-2</v>
      </c>
      <c r="K10" s="16">
        <f t="shared" ref="K10:K16" si="10">IF(SUM(C10:F10)=0,"",(C10*1+D10*2+E10*3+F10*4)/SUM(C10:F10))</f>
        <v>1.2105263157894737</v>
      </c>
      <c r="L10" s="8">
        <f t="shared" ref="L10:L16" si="11">IF(K10="","",((K10-1)*33.333333))</f>
        <v>7.0175437894736845</v>
      </c>
      <c r="M10" s="7"/>
      <c r="N10" s="7"/>
      <c r="O10" s="7"/>
      <c r="P10" s="7"/>
      <c r="Q10" s="7"/>
      <c r="R10" s="7"/>
      <c r="S10" s="7"/>
      <c r="T10" s="7"/>
      <c r="U10" s="7"/>
      <c r="V10" s="7"/>
      <c r="W10" s="7"/>
      <c r="X10" s="7"/>
      <c r="Y10" s="7"/>
      <c r="Z10" s="7"/>
    </row>
    <row r="11" spans="1:26" ht="13.2" customHeight="1">
      <c r="A11" s="9" t="s">
        <v>251</v>
      </c>
      <c r="B11" s="6">
        <v>159</v>
      </c>
      <c r="C11" s="7">
        <v>0.89937106918238996</v>
      </c>
      <c r="D11" s="7">
        <v>7.5471698113207544E-2</v>
      </c>
      <c r="E11" s="7">
        <v>1.8867924528301886E-2</v>
      </c>
      <c r="F11" s="7">
        <v>6.2893081761006301E-3</v>
      </c>
      <c r="G11" s="7"/>
      <c r="H11" s="7"/>
      <c r="I11" s="7">
        <f t="shared" si="8"/>
        <v>0.97484276729559749</v>
      </c>
      <c r="J11" s="7">
        <f t="shared" si="9"/>
        <v>2.5157232704402517E-2</v>
      </c>
      <c r="K11" s="16">
        <f t="shared" si="10"/>
        <v>1.1320754716981132</v>
      </c>
      <c r="L11" s="8">
        <f t="shared" si="11"/>
        <v>4.4025156792452824</v>
      </c>
      <c r="M11" s="7"/>
      <c r="N11" s="7"/>
      <c r="O11" s="7"/>
      <c r="P11" s="7"/>
      <c r="Q11" s="7"/>
      <c r="R11" s="7"/>
      <c r="S11" s="7"/>
      <c r="T11" s="7"/>
      <c r="U11" s="7"/>
      <c r="V11" s="7"/>
      <c r="W11" s="7"/>
      <c r="X11" s="7"/>
      <c r="Y11" s="7"/>
      <c r="Z11" s="7"/>
    </row>
    <row r="12" spans="1:26" ht="13.2" customHeight="1">
      <c r="A12" s="9" t="s">
        <v>252</v>
      </c>
      <c r="B12" s="6">
        <v>59</v>
      </c>
      <c r="C12" s="7">
        <v>0.59322033898305082</v>
      </c>
      <c r="D12" s="7">
        <v>0.3559322033898305</v>
      </c>
      <c r="E12" s="7">
        <v>5.0847457627118647E-2</v>
      </c>
      <c r="F12" s="7">
        <v>0</v>
      </c>
      <c r="G12" s="7"/>
      <c r="H12" s="7"/>
      <c r="I12" s="7">
        <f t="shared" si="8"/>
        <v>0.94915254237288127</v>
      </c>
      <c r="J12" s="7">
        <f t="shared" si="9"/>
        <v>5.0847457627118647E-2</v>
      </c>
      <c r="K12" s="16">
        <f t="shared" si="10"/>
        <v>1.4576271186440681</v>
      </c>
      <c r="L12" s="8">
        <f t="shared" si="11"/>
        <v>15.254237135593232</v>
      </c>
      <c r="M12" s="7"/>
      <c r="N12" s="7"/>
      <c r="O12" s="7"/>
      <c r="P12" s="7"/>
      <c r="Q12" s="7"/>
      <c r="R12" s="7"/>
      <c r="S12" s="7"/>
      <c r="T12" s="7"/>
      <c r="U12" s="7"/>
      <c r="V12" s="7"/>
      <c r="W12" s="7"/>
      <c r="X12" s="7"/>
      <c r="Y12" s="7"/>
      <c r="Z12" s="7"/>
    </row>
    <row r="13" spans="1:26" ht="13.2" customHeight="1">
      <c r="A13" s="9" t="s">
        <v>253</v>
      </c>
      <c r="B13" s="6">
        <v>234</v>
      </c>
      <c r="C13" s="7">
        <v>0.88888888888888884</v>
      </c>
      <c r="D13" s="7">
        <v>7.2649572649572655E-2</v>
      </c>
      <c r="E13" s="7">
        <v>2.9914529914529916E-2</v>
      </c>
      <c r="F13" s="7">
        <v>8.5470085470085479E-3</v>
      </c>
      <c r="G13" s="7"/>
      <c r="H13" s="7"/>
      <c r="I13" s="7">
        <f t="shared" si="8"/>
        <v>0.96153846153846145</v>
      </c>
      <c r="J13" s="7">
        <f t="shared" si="9"/>
        <v>3.8461538461538464E-2</v>
      </c>
      <c r="K13" s="16">
        <f t="shared" si="10"/>
        <v>1.1581196581196582</v>
      </c>
      <c r="L13" s="8">
        <f t="shared" si="11"/>
        <v>5.2706552179487218</v>
      </c>
      <c r="M13" s="7"/>
      <c r="N13" s="7"/>
      <c r="O13" s="7"/>
      <c r="P13" s="7"/>
      <c r="Q13" s="7"/>
      <c r="R13" s="7"/>
      <c r="S13" s="7"/>
      <c r="T13" s="7"/>
      <c r="U13" s="7"/>
      <c r="V13" s="7"/>
      <c r="W13" s="7"/>
      <c r="X13" s="7"/>
      <c r="Y13" s="7"/>
      <c r="Z13" s="7"/>
    </row>
    <row r="14" spans="1:26" ht="13.2" customHeight="1">
      <c r="A14" s="9" t="s">
        <v>254</v>
      </c>
      <c r="B14" s="6">
        <v>161</v>
      </c>
      <c r="C14" s="7">
        <v>0.75155279503105588</v>
      </c>
      <c r="D14" s="7">
        <v>0.22981366459627328</v>
      </c>
      <c r="E14" s="7">
        <v>1.8633540372670808E-2</v>
      </c>
      <c r="F14" s="7">
        <v>0</v>
      </c>
      <c r="G14" s="7"/>
      <c r="H14" s="7"/>
      <c r="I14" s="7">
        <f t="shared" si="8"/>
        <v>0.98136645962732916</v>
      </c>
      <c r="J14" s="7">
        <f t="shared" si="9"/>
        <v>1.8633540372670808E-2</v>
      </c>
      <c r="K14" s="16">
        <f t="shared" si="10"/>
        <v>1.2670807453416149</v>
      </c>
      <c r="L14" s="8">
        <f t="shared" si="11"/>
        <v>8.9026914223602471</v>
      </c>
      <c r="M14" s="7"/>
      <c r="N14" s="7"/>
      <c r="O14" s="7"/>
      <c r="P14" s="7"/>
      <c r="Q14" s="7"/>
      <c r="R14" s="7"/>
      <c r="S14" s="7"/>
      <c r="T14" s="7"/>
      <c r="U14" s="7"/>
      <c r="V14" s="7"/>
      <c r="W14" s="7"/>
      <c r="X14" s="7"/>
      <c r="Y14" s="7"/>
      <c r="Z14" s="7"/>
    </row>
    <row r="15" spans="1:26" ht="13.2" customHeight="1">
      <c r="A15" s="9" t="s">
        <v>255</v>
      </c>
      <c r="B15" s="6">
        <v>65</v>
      </c>
      <c r="C15" s="7">
        <v>0.78461538461538471</v>
      </c>
      <c r="D15" s="7">
        <v>0.2153846153846154</v>
      </c>
      <c r="E15" s="7">
        <v>0</v>
      </c>
      <c r="F15" s="7">
        <v>0</v>
      </c>
      <c r="G15" s="7"/>
      <c r="H15" s="7"/>
      <c r="I15" s="7">
        <f t="shared" si="8"/>
        <v>1</v>
      </c>
      <c r="J15" s="7">
        <f t="shared" si="9"/>
        <v>0</v>
      </c>
      <c r="K15" s="16">
        <f t="shared" si="10"/>
        <v>1.2153846153846155</v>
      </c>
      <c r="L15" s="8">
        <f t="shared" si="11"/>
        <v>7.1794871076923128</v>
      </c>
      <c r="M15" s="7"/>
      <c r="N15" s="7"/>
      <c r="O15" s="7"/>
      <c r="P15" s="7"/>
      <c r="Q15" s="7"/>
      <c r="R15" s="7"/>
      <c r="S15" s="7"/>
      <c r="T15" s="7"/>
      <c r="U15" s="7"/>
      <c r="V15" s="7"/>
      <c r="W15" s="7"/>
      <c r="X15" s="7"/>
      <c r="Y15" s="7"/>
      <c r="Z15" s="7"/>
    </row>
    <row r="16" spans="1:26" ht="13.2" customHeight="1">
      <c r="A16" s="140" t="s">
        <v>256</v>
      </c>
      <c r="B16" s="141">
        <v>122</v>
      </c>
      <c r="C16" s="142">
        <v>0.80327868852459017</v>
      </c>
      <c r="D16" s="142">
        <v>0.1721311475409836</v>
      </c>
      <c r="E16" s="142">
        <v>2.4590163934426229E-2</v>
      </c>
      <c r="F16" s="142">
        <v>0</v>
      </c>
      <c r="G16" s="142"/>
      <c r="H16" s="142"/>
      <c r="I16" s="142">
        <f t="shared" si="8"/>
        <v>0.97540983606557374</v>
      </c>
      <c r="J16" s="142">
        <f t="shared" si="9"/>
        <v>2.4590163934426229E-2</v>
      </c>
      <c r="K16" s="143">
        <f t="shared" si="10"/>
        <v>1.221311475409836</v>
      </c>
      <c r="L16" s="144">
        <f t="shared" si="11"/>
        <v>7.3770491065573749</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0.8</v>
      </c>
      <c r="D19" s="7">
        <v>0.16800000000000001</v>
      </c>
      <c r="E19" s="7">
        <v>2.8799999999999999E-2</v>
      </c>
      <c r="F19" s="7">
        <v>3.2000000000000002E-3</v>
      </c>
      <c r="G19" s="7"/>
      <c r="H19" s="7"/>
      <c r="I19" s="7">
        <f t="shared" ref="I19:I20" si="12">IF(SUM(C19:F19)=0,"",SUM(C19:D19))</f>
        <v>0.96800000000000008</v>
      </c>
      <c r="J19" s="7">
        <f t="shared" ref="J19:J20" si="13">IF(SUM(C19:F19)=0,"",SUM(E19:F19))</f>
        <v>3.2000000000000001E-2</v>
      </c>
      <c r="K19" s="16">
        <f t="shared" ref="K19:K20" si="14">IF(SUM(C19:F19)=0,"",(C19*1+D19*2+E19*3+F19*4)/SUM(C19:F19))</f>
        <v>1.2351999999999999</v>
      </c>
      <c r="L19" s="8">
        <f t="shared" ref="L19:L20" si="15">IF(K19="","",((K19-1)*33.333333))</f>
        <v>7.839999921599996</v>
      </c>
      <c r="M19" s="7"/>
      <c r="N19" s="7"/>
      <c r="O19" s="7"/>
      <c r="P19" s="7"/>
      <c r="Q19" s="7"/>
      <c r="R19" s="7"/>
      <c r="S19" s="7"/>
      <c r="T19" s="7"/>
      <c r="U19" s="7"/>
      <c r="V19" s="7"/>
      <c r="W19" s="7"/>
      <c r="X19" s="7"/>
      <c r="Y19" s="7"/>
      <c r="Z19" s="7"/>
    </row>
    <row r="20" spans="1:26" ht="13.2" customHeight="1">
      <c r="A20" s="9" t="s">
        <v>259</v>
      </c>
      <c r="B20" s="6">
        <v>277</v>
      </c>
      <c r="C20" s="7">
        <v>0.87003610108303253</v>
      </c>
      <c r="D20" s="7">
        <v>0.11191335740072202</v>
      </c>
      <c r="E20" s="7">
        <v>1.444043321299639E-2</v>
      </c>
      <c r="F20" s="7">
        <v>3.6101083032490976E-3</v>
      </c>
      <c r="G20" s="7"/>
      <c r="H20" s="7"/>
      <c r="I20" s="7">
        <f t="shared" si="12"/>
        <v>0.98194945848375459</v>
      </c>
      <c r="J20" s="7">
        <f t="shared" si="13"/>
        <v>1.8050541516245487E-2</v>
      </c>
      <c r="K20" s="16">
        <f t="shared" si="14"/>
        <v>1.151624548736462</v>
      </c>
      <c r="L20" s="8">
        <f t="shared" si="15"/>
        <v>5.0541515740072187</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0.85499999999999998</v>
      </c>
      <c r="D23" s="7">
        <v>0.1125</v>
      </c>
      <c r="E23" s="7">
        <v>2.75E-2</v>
      </c>
      <c r="F23" s="7">
        <v>5.0000000000000001E-3</v>
      </c>
      <c r="G23" s="7"/>
      <c r="H23" s="7"/>
      <c r="I23" s="7">
        <f t="shared" ref="I23:I25" si="16">IF(SUM(C23:F23)=0,"",SUM(C23:D23))</f>
        <v>0.96750000000000003</v>
      </c>
      <c r="J23" s="7">
        <f t="shared" ref="J23:J25" si="17">IF(SUM(C23:F23)=0,"",SUM(E23:F23))</f>
        <v>3.2500000000000001E-2</v>
      </c>
      <c r="K23" s="16">
        <f t="shared" ref="K23:K25" si="18">IF(SUM(C23:F23)=0,"",(C23*1+D23*2+E23*3+F23*4)/SUM(C23:F23))</f>
        <v>1.1825000000000001</v>
      </c>
      <c r="L23" s="8">
        <f t="shared" ref="L23:L25" si="19">IF(K23="","",((K23-1)*33.333333))</f>
        <v>6.0833332725000044</v>
      </c>
      <c r="M23" s="7"/>
      <c r="N23" s="7"/>
      <c r="O23" s="7"/>
      <c r="P23" s="7"/>
      <c r="Q23" s="7"/>
      <c r="R23" s="7"/>
      <c r="S23" s="7"/>
      <c r="T23" s="7"/>
      <c r="U23" s="7"/>
      <c r="V23" s="7"/>
      <c r="W23" s="7"/>
      <c r="X23" s="7"/>
      <c r="Y23" s="7"/>
      <c r="Z23" s="7"/>
    </row>
    <row r="24" spans="1:26" ht="13.2" customHeight="1">
      <c r="A24" s="9" t="s">
        <v>261</v>
      </c>
      <c r="B24" s="6">
        <v>218</v>
      </c>
      <c r="C24" s="7">
        <v>0.73394495412844041</v>
      </c>
      <c r="D24" s="7">
        <v>0.22477064220183485</v>
      </c>
      <c r="E24" s="7">
        <v>3.669724770642202E-2</v>
      </c>
      <c r="F24" s="7">
        <v>4.5871559633027525E-3</v>
      </c>
      <c r="G24" s="7"/>
      <c r="H24" s="7"/>
      <c r="I24" s="7">
        <f t="shared" si="16"/>
        <v>0.95871559633027525</v>
      </c>
      <c r="J24" s="7">
        <f t="shared" si="17"/>
        <v>4.1284403669724773E-2</v>
      </c>
      <c r="K24" s="16">
        <f t="shared" si="18"/>
        <v>1.3119266055045871</v>
      </c>
      <c r="L24" s="8">
        <f t="shared" si="19"/>
        <v>10.397553412844035</v>
      </c>
      <c r="M24" s="7"/>
      <c r="N24" s="7"/>
      <c r="O24" s="7"/>
      <c r="P24" s="7"/>
      <c r="Q24" s="7"/>
      <c r="R24" s="7"/>
      <c r="S24" s="7"/>
      <c r="T24" s="7"/>
      <c r="U24" s="7"/>
      <c r="V24" s="7"/>
      <c r="W24" s="7"/>
      <c r="X24" s="7"/>
      <c r="Y24" s="7"/>
      <c r="Z24" s="7"/>
    </row>
    <row r="25" spans="1:26" ht="13.2" customHeight="1">
      <c r="A25" s="9" t="s">
        <v>262</v>
      </c>
      <c r="B25" s="6">
        <v>284</v>
      </c>
      <c r="C25" s="7">
        <v>0.84154929577464788</v>
      </c>
      <c r="D25" s="7">
        <v>0.14788732394366197</v>
      </c>
      <c r="E25" s="7">
        <v>1.0563380281690141E-2</v>
      </c>
      <c r="F25" s="7">
        <v>0</v>
      </c>
      <c r="G25" s="7"/>
      <c r="H25" s="7"/>
      <c r="I25" s="7">
        <f t="shared" si="16"/>
        <v>0.98943661971830987</v>
      </c>
      <c r="J25" s="7">
        <f t="shared" si="17"/>
        <v>1.0563380281690141E-2</v>
      </c>
      <c r="K25" s="16">
        <f t="shared" si="18"/>
        <v>1.1690140845070423</v>
      </c>
      <c r="L25" s="8">
        <f t="shared" si="19"/>
        <v>5.6338027605633805</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0.79559118236472959</v>
      </c>
      <c r="D28" s="7">
        <v>0.18236472945891782</v>
      </c>
      <c r="E28" s="7">
        <v>2.2044088176352707E-2</v>
      </c>
      <c r="F28" s="7">
        <v>0</v>
      </c>
      <c r="G28" s="7"/>
      <c r="H28" s="7"/>
      <c r="I28" s="7">
        <f t="shared" ref="I28:I29" si="20">IF(SUM(C28:F28)=0,"",SUM(C28:D28))</f>
        <v>0.97795591182364738</v>
      </c>
      <c r="J28" s="7">
        <f t="shared" ref="J28:J29" si="21">IF(SUM(C28:F28)=0,"",SUM(E28:F28))</f>
        <v>2.2044088176352707E-2</v>
      </c>
      <c r="K28" s="16">
        <f t="shared" ref="K28:K29" si="22">IF(SUM(C28:F28)=0,"",(C28*1+D28*2+E28*3+F28*4)/SUM(C28:F28))</f>
        <v>1.2264529058116234</v>
      </c>
      <c r="L28" s="8">
        <f t="shared" ref="L28:L29" si="23">IF(K28="","",((K28-1)*33.333333))</f>
        <v>7.5484301182364772</v>
      </c>
      <c r="M28" s="7"/>
      <c r="N28" s="7"/>
      <c r="O28" s="7"/>
      <c r="P28" s="7"/>
      <c r="Q28" s="7"/>
      <c r="R28" s="7"/>
      <c r="S28" s="7"/>
      <c r="T28" s="7"/>
      <c r="U28" s="7"/>
      <c r="V28" s="7"/>
      <c r="W28" s="7"/>
      <c r="X28" s="7"/>
      <c r="Y28" s="7"/>
      <c r="Z28" s="7"/>
    </row>
    <row r="29" spans="1:26" ht="13.2" customHeight="1">
      <c r="A29" s="9" t="s">
        <v>265</v>
      </c>
      <c r="B29" s="6">
        <v>403</v>
      </c>
      <c r="C29" s="7">
        <v>0.85359801488833742</v>
      </c>
      <c r="D29" s="7">
        <v>0.11166253101736973</v>
      </c>
      <c r="E29" s="7">
        <v>2.729528535980149E-2</v>
      </c>
      <c r="F29" s="7">
        <v>7.4441687344913151E-3</v>
      </c>
      <c r="G29" s="7"/>
      <c r="H29" s="7"/>
      <c r="I29" s="7">
        <f t="shared" si="20"/>
        <v>0.96526054590570709</v>
      </c>
      <c r="J29" s="7">
        <f t="shared" si="21"/>
        <v>3.4739454094292806E-2</v>
      </c>
      <c r="K29" s="16">
        <f t="shared" si="22"/>
        <v>1.1885856079404469</v>
      </c>
      <c r="L29" s="8">
        <f t="shared" si="23"/>
        <v>6.2861868684863609</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0.82339449541284404</v>
      </c>
      <c r="D32" s="7">
        <v>0.15137614678899083</v>
      </c>
      <c r="E32" s="7">
        <v>2.2935779816513763E-2</v>
      </c>
      <c r="F32" s="7">
        <v>2.2935779816513763E-3</v>
      </c>
      <c r="G32" s="7"/>
      <c r="H32" s="7"/>
      <c r="I32" s="7">
        <f t="shared" ref="I32:I33" si="24">IF(SUM(C32:F32)=0,"",SUM(C32:D32))</f>
        <v>0.97477064220183485</v>
      </c>
      <c r="J32" s="7">
        <f t="shared" ref="J32:J33" si="25">IF(SUM(C32:F32)=0,"",SUM(E32:F32))</f>
        <v>2.5229357798165139E-2</v>
      </c>
      <c r="K32" s="16">
        <f t="shared" ref="K32:K33" si="26">IF(SUM(C32:F32)=0,"",(C32*1+D32*2+E32*3+F32*4)/SUM(C32:F32))</f>
        <v>1.2041284403669723</v>
      </c>
      <c r="L32" s="8">
        <f t="shared" ref="L32:L33" si="27">IF(K32="","",((K32-1)*33.333333))</f>
        <v>6.8042812775229304</v>
      </c>
      <c r="M32" s="7"/>
      <c r="N32" s="7"/>
      <c r="O32" s="7"/>
      <c r="P32" s="7"/>
      <c r="Q32" s="7"/>
      <c r="R32" s="7"/>
      <c r="S32" s="7"/>
      <c r="T32" s="7"/>
      <c r="U32" s="7"/>
      <c r="V32" s="7"/>
      <c r="W32" s="7"/>
      <c r="X32" s="7"/>
      <c r="Y32" s="7"/>
      <c r="Z32" s="7"/>
    </row>
    <row r="33" spans="1:26" ht="13.2" customHeight="1">
      <c r="A33" s="9" t="s">
        <v>268</v>
      </c>
      <c r="B33" s="6">
        <v>30</v>
      </c>
      <c r="C33" s="7">
        <v>0.76666666666666672</v>
      </c>
      <c r="D33" s="7">
        <v>0.13333333333333333</v>
      </c>
      <c r="E33" s="7">
        <v>6.6666666666666666E-2</v>
      </c>
      <c r="F33" s="7">
        <v>3.3333333333333333E-2</v>
      </c>
      <c r="G33" s="7"/>
      <c r="H33" s="7"/>
      <c r="I33" s="7">
        <f t="shared" si="24"/>
        <v>0.9</v>
      </c>
      <c r="J33" s="7">
        <f t="shared" si="25"/>
        <v>0.1</v>
      </c>
      <c r="K33" s="16">
        <f t="shared" si="26"/>
        <v>1.3666666666666667</v>
      </c>
      <c r="L33" s="8">
        <f t="shared" si="27"/>
        <v>12.222222100000002</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0.82030338389731627</v>
      </c>
      <c r="D36" s="7">
        <v>0.1516919486581097</v>
      </c>
      <c r="E36" s="7">
        <v>2.4504084014002333E-2</v>
      </c>
      <c r="F36" s="7">
        <v>3.5005834305717621E-3</v>
      </c>
      <c r="G36" s="7"/>
      <c r="H36" s="7"/>
      <c r="I36" s="7">
        <f t="shared" ref="I36:I37" si="28">IF(SUM(C36:F36)=0,"",SUM(C36:D36))</f>
        <v>0.97199533255542603</v>
      </c>
      <c r="J36" s="7">
        <f t="shared" ref="J36:J37" si="29">IF(SUM(C36:F36)=0,"",SUM(E36:F36))</f>
        <v>2.8004667444574097E-2</v>
      </c>
      <c r="K36" s="16">
        <f t="shared" ref="K36:K37" si="30">IF(SUM(C36:F36)=0,"",(C36*1+D36*2+E36*3+F36*4)/SUM(C36:F36))</f>
        <v>1.2112018669778297</v>
      </c>
      <c r="L36" s="8">
        <f t="shared" ref="L36:L37" si="31">IF(K36="","",((K36-1)*33.333333))</f>
        <v>7.0400621621937027</v>
      </c>
      <c r="M36" s="7"/>
      <c r="N36" s="7"/>
      <c r="O36" s="7"/>
      <c r="P36" s="7"/>
      <c r="Q36" s="7"/>
      <c r="R36" s="7"/>
      <c r="S36" s="7"/>
      <c r="T36" s="7"/>
      <c r="U36" s="7"/>
      <c r="V36" s="7"/>
      <c r="W36" s="7"/>
      <c r="X36" s="7"/>
      <c r="Y36" s="7"/>
      <c r="Z36" s="7"/>
    </row>
    <row r="37" spans="1:26" ht="13.2" customHeight="1">
      <c r="A37" s="9" t="s">
        <v>271</v>
      </c>
      <c r="B37" s="6">
        <v>45</v>
      </c>
      <c r="C37" s="7">
        <v>0.84444444444444444</v>
      </c>
      <c r="D37" s="7">
        <v>0.13333333333333333</v>
      </c>
      <c r="E37" s="7">
        <v>2.2222222222222223E-2</v>
      </c>
      <c r="F37" s="7">
        <v>0</v>
      </c>
      <c r="G37" s="7"/>
      <c r="H37" s="7"/>
      <c r="I37" s="7">
        <f t="shared" si="28"/>
        <v>0.97777777777777775</v>
      </c>
      <c r="J37" s="7">
        <f t="shared" si="29"/>
        <v>2.2222222222222223E-2</v>
      </c>
      <c r="K37" s="16">
        <f t="shared" si="30"/>
        <v>1.1777777777777778</v>
      </c>
      <c r="L37" s="8">
        <f t="shared" si="31"/>
        <v>5.9259258666666685</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0.83615819209039544</v>
      </c>
      <c r="D40" s="7">
        <v>0.15254237288135594</v>
      </c>
      <c r="E40" s="7">
        <v>8.4745762711864406E-3</v>
      </c>
      <c r="F40" s="7">
        <v>2.8248587570621469E-3</v>
      </c>
      <c r="G40" s="7"/>
      <c r="H40" s="7"/>
      <c r="I40" s="7">
        <f t="shared" ref="I40:I42" si="32">IF(SUM(C40:F40)=0,"",SUM(C40:D40))</f>
        <v>0.98870056497175141</v>
      </c>
      <c r="J40" s="7">
        <f t="shared" ref="J40:J42" si="33">IF(SUM(C40:F40)=0,"",SUM(E40:F40))</f>
        <v>1.1299435028248588E-2</v>
      </c>
      <c r="K40" s="16">
        <f t="shared" ref="K40:K42" si="34">IF(SUM(C40:F40)=0,"",(C40*1+D40*2+E40*3+F40*4)/SUM(C40:F40))</f>
        <v>1.177966101694915</v>
      </c>
      <c r="L40" s="8">
        <f t="shared" ref="L40:L42" si="35">IF(K40="","",((K40-1)*33.333333))</f>
        <v>5.9322033305084672</v>
      </c>
      <c r="M40" s="7"/>
      <c r="N40" s="7"/>
      <c r="O40" s="7"/>
      <c r="P40" s="7"/>
      <c r="Q40" s="7"/>
      <c r="R40" s="7"/>
      <c r="S40" s="7"/>
      <c r="T40" s="7"/>
      <c r="U40" s="7"/>
      <c r="V40" s="7"/>
      <c r="W40" s="7"/>
      <c r="X40" s="7"/>
      <c r="Y40" s="7"/>
      <c r="Z40" s="7"/>
    </row>
    <row r="41" spans="1:26" ht="13.2" customHeight="1">
      <c r="A41" s="9" t="s">
        <v>274</v>
      </c>
      <c r="B41" s="6">
        <v>366</v>
      </c>
      <c r="C41" s="7">
        <v>0.81967213114754101</v>
      </c>
      <c r="D41" s="7">
        <v>0.13661202185792351</v>
      </c>
      <c r="E41" s="7">
        <v>4.0983606557377046E-2</v>
      </c>
      <c r="F41" s="7">
        <v>2.7322404371584704E-3</v>
      </c>
      <c r="G41" s="7"/>
      <c r="H41" s="7"/>
      <c r="I41" s="7">
        <f t="shared" si="32"/>
        <v>0.95628415300546454</v>
      </c>
      <c r="J41" s="7">
        <f t="shared" si="33"/>
        <v>4.3715846994535519E-2</v>
      </c>
      <c r="K41" s="16">
        <f t="shared" si="34"/>
        <v>1.2267759562841531</v>
      </c>
      <c r="L41" s="8">
        <f t="shared" si="35"/>
        <v>7.5591984672131201</v>
      </c>
      <c r="M41" s="7"/>
      <c r="N41" s="7"/>
      <c r="O41" s="7"/>
      <c r="P41" s="7"/>
      <c r="Q41" s="7"/>
      <c r="R41" s="7"/>
      <c r="S41" s="7"/>
      <c r="T41" s="7"/>
      <c r="U41" s="7"/>
      <c r="V41" s="7"/>
      <c r="W41" s="7"/>
      <c r="X41" s="7"/>
      <c r="Y41" s="7"/>
      <c r="Z41" s="7"/>
    </row>
    <row r="42" spans="1:26" ht="13.2" customHeight="1">
      <c r="A42" s="9" t="s">
        <v>275</v>
      </c>
      <c r="B42" s="6">
        <v>182</v>
      </c>
      <c r="C42" s="7">
        <v>0.79670329670329665</v>
      </c>
      <c r="D42" s="7">
        <v>0.17582417582417584</v>
      </c>
      <c r="E42" s="7">
        <v>2.197802197802198E-2</v>
      </c>
      <c r="F42" s="7">
        <v>5.4945054945054949E-3</v>
      </c>
      <c r="G42" s="7"/>
      <c r="H42" s="7"/>
      <c r="I42" s="7">
        <f t="shared" si="32"/>
        <v>0.97252747252747251</v>
      </c>
      <c r="J42" s="7">
        <f t="shared" si="33"/>
        <v>2.7472527472527476E-2</v>
      </c>
      <c r="K42" s="16">
        <f t="shared" si="34"/>
        <v>1.2362637362637361</v>
      </c>
      <c r="L42" s="8">
        <f t="shared" si="35"/>
        <v>7.8754577967032917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0.8102466793168881</v>
      </c>
      <c r="D45" s="7">
        <v>0.16129032258064516</v>
      </c>
      <c r="E45" s="7">
        <v>2.6565464895635674E-2</v>
      </c>
      <c r="F45" s="7">
        <v>1.8975332068311196E-3</v>
      </c>
      <c r="G45" s="7"/>
      <c r="H45" s="7"/>
      <c r="I45" s="7">
        <f t="shared" ref="I45:I46" si="36">IF(SUM(C45:F45)=0,"",SUM(C45:D45))</f>
        <v>0.97153700189753323</v>
      </c>
      <c r="J45" s="7">
        <f t="shared" ref="J45:J46" si="37">IF(SUM(C45:F45)=0,"",SUM(E45:F45))</f>
        <v>2.8462998102466792E-2</v>
      </c>
      <c r="K45" s="16">
        <f t="shared" ref="K45:K46" si="38">IF(SUM(C45:F45)=0,"",(C45*1+D45*2+E45*3+F45*4)/SUM(C45:F45))</f>
        <v>1.2201138519924097</v>
      </c>
      <c r="L45" s="8">
        <f t="shared" ref="L45:L46" si="39">IF(K45="","",((K45-1)*33.333333))</f>
        <v>7.3371283263757077</v>
      </c>
      <c r="M45" s="7"/>
      <c r="N45" s="7"/>
      <c r="O45" s="7"/>
      <c r="P45" s="7"/>
      <c r="Q45" s="7"/>
      <c r="R45" s="7"/>
      <c r="S45" s="7"/>
      <c r="T45" s="7"/>
      <c r="U45" s="7"/>
      <c r="V45" s="7"/>
      <c r="W45" s="7"/>
      <c r="X45" s="7"/>
      <c r="Y45" s="7"/>
      <c r="Z45" s="7"/>
    </row>
    <row r="46" spans="1:26" ht="13.2" customHeight="1">
      <c r="A46" s="9" t="s">
        <v>278</v>
      </c>
      <c r="B46" s="6">
        <v>375</v>
      </c>
      <c r="C46" s="7">
        <v>0.83733333333333337</v>
      </c>
      <c r="D46" s="7">
        <v>0.13600000000000001</v>
      </c>
      <c r="E46" s="7">
        <v>2.1333333333333333E-2</v>
      </c>
      <c r="F46" s="7">
        <v>5.3333333333333332E-3</v>
      </c>
      <c r="G46" s="7"/>
      <c r="H46" s="7"/>
      <c r="I46" s="7">
        <f t="shared" si="36"/>
        <v>0.97333333333333338</v>
      </c>
      <c r="J46" s="7">
        <f t="shared" si="37"/>
        <v>2.6666666666666665E-2</v>
      </c>
      <c r="K46" s="16">
        <f t="shared" si="38"/>
        <v>1.1946666666666668</v>
      </c>
      <c r="L46" s="8">
        <f t="shared" si="39"/>
        <v>6.4888888240000036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0.82039397450753182</v>
      </c>
      <c r="D49" s="7">
        <v>0.15179606025492468</v>
      </c>
      <c r="E49" s="7">
        <v>2.4333719582850525E-2</v>
      </c>
      <c r="F49" s="7">
        <v>3.4762456546929316E-3</v>
      </c>
      <c r="G49" s="7"/>
      <c r="H49" s="7"/>
      <c r="I49" s="7">
        <f t="shared" ref="I49:I50" si="40">IF(SUM(C49:F49)=0,"",SUM(C49:D49))</f>
        <v>0.97219003476245647</v>
      </c>
      <c r="J49" s="7">
        <f t="shared" ref="J49:J50" si="41">IF(SUM(C49:F49)=0,"",SUM(E49:F49))</f>
        <v>2.7809965237543456E-2</v>
      </c>
      <c r="K49" s="16">
        <f t="shared" ref="K49:K50" si="42">IF(SUM(C49:F49)=0,"",(C49*1+D49*2+E49*3+F49*4)/SUM(C49:F49))</f>
        <v>1.2108922363847046</v>
      </c>
      <c r="L49" s="8">
        <f t="shared" ref="L49:L50" si="43">IF(K49="","",((K49-1)*33.333333))</f>
        <v>7.0297411425260741</v>
      </c>
      <c r="M49" s="7"/>
      <c r="N49" s="7"/>
      <c r="O49" s="7"/>
      <c r="P49" s="7"/>
      <c r="Q49" s="7"/>
      <c r="R49" s="7"/>
      <c r="S49" s="7"/>
      <c r="T49" s="7"/>
      <c r="U49" s="7"/>
      <c r="V49" s="7"/>
      <c r="W49" s="7"/>
      <c r="X49" s="7"/>
      <c r="Y49" s="7"/>
      <c r="Z49" s="7"/>
    </row>
    <row r="50" spans="1:26" ht="13.2" customHeight="1">
      <c r="A50" s="9" t="s">
        <v>281</v>
      </c>
      <c r="B50" s="6">
        <v>39</v>
      </c>
      <c r="C50" s="7">
        <v>0.84615384615384615</v>
      </c>
      <c r="D50" s="7">
        <v>0.12820512820512819</v>
      </c>
      <c r="E50" s="7">
        <v>2.564102564102564E-2</v>
      </c>
      <c r="F50" s="7">
        <v>0</v>
      </c>
      <c r="G50" s="7"/>
      <c r="H50" s="7"/>
      <c r="I50" s="7">
        <f t="shared" si="40"/>
        <v>0.97435897435897434</v>
      </c>
      <c r="J50" s="7">
        <f t="shared" si="41"/>
        <v>2.564102564102564E-2</v>
      </c>
      <c r="K50" s="16">
        <f t="shared" si="42"/>
        <v>1.1794871794871795</v>
      </c>
      <c r="L50" s="8">
        <f t="shared" si="43"/>
        <v>5.9829059230769248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0.81707317073170727</v>
      </c>
      <c r="D53" s="7">
        <v>0.15853658536585366</v>
      </c>
      <c r="E53" s="7">
        <v>2.4390243902439025E-2</v>
      </c>
      <c r="F53" s="7">
        <v>0</v>
      </c>
      <c r="G53" s="7"/>
      <c r="H53" s="7"/>
      <c r="I53" s="7">
        <f t="shared" ref="I53:I56" si="44">IF(SUM(C53:F53)=0,"",SUM(C53:D53))</f>
        <v>0.97560975609756095</v>
      </c>
      <c r="J53" s="7">
        <f t="shared" ref="J53:J56" si="45">IF(SUM(C53:F53)=0,"",SUM(E53:F53))</f>
        <v>2.4390243902439025E-2</v>
      </c>
      <c r="K53" s="16">
        <f t="shared" ref="K53:K56" si="46">IF(SUM(C53:F53)=0,"",(C53*1+D53*2+E53*3+F53*4)/SUM(C53:F53))</f>
        <v>1.2073170731707317</v>
      </c>
      <c r="L53" s="8">
        <f t="shared" ref="L53:L56" si="47">IF(K53="","",((K53-1)*33.333333))</f>
        <v>6.9105690365853656</v>
      </c>
      <c r="M53" s="7"/>
      <c r="N53" s="7"/>
      <c r="O53" s="7"/>
      <c r="P53" s="7"/>
      <c r="Q53" s="7"/>
      <c r="R53" s="7"/>
      <c r="S53" s="7"/>
      <c r="T53" s="7"/>
      <c r="U53" s="7"/>
      <c r="V53" s="7"/>
      <c r="W53" s="7"/>
      <c r="X53" s="7"/>
      <c r="Y53" s="7"/>
      <c r="Z53" s="7"/>
    </row>
    <row r="54" spans="1:26" ht="13.2" customHeight="1">
      <c r="A54" s="9" t="s">
        <v>310</v>
      </c>
      <c r="B54" s="6">
        <v>13</v>
      </c>
      <c r="C54" s="7">
        <v>0.84615384615384615</v>
      </c>
      <c r="D54" s="7">
        <v>7.6923076923076927E-2</v>
      </c>
      <c r="E54" s="7">
        <v>7.6923076923076927E-2</v>
      </c>
      <c r="F54" s="7">
        <v>0</v>
      </c>
      <c r="G54" s="7"/>
      <c r="H54" s="7"/>
      <c r="I54" s="7">
        <f t="shared" si="44"/>
        <v>0.92307692307692313</v>
      </c>
      <c r="J54" s="7">
        <f t="shared" si="45"/>
        <v>7.6923076923076927E-2</v>
      </c>
      <c r="K54" s="16">
        <f t="shared" si="46"/>
        <v>1.2307692307692308</v>
      </c>
      <c r="L54" s="8">
        <f t="shared" si="47"/>
        <v>7.6923076153846184</v>
      </c>
      <c r="M54" s="7"/>
      <c r="N54" s="7"/>
      <c r="O54" s="7"/>
      <c r="P54" s="7"/>
      <c r="Q54" s="7"/>
      <c r="R54" s="7"/>
      <c r="S54" s="7"/>
      <c r="T54" s="7"/>
      <c r="U54" s="7"/>
      <c r="V54" s="7"/>
      <c r="W54" s="7"/>
      <c r="X54" s="7"/>
      <c r="Y54" s="7"/>
      <c r="Z54" s="7"/>
    </row>
    <row r="55" spans="1:26" ht="13.2" customHeight="1">
      <c r="A55" s="9" t="s">
        <v>284</v>
      </c>
      <c r="B55" s="6">
        <v>112</v>
      </c>
      <c r="C55" s="7">
        <v>0.7857142857142857</v>
      </c>
      <c r="D55" s="7">
        <v>0.1875</v>
      </c>
      <c r="E55" s="7">
        <v>2.6785714285714284E-2</v>
      </c>
      <c r="F55" s="7">
        <v>0</v>
      </c>
      <c r="G55" s="7"/>
      <c r="H55" s="7"/>
      <c r="I55" s="7">
        <f t="shared" si="44"/>
        <v>0.9732142857142857</v>
      </c>
      <c r="J55" s="7">
        <f t="shared" si="45"/>
        <v>2.6785714285714284E-2</v>
      </c>
      <c r="K55" s="16">
        <f t="shared" si="46"/>
        <v>1.2410714285714284</v>
      </c>
      <c r="L55" s="8">
        <f t="shared" si="47"/>
        <v>8.035714205357138</v>
      </c>
      <c r="M55" s="7"/>
      <c r="N55" s="7"/>
      <c r="O55" s="7"/>
      <c r="P55" s="7"/>
      <c r="Q55" s="7"/>
      <c r="R55" s="7"/>
      <c r="S55" s="7"/>
      <c r="T55" s="7"/>
      <c r="U55" s="7"/>
      <c r="V55" s="7"/>
      <c r="W55" s="7"/>
      <c r="X55" s="7"/>
      <c r="Y55" s="7"/>
      <c r="Z55" s="7"/>
    </row>
    <row r="56" spans="1:26" ht="13.2" customHeight="1">
      <c r="A56" s="9" t="s">
        <v>311</v>
      </c>
      <c r="B56" s="6">
        <v>10</v>
      </c>
      <c r="C56" s="7">
        <v>1</v>
      </c>
      <c r="D56" s="7">
        <v>0</v>
      </c>
      <c r="E56" s="7">
        <v>0</v>
      </c>
      <c r="F56" s="7">
        <v>0</v>
      </c>
      <c r="G56" s="7"/>
      <c r="H56" s="7"/>
      <c r="I56" s="7">
        <f t="shared" si="44"/>
        <v>1</v>
      </c>
      <c r="J56" s="7">
        <f t="shared" si="45"/>
        <v>0</v>
      </c>
      <c r="K56" s="16">
        <f t="shared" si="46"/>
        <v>1</v>
      </c>
      <c r="L56" s="8">
        <f t="shared" si="47"/>
        <v>0</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0.82105263157894737</v>
      </c>
      <c r="D59" s="7">
        <v>0.14736842105263157</v>
      </c>
      <c r="E59" s="7">
        <v>3.1578947368421054E-2</v>
      </c>
      <c r="F59" s="7">
        <v>0</v>
      </c>
      <c r="G59" s="7"/>
      <c r="H59" s="7"/>
      <c r="I59" s="7">
        <f t="shared" ref="I59" si="48">IF(SUM(C59:F59)=0,"",SUM(C59:D59))</f>
        <v>0.96842105263157896</v>
      </c>
      <c r="J59" s="7">
        <f t="shared" ref="J59" si="49">IF(SUM(C59:F59)=0,"",SUM(E59:F59))</f>
        <v>3.1578947368421054E-2</v>
      </c>
      <c r="K59" s="16">
        <f t="shared" ref="K59" si="50">IF(SUM(C59:F59)=0,"",(C59*1+D59*2+E59*3+F59*4)/SUM(C59:F59))</f>
        <v>1.2105263157894737</v>
      </c>
      <c r="L59" s="8">
        <f t="shared" ref="L59" si="51">IF(K59="","",((K59-1)*33.333333))</f>
        <v>7.0175437894736845</v>
      </c>
      <c r="M59" s="7"/>
      <c r="N59" s="7"/>
      <c r="O59" s="7"/>
      <c r="P59" s="7"/>
      <c r="Q59" s="7"/>
      <c r="R59" s="7"/>
      <c r="S59" s="7"/>
      <c r="T59" s="7"/>
      <c r="U59" s="7"/>
      <c r="V59" s="7"/>
      <c r="W59" s="7"/>
      <c r="X59" s="7"/>
      <c r="Y59" s="7"/>
      <c r="Z59" s="7"/>
    </row>
    <row r="60" spans="1:26" ht="13.2" customHeight="1">
      <c r="A60" s="9" t="s">
        <v>287</v>
      </c>
      <c r="B60" s="6">
        <v>116</v>
      </c>
      <c r="C60" s="7">
        <v>0.90517241379310354</v>
      </c>
      <c r="D60" s="7">
        <v>5.1724137931034482E-2</v>
      </c>
      <c r="E60" s="7">
        <v>2.5862068965517241E-2</v>
      </c>
      <c r="F60" s="7">
        <v>1.7241379310344827E-2</v>
      </c>
      <c r="G60" s="7"/>
      <c r="H60" s="7"/>
      <c r="I60" s="7">
        <f t="shared" ref="I60:I68" si="52">IF(SUM(C60:F60)=0,"",SUM(C60:D60))</f>
        <v>0.95689655172413801</v>
      </c>
      <c r="J60" s="7">
        <f t="shared" ref="J60:J68" si="53">IF(SUM(C60:F60)=0,"",SUM(E60:F60))</f>
        <v>4.3103448275862072E-2</v>
      </c>
      <c r="K60" s="16">
        <f t="shared" ref="K60:K68" si="54">IF(SUM(C60:F60)=0,"",(C60*1+D60*2+E60*3+F60*4)/SUM(C60:F60))</f>
        <v>1.1551724137931036</v>
      </c>
      <c r="L60" s="8">
        <f t="shared" ref="L60:L68" si="55">IF(K60="","",((K60-1)*33.333333))</f>
        <v>5.1724137413793176</v>
      </c>
      <c r="M60" s="7"/>
      <c r="N60" s="7"/>
      <c r="O60" s="7"/>
      <c r="P60" s="7"/>
      <c r="Q60" s="7"/>
      <c r="R60" s="7"/>
      <c r="S60" s="7"/>
      <c r="T60" s="7"/>
      <c r="U60" s="7"/>
      <c r="V60" s="7"/>
      <c r="W60" s="7"/>
      <c r="X60" s="7"/>
      <c r="Y60" s="7"/>
      <c r="Z60" s="7"/>
    </row>
    <row r="61" spans="1:26" ht="13.2" customHeight="1">
      <c r="A61" s="9" t="s">
        <v>288</v>
      </c>
      <c r="B61" s="6">
        <v>177</v>
      </c>
      <c r="C61" s="7">
        <v>0.83615819209039544</v>
      </c>
      <c r="D61" s="7">
        <v>0.14124293785310735</v>
      </c>
      <c r="E61" s="7">
        <v>2.2598870056497175E-2</v>
      </c>
      <c r="F61" s="7">
        <v>0</v>
      </c>
      <c r="G61" s="7"/>
      <c r="H61" s="7"/>
      <c r="I61" s="7">
        <f t="shared" si="52"/>
        <v>0.97740112994350281</v>
      </c>
      <c r="J61" s="7">
        <f t="shared" si="53"/>
        <v>2.2598870056497175E-2</v>
      </c>
      <c r="K61" s="16">
        <f t="shared" si="54"/>
        <v>1.1864406779661016</v>
      </c>
      <c r="L61" s="8">
        <f t="shared" si="55"/>
        <v>6.2146892033898293</v>
      </c>
      <c r="M61" s="7"/>
      <c r="N61" s="7"/>
      <c r="O61" s="7"/>
      <c r="P61" s="7"/>
      <c r="Q61" s="7"/>
      <c r="R61" s="7"/>
      <c r="S61" s="7"/>
      <c r="T61" s="7"/>
      <c r="U61" s="7"/>
      <c r="V61" s="7"/>
      <c r="W61" s="7"/>
      <c r="X61" s="7"/>
      <c r="Y61" s="7"/>
      <c r="Z61" s="7"/>
    </row>
    <row r="62" spans="1:26" ht="13.2" customHeight="1">
      <c r="A62" s="9" t="s">
        <v>289</v>
      </c>
      <c r="B62" s="6">
        <v>67</v>
      </c>
      <c r="C62" s="7">
        <v>0.89552238805970152</v>
      </c>
      <c r="D62" s="7">
        <v>7.4626865671641784E-2</v>
      </c>
      <c r="E62" s="7">
        <v>2.9850746268656712E-2</v>
      </c>
      <c r="F62" s="7">
        <v>0</v>
      </c>
      <c r="G62" s="7"/>
      <c r="H62" s="7"/>
      <c r="I62" s="7">
        <f t="shared" si="52"/>
        <v>0.97014925373134331</v>
      </c>
      <c r="J62" s="7">
        <f t="shared" si="53"/>
        <v>2.9850746268656712E-2</v>
      </c>
      <c r="K62" s="16">
        <f t="shared" si="54"/>
        <v>1.1343283582089552</v>
      </c>
      <c r="L62" s="8">
        <f t="shared" si="55"/>
        <v>4.4776118955223865</v>
      </c>
      <c r="M62" s="7"/>
      <c r="N62" s="7"/>
      <c r="O62" s="7"/>
      <c r="P62" s="7"/>
      <c r="Q62" s="7"/>
      <c r="R62" s="7"/>
      <c r="S62" s="7"/>
      <c r="T62" s="7"/>
      <c r="U62" s="7"/>
      <c r="V62" s="7"/>
      <c r="W62" s="7"/>
      <c r="X62" s="7"/>
      <c r="Y62" s="7"/>
      <c r="Z62" s="7"/>
    </row>
    <row r="63" spans="1:26" ht="13.2" customHeight="1">
      <c r="A63" s="9" t="s">
        <v>290</v>
      </c>
      <c r="B63" s="6">
        <v>168</v>
      </c>
      <c r="C63" s="7">
        <v>0.80952380952380953</v>
      </c>
      <c r="D63" s="7">
        <v>0.16071428571428573</v>
      </c>
      <c r="E63" s="7">
        <v>2.3809523809523808E-2</v>
      </c>
      <c r="F63" s="7">
        <v>5.9523809523809521E-3</v>
      </c>
      <c r="G63" s="7"/>
      <c r="H63" s="7"/>
      <c r="I63" s="7">
        <f t="shared" si="52"/>
        <v>0.97023809523809523</v>
      </c>
      <c r="J63" s="7">
        <f t="shared" si="53"/>
        <v>2.976190476190476E-2</v>
      </c>
      <c r="K63" s="16">
        <f t="shared" si="54"/>
        <v>1.2261904761904761</v>
      </c>
      <c r="L63" s="8">
        <f t="shared" si="55"/>
        <v>7.5396824642857103</v>
      </c>
      <c r="M63" s="7"/>
      <c r="N63" s="7"/>
      <c r="O63" s="7"/>
      <c r="P63" s="7"/>
      <c r="Q63" s="7"/>
      <c r="R63" s="7"/>
      <c r="S63" s="7"/>
      <c r="T63" s="7"/>
      <c r="U63" s="7"/>
      <c r="V63" s="7"/>
      <c r="W63" s="7"/>
      <c r="X63" s="7"/>
      <c r="Y63" s="7"/>
      <c r="Z63" s="7"/>
    </row>
    <row r="64" spans="1:26" ht="13.2" customHeight="1">
      <c r="A64" s="9" t="s">
        <v>291</v>
      </c>
      <c r="B64" s="6">
        <v>26</v>
      </c>
      <c r="C64" s="7">
        <v>0.88461538461538458</v>
      </c>
      <c r="D64" s="7">
        <v>0.11538461538461538</v>
      </c>
      <c r="E64" s="7">
        <v>0</v>
      </c>
      <c r="F64" s="7">
        <v>0</v>
      </c>
      <c r="G64" s="7"/>
      <c r="H64" s="7"/>
      <c r="I64" s="7">
        <f t="shared" si="52"/>
        <v>1</v>
      </c>
      <c r="J64" s="7">
        <f t="shared" si="53"/>
        <v>0</v>
      </c>
      <c r="K64" s="16">
        <f t="shared" si="54"/>
        <v>1.1153846153846154</v>
      </c>
      <c r="L64" s="8">
        <f t="shared" si="55"/>
        <v>3.8461538076923092</v>
      </c>
      <c r="M64" s="7"/>
      <c r="N64" s="7"/>
      <c r="O64" s="7"/>
      <c r="P64" s="7"/>
      <c r="Q64" s="7"/>
      <c r="R64" s="7"/>
      <c r="S64" s="7"/>
      <c r="T64" s="7"/>
      <c r="U64" s="7"/>
      <c r="V64" s="7"/>
      <c r="W64" s="7"/>
      <c r="X64" s="7"/>
      <c r="Y64" s="7"/>
      <c r="Z64" s="7"/>
    </row>
    <row r="65" spans="1:26" ht="13.2" customHeight="1">
      <c r="A65" s="9" t="s">
        <v>292</v>
      </c>
      <c r="B65" s="6">
        <v>22</v>
      </c>
      <c r="C65" s="7">
        <v>0.81818181818181823</v>
      </c>
      <c r="D65" s="7">
        <v>0.18181818181818182</v>
      </c>
      <c r="E65" s="7">
        <v>0</v>
      </c>
      <c r="F65" s="7">
        <v>0</v>
      </c>
      <c r="G65" s="7"/>
      <c r="H65" s="7"/>
      <c r="I65" s="7">
        <f t="shared" si="52"/>
        <v>1</v>
      </c>
      <c r="J65" s="7">
        <f t="shared" si="53"/>
        <v>0</v>
      </c>
      <c r="K65" s="16">
        <f t="shared" si="54"/>
        <v>1.1818181818181819</v>
      </c>
      <c r="L65" s="8">
        <f t="shared" si="55"/>
        <v>6.0606060000000026</v>
      </c>
      <c r="M65" s="7"/>
      <c r="N65" s="7"/>
      <c r="O65" s="7"/>
      <c r="P65" s="7"/>
      <c r="Q65" s="7"/>
      <c r="R65" s="7"/>
      <c r="S65" s="7"/>
      <c r="T65" s="7"/>
      <c r="U65" s="7"/>
      <c r="V65" s="7"/>
      <c r="W65" s="7"/>
      <c r="X65" s="7"/>
      <c r="Y65" s="7"/>
      <c r="Z65" s="7"/>
    </row>
    <row r="66" spans="1:26" ht="13.2" customHeight="1">
      <c r="A66" s="9" t="s">
        <v>293</v>
      </c>
      <c r="B66" s="6">
        <v>61</v>
      </c>
      <c r="C66" s="7">
        <v>0.77049180327868849</v>
      </c>
      <c r="D66" s="7">
        <v>0.22950819672131145</v>
      </c>
      <c r="E66" s="7">
        <v>0</v>
      </c>
      <c r="F66" s="7">
        <v>0</v>
      </c>
      <c r="G66" s="7"/>
      <c r="H66" s="7"/>
      <c r="I66" s="7">
        <f t="shared" si="52"/>
        <v>1</v>
      </c>
      <c r="J66" s="7">
        <f t="shared" si="53"/>
        <v>0</v>
      </c>
      <c r="K66" s="16">
        <f t="shared" si="54"/>
        <v>1.2295081967213113</v>
      </c>
      <c r="L66" s="8">
        <f t="shared" si="55"/>
        <v>7.650273147540978</v>
      </c>
      <c r="M66" s="7"/>
      <c r="N66" s="7"/>
      <c r="O66" s="7"/>
      <c r="P66" s="7"/>
      <c r="Q66" s="7"/>
      <c r="R66" s="7"/>
      <c r="S66" s="7"/>
      <c r="T66" s="7"/>
      <c r="U66" s="7"/>
      <c r="V66" s="7"/>
      <c r="W66" s="7"/>
      <c r="X66" s="7"/>
      <c r="Y66" s="7"/>
      <c r="Z66" s="7"/>
    </row>
    <row r="67" spans="1:26" ht="13.2" customHeight="1">
      <c r="A67" s="9" t="s">
        <v>294</v>
      </c>
      <c r="B67" s="6">
        <v>122</v>
      </c>
      <c r="C67" s="7">
        <v>0.80327868852459017</v>
      </c>
      <c r="D67" s="7">
        <v>0.1721311475409836</v>
      </c>
      <c r="E67" s="7">
        <v>2.4590163934426229E-2</v>
      </c>
      <c r="F67" s="7">
        <v>0</v>
      </c>
      <c r="G67" s="7"/>
      <c r="H67" s="7"/>
      <c r="I67" s="7">
        <f t="shared" si="52"/>
        <v>0.97540983606557374</v>
      </c>
      <c r="J67" s="7">
        <f t="shared" si="53"/>
        <v>2.4590163934426229E-2</v>
      </c>
      <c r="K67" s="16">
        <f t="shared" si="54"/>
        <v>1.221311475409836</v>
      </c>
      <c r="L67" s="8">
        <f t="shared" si="55"/>
        <v>7.3770491065573749</v>
      </c>
      <c r="M67" s="7"/>
      <c r="N67" s="7"/>
      <c r="O67" s="7"/>
      <c r="P67" s="7"/>
      <c r="Q67" s="7"/>
      <c r="R67" s="7"/>
      <c r="S67" s="7"/>
      <c r="T67" s="7"/>
      <c r="U67" s="7"/>
      <c r="V67" s="7"/>
      <c r="W67" s="7"/>
      <c r="X67" s="7"/>
      <c r="Y67" s="7"/>
      <c r="Z67" s="7"/>
    </row>
    <row r="68" spans="1:26" ht="13.2" customHeight="1">
      <c r="A68" s="9" t="s">
        <v>295</v>
      </c>
      <c r="B68" s="6">
        <v>36</v>
      </c>
      <c r="C68" s="7">
        <v>0.44444444444444442</v>
      </c>
      <c r="D68" s="7">
        <v>0.47222222222222221</v>
      </c>
      <c r="E68" s="7">
        <v>8.3333333333333315E-2</v>
      </c>
      <c r="F68" s="7">
        <v>0</v>
      </c>
      <c r="G68" s="7"/>
      <c r="H68" s="7"/>
      <c r="I68" s="7">
        <f t="shared" si="52"/>
        <v>0.91666666666666663</v>
      </c>
      <c r="J68" s="7">
        <f t="shared" si="53"/>
        <v>8.3333333333333315E-2</v>
      </c>
      <c r="K68" s="16">
        <f t="shared" si="54"/>
        <v>1.6388888888888888</v>
      </c>
      <c r="L68" s="8">
        <f t="shared" si="55"/>
        <v>21.296296083333335</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0.82105263157894737</v>
      </c>
      <c r="D71" s="7">
        <v>0.14736842105263157</v>
      </c>
      <c r="E71" s="7">
        <v>3.1578947368421054E-2</v>
      </c>
      <c r="F71" s="7">
        <v>0</v>
      </c>
      <c r="G71" s="7"/>
      <c r="H71" s="7"/>
      <c r="I71" s="7">
        <f t="shared" ref="I71:I82" si="56">IF(SUM(C71:F71)=0,"",SUM(C71:D71))</f>
        <v>0.96842105263157896</v>
      </c>
      <c r="J71" s="7">
        <f t="shared" ref="J71:J82" si="57">IF(SUM(C71:F71)=0,"",SUM(E71:F71))</f>
        <v>3.1578947368421054E-2</v>
      </c>
      <c r="K71" s="16">
        <f t="shared" ref="K71:K82" si="58">IF(SUM(C71:F71)=0,"",(C71*1+D71*2+E71*3+F71*4)/SUM(C71:F71))</f>
        <v>1.2105263157894737</v>
      </c>
      <c r="L71" s="8">
        <f t="shared" ref="L71:L82" si="59">IF(K71="","",((K71-1)*33.333333))</f>
        <v>7.0175437894736845</v>
      </c>
      <c r="M71" s="7"/>
      <c r="N71" s="7"/>
      <c r="O71" s="7"/>
      <c r="P71" s="7"/>
      <c r="Q71" s="7"/>
      <c r="R71" s="7"/>
      <c r="S71" s="7"/>
      <c r="T71" s="7"/>
      <c r="U71" s="7"/>
      <c r="V71" s="7"/>
      <c r="W71" s="7"/>
      <c r="X71" s="7"/>
      <c r="Y71" s="7"/>
      <c r="Z71" s="7"/>
    </row>
    <row r="72" spans="1:26" ht="13.2" customHeight="1">
      <c r="A72" s="9" t="s">
        <v>298</v>
      </c>
      <c r="B72" s="6">
        <v>67</v>
      </c>
      <c r="C72" s="7">
        <v>0.89552238805970152</v>
      </c>
      <c r="D72" s="7">
        <v>7.4626865671641784E-2</v>
      </c>
      <c r="E72" s="7">
        <v>2.9850746268656712E-2</v>
      </c>
      <c r="F72" s="7">
        <v>0</v>
      </c>
      <c r="G72" s="7"/>
      <c r="H72" s="7"/>
      <c r="I72" s="7">
        <f t="shared" si="56"/>
        <v>0.97014925373134331</v>
      </c>
      <c r="J72" s="7">
        <f t="shared" si="57"/>
        <v>2.9850746268656712E-2</v>
      </c>
      <c r="K72" s="16">
        <f t="shared" si="58"/>
        <v>1.1343283582089552</v>
      </c>
      <c r="L72" s="8">
        <f t="shared" si="59"/>
        <v>4.4776118955223865</v>
      </c>
      <c r="M72" s="7"/>
      <c r="N72" s="7"/>
      <c r="O72" s="7"/>
      <c r="P72" s="7"/>
      <c r="Q72" s="7"/>
      <c r="R72" s="7"/>
      <c r="S72" s="7"/>
      <c r="T72" s="7"/>
      <c r="U72" s="7"/>
      <c r="V72" s="7"/>
      <c r="W72" s="7"/>
      <c r="X72" s="7"/>
      <c r="Y72" s="7"/>
      <c r="Z72" s="7"/>
    </row>
    <row r="73" spans="1:26" ht="13.2" customHeight="1">
      <c r="A73" s="9" t="s">
        <v>299</v>
      </c>
      <c r="B73" s="6">
        <v>66</v>
      </c>
      <c r="C73" s="7">
        <v>0.90909090909090906</v>
      </c>
      <c r="D73" s="7">
        <v>6.0606060606060608E-2</v>
      </c>
      <c r="E73" s="7">
        <v>1.5151515151515152E-2</v>
      </c>
      <c r="F73" s="7">
        <v>1.5151515151515152E-2</v>
      </c>
      <c r="G73" s="7"/>
      <c r="H73" s="7"/>
      <c r="I73" s="7">
        <f t="shared" si="56"/>
        <v>0.96969696969696972</v>
      </c>
      <c r="J73" s="7">
        <f t="shared" si="57"/>
        <v>3.0303030303030304E-2</v>
      </c>
      <c r="K73" s="16">
        <f t="shared" si="58"/>
        <v>1.1363636363636362</v>
      </c>
      <c r="L73" s="8">
        <f t="shared" si="59"/>
        <v>4.5454544999999964</v>
      </c>
      <c r="M73" s="7"/>
      <c r="N73" s="7"/>
      <c r="O73" s="7"/>
      <c r="P73" s="7"/>
      <c r="Q73" s="7"/>
      <c r="R73" s="7"/>
      <c r="S73" s="7"/>
      <c r="T73" s="7"/>
      <c r="U73" s="7"/>
      <c r="V73" s="7"/>
      <c r="W73" s="7"/>
      <c r="X73" s="7"/>
      <c r="Y73" s="7"/>
      <c r="Z73" s="7"/>
    </row>
    <row r="74" spans="1:26" ht="13.2" customHeight="1">
      <c r="A74" s="9" t="s">
        <v>300</v>
      </c>
      <c r="B74" s="6">
        <v>26</v>
      </c>
      <c r="C74" s="7">
        <v>0.88461538461538458</v>
      </c>
      <c r="D74" s="7">
        <v>0.11538461538461538</v>
      </c>
      <c r="E74" s="7">
        <v>0</v>
      </c>
      <c r="F74" s="7">
        <v>0</v>
      </c>
      <c r="G74" s="7"/>
      <c r="H74" s="7"/>
      <c r="I74" s="7">
        <f t="shared" si="56"/>
        <v>1</v>
      </c>
      <c r="J74" s="7">
        <f t="shared" si="57"/>
        <v>0</v>
      </c>
      <c r="K74" s="16">
        <f t="shared" si="58"/>
        <v>1.1153846153846154</v>
      </c>
      <c r="L74" s="8">
        <f t="shared" si="59"/>
        <v>3.8461538076923092</v>
      </c>
      <c r="M74" s="7"/>
      <c r="N74" s="7"/>
      <c r="O74" s="7"/>
      <c r="P74" s="7"/>
      <c r="Q74" s="7"/>
      <c r="R74" s="7"/>
      <c r="S74" s="7"/>
      <c r="T74" s="7"/>
      <c r="U74" s="7"/>
      <c r="V74" s="7"/>
      <c r="W74" s="7"/>
      <c r="X74" s="7"/>
      <c r="Y74" s="7"/>
      <c r="Z74" s="7"/>
    </row>
    <row r="75" spans="1:26" ht="13.2" customHeight="1">
      <c r="A75" s="9" t="s">
        <v>301</v>
      </c>
      <c r="B75" s="6">
        <v>22</v>
      </c>
      <c r="C75" s="7">
        <v>0.81818181818181823</v>
      </c>
      <c r="D75" s="7">
        <v>0.18181818181818182</v>
      </c>
      <c r="E75" s="7">
        <v>0</v>
      </c>
      <c r="F75" s="7">
        <v>0</v>
      </c>
      <c r="G75" s="7"/>
      <c r="H75" s="7"/>
      <c r="I75" s="7">
        <f t="shared" si="56"/>
        <v>1</v>
      </c>
      <c r="J75" s="7">
        <f t="shared" si="57"/>
        <v>0</v>
      </c>
      <c r="K75" s="16">
        <f t="shared" si="58"/>
        <v>1.1818181818181819</v>
      </c>
      <c r="L75" s="8">
        <f t="shared" si="59"/>
        <v>6.0606060000000026</v>
      </c>
      <c r="M75" s="7"/>
      <c r="N75" s="7"/>
      <c r="O75" s="7"/>
      <c r="P75" s="7"/>
      <c r="Q75" s="7"/>
      <c r="R75" s="7"/>
      <c r="S75" s="7"/>
      <c r="T75" s="7"/>
      <c r="U75" s="7"/>
      <c r="V75" s="7"/>
      <c r="W75" s="7"/>
      <c r="X75" s="7"/>
      <c r="Y75" s="7"/>
      <c r="Z75" s="7"/>
    </row>
    <row r="76" spans="1:26" ht="13.2" customHeight="1">
      <c r="A76" s="9" t="s">
        <v>302</v>
      </c>
      <c r="B76" s="6">
        <v>36</v>
      </c>
      <c r="C76" s="7">
        <v>0.44444444444444442</v>
      </c>
      <c r="D76" s="7">
        <v>0.47222222222222221</v>
      </c>
      <c r="E76" s="7">
        <v>8.3333333333333315E-2</v>
      </c>
      <c r="F76" s="7">
        <v>0</v>
      </c>
      <c r="G76" s="7"/>
      <c r="H76" s="7"/>
      <c r="I76" s="7">
        <f t="shared" si="56"/>
        <v>0.91666666666666663</v>
      </c>
      <c r="J76" s="7">
        <f t="shared" si="57"/>
        <v>8.3333333333333315E-2</v>
      </c>
      <c r="K76" s="16">
        <f t="shared" si="58"/>
        <v>1.6388888888888888</v>
      </c>
      <c r="L76" s="8">
        <f t="shared" si="59"/>
        <v>21.296296083333335</v>
      </c>
      <c r="M76" s="7"/>
      <c r="N76" s="7"/>
      <c r="O76" s="7"/>
      <c r="P76" s="7"/>
      <c r="Q76" s="7"/>
      <c r="R76" s="7"/>
      <c r="S76" s="7"/>
      <c r="T76" s="7"/>
      <c r="U76" s="7"/>
      <c r="V76" s="7"/>
      <c r="W76" s="7"/>
      <c r="X76" s="7"/>
      <c r="Y76" s="7"/>
      <c r="Z76" s="7"/>
    </row>
    <row r="77" spans="1:26" ht="13.2" customHeight="1">
      <c r="A77" s="9" t="s">
        <v>303</v>
      </c>
      <c r="B77" s="6">
        <v>116</v>
      </c>
      <c r="C77" s="7">
        <v>0.90517241379310354</v>
      </c>
      <c r="D77" s="7">
        <v>5.1724137931034482E-2</v>
      </c>
      <c r="E77" s="7">
        <v>2.5862068965517241E-2</v>
      </c>
      <c r="F77" s="7">
        <v>1.7241379310344827E-2</v>
      </c>
      <c r="G77" s="7"/>
      <c r="H77" s="7"/>
      <c r="I77" s="7">
        <f t="shared" si="56"/>
        <v>0.95689655172413801</v>
      </c>
      <c r="J77" s="7">
        <f t="shared" si="57"/>
        <v>4.3103448275862072E-2</v>
      </c>
      <c r="K77" s="16">
        <f t="shared" si="58"/>
        <v>1.1551724137931036</v>
      </c>
      <c r="L77" s="8">
        <f t="shared" si="59"/>
        <v>5.1724137413793176</v>
      </c>
      <c r="M77" s="7"/>
      <c r="N77" s="7"/>
      <c r="O77" s="7"/>
      <c r="P77" s="7"/>
      <c r="Q77" s="7"/>
      <c r="R77" s="7"/>
      <c r="S77" s="7"/>
      <c r="T77" s="7"/>
      <c r="U77" s="7"/>
      <c r="V77" s="7"/>
      <c r="W77" s="7"/>
      <c r="X77" s="7"/>
      <c r="Y77" s="7"/>
      <c r="Z77" s="7"/>
    </row>
    <row r="78" spans="1:26" ht="13.2" customHeight="1">
      <c r="A78" s="9" t="s">
        <v>304</v>
      </c>
      <c r="B78" s="6">
        <v>118</v>
      </c>
      <c r="C78" s="7">
        <v>0.87288135593220351</v>
      </c>
      <c r="D78" s="7">
        <v>9.3220338983050849E-2</v>
      </c>
      <c r="E78" s="7">
        <v>3.3898305084745763E-2</v>
      </c>
      <c r="F78" s="7">
        <v>0</v>
      </c>
      <c r="G78" s="7"/>
      <c r="H78" s="7"/>
      <c r="I78" s="7">
        <f t="shared" si="56"/>
        <v>0.96610169491525433</v>
      </c>
      <c r="J78" s="7">
        <f t="shared" si="57"/>
        <v>3.3898305084745763E-2</v>
      </c>
      <c r="K78" s="16">
        <f t="shared" si="58"/>
        <v>1.1610169491525424</v>
      </c>
      <c r="L78" s="8">
        <f t="shared" si="59"/>
        <v>5.3672315847457641</v>
      </c>
      <c r="M78" s="7"/>
      <c r="N78" s="7"/>
      <c r="O78" s="7"/>
      <c r="P78" s="7"/>
      <c r="Q78" s="7"/>
      <c r="R78" s="7"/>
      <c r="S78" s="7"/>
      <c r="T78" s="7"/>
      <c r="U78" s="7"/>
      <c r="V78" s="7"/>
      <c r="W78" s="7"/>
      <c r="X78" s="7"/>
      <c r="Y78" s="7"/>
      <c r="Z78" s="7"/>
    </row>
    <row r="79" spans="1:26" ht="13.2" customHeight="1">
      <c r="A79" s="9" t="s">
        <v>305</v>
      </c>
      <c r="B79" s="6">
        <v>59</v>
      </c>
      <c r="C79" s="7">
        <v>0.76271186440677963</v>
      </c>
      <c r="D79" s="7">
        <v>0.23728813559322035</v>
      </c>
      <c r="E79" s="7">
        <v>0</v>
      </c>
      <c r="F79" s="7">
        <v>0</v>
      </c>
      <c r="G79" s="7"/>
      <c r="H79" s="7"/>
      <c r="I79" s="7">
        <f t="shared" si="56"/>
        <v>1</v>
      </c>
      <c r="J79" s="7">
        <f t="shared" si="57"/>
        <v>0</v>
      </c>
      <c r="K79" s="16">
        <f t="shared" si="58"/>
        <v>1.2372881355932204</v>
      </c>
      <c r="L79" s="8">
        <f t="shared" si="59"/>
        <v>7.9096044406779678</v>
      </c>
      <c r="M79" s="7"/>
      <c r="N79" s="7"/>
      <c r="O79" s="7"/>
      <c r="P79" s="7"/>
      <c r="Q79" s="7"/>
      <c r="R79" s="7"/>
      <c r="S79" s="7"/>
      <c r="T79" s="7"/>
      <c r="U79" s="7"/>
      <c r="V79" s="7"/>
      <c r="W79" s="7"/>
      <c r="X79" s="7"/>
      <c r="Y79" s="7"/>
      <c r="Z79" s="7"/>
    </row>
    <row r="80" spans="1:26" ht="13.2" customHeight="1">
      <c r="A80" s="9" t="s">
        <v>306</v>
      </c>
      <c r="B80" s="6">
        <v>102</v>
      </c>
      <c r="C80" s="7">
        <v>0.74509803921568629</v>
      </c>
      <c r="D80" s="7">
        <v>0.22549019607843138</v>
      </c>
      <c r="E80" s="7">
        <v>2.9411764705882349E-2</v>
      </c>
      <c r="F80" s="7">
        <v>0</v>
      </c>
      <c r="G80" s="7"/>
      <c r="H80" s="7"/>
      <c r="I80" s="7">
        <f t="shared" si="56"/>
        <v>0.97058823529411764</v>
      </c>
      <c r="J80" s="7">
        <f t="shared" si="57"/>
        <v>2.9411764705882349E-2</v>
      </c>
      <c r="K80" s="16">
        <f t="shared" si="58"/>
        <v>1.284313725490196</v>
      </c>
      <c r="L80" s="8">
        <f t="shared" si="59"/>
        <v>9.477124088235291</v>
      </c>
      <c r="M80" s="7"/>
      <c r="N80" s="7"/>
      <c r="O80" s="7"/>
      <c r="P80" s="7"/>
      <c r="Q80" s="7"/>
      <c r="R80" s="7"/>
      <c r="S80" s="7"/>
      <c r="T80" s="7"/>
      <c r="U80" s="7"/>
      <c r="V80" s="7"/>
      <c r="W80" s="7"/>
      <c r="X80" s="7"/>
      <c r="Y80" s="7"/>
      <c r="Z80" s="7"/>
    </row>
    <row r="81" spans="1:26" ht="13.2" customHeight="1">
      <c r="A81" s="9" t="s">
        <v>307</v>
      </c>
      <c r="B81" s="6">
        <v>61</v>
      </c>
      <c r="C81" s="7">
        <v>0.77049180327868849</v>
      </c>
      <c r="D81" s="7">
        <v>0.22950819672131145</v>
      </c>
      <c r="E81" s="7">
        <v>0</v>
      </c>
      <c r="F81" s="7">
        <v>0</v>
      </c>
      <c r="G81" s="7"/>
      <c r="H81" s="7"/>
      <c r="I81" s="7">
        <f t="shared" si="56"/>
        <v>1</v>
      </c>
      <c r="J81" s="7">
        <f t="shared" si="57"/>
        <v>0</v>
      </c>
      <c r="K81" s="16">
        <f t="shared" si="58"/>
        <v>1.2295081967213113</v>
      </c>
      <c r="L81" s="8">
        <f t="shared" si="59"/>
        <v>7.650273147540978</v>
      </c>
      <c r="M81" s="7"/>
      <c r="N81" s="7"/>
      <c r="O81" s="7"/>
      <c r="P81" s="7"/>
      <c r="Q81" s="7"/>
      <c r="R81" s="7"/>
      <c r="S81" s="7"/>
      <c r="T81" s="7"/>
      <c r="U81" s="7"/>
      <c r="V81" s="7"/>
      <c r="W81" s="7"/>
      <c r="X81" s="7"/>
      <c r="Y81" s="7"/>
      <c r="Z81" s="7"/>
    </row>
    <row r="82" spans="1:26" ht="13.2" customHeight="1" thickBot="1">
      <c r="A82" s="11" t="s">
        <v>308</v>
      </c>
      <c r="B82" s="12">
        <v>122</v>
      </c>
      <c r="C82" s="13">
        <v>0.80327868852459017</v>
      </c>
      <c r="D82" s="13">
        <v>0.1721311475409836</v>
      </c>
      <c r="E82" s="13">
        <v>2.4590163934426229E-2</v>
      </c>
      <c r="F82" s="13">
        <v>0</v>
      </c>
      <c r="G82" s="13"/>
      <c r="H82" s="13"/>
      <c r="I82" s="13">
        <f t="shared" si="56"/>
        <v>0.97540983606557374</v>
      </c>
      <c r="J82" s="13">
        <f t="shared" si="57"/>
        <v>2.4590163934426229E-2</v>
      </c>
      <c r="K82" s="18">
        <f t="shared" si="58"/>
        <v>1.221311475409836</v>
      </c>
      <c r="L82" s="19">
        <f t="shared" si="59"/>
        <v>7.3770491065573749</v>
      </c>
      <c r="M82" s="13"/>
      <c r="N82" s="13"/>
      <c r="O82" s="13"/>
      <c r="P82" s="13"/>
      <c r="Q82" s="13"/>
      <c r="R82" s="13"/>
      <c r="S82" s="13"/>
      <c r="T82" s="13"/>
      <c r="U82" s="13"/>
      <c r="V82" s="13"/>
      <c r="W82" s="13"/>
      <c r="X82" s="13"/>
      <c r="Y82" s="13"/>
      <c r="Z82" s="13"/>
    </row>
  </sheetData>
  <conditionalFormatting sqref="B2:B3 B5:B1048576">
    <cfRule type="cellIs" dxfId="2015" priority="7" operator="between">
      <formula>10</formula>
      <formula>25</formula>
    </cfRule>
    <cfRule type="cellIs" dxfId="2014" priority="8" operator="between">
      <formula>0.1</formula>
      <formula>9.9</formula>
    </cfRule>
    <cfRule type="cellIs" dxfId="2013" priority="9" operator="equal">
      <formula>0</formula>
    </cfRule>
  </conditionalFormatting>
  <conditionalFormatting sqref="B4">
    <cfRule type="cellIs" dxfId="2012" priority="4" operator="between">
      <formula>10</formula>
      <formula>25</formula>
    </cfRule>
    <cfRule type="cellIs" dxfId="2011" priority="5" operator="between">
      <formula>0.1</formula>
      <formula>9.9</formula>
    </cfRule>
    <cfRule type="cellIs" dxfId="2010" priority="6" operator="equal">
      <formula>0</formula>
    </cfRule>
  </conditionalFormatting>
  <conditionalFormatting sqref="B1">
    <cfRule type="cellIs" dxfId="2009" priority="1" operator="between">
      <formula>10</formula>
      <formula>25</formula>
    </cfRule>
    <cfRule type="cellIs" dxfId="2008" priority="2" operator="between">
      <formula>0.1</formula>
      <formula>9.9</formula>
    </cfRule>
    <cfRule type="cellIs" dxfId="2007" priority="3" operator="equal">
      <formula>0</formula>
    </cfRule>
  </conditionalFormatting>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156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440</v>
      </c>
      <c r="D2" s="3" t="s">
        <v>441</v>
      </c>
      <c r="E2" s="3" t="s">
        <v>442</v>
      </c>
      <c r="F2" s="3" t="s">
        <v>443</v>
      </c>
      <c r="G2" s="3" t="s">
        <v>444</v>
      </c>
      <c r="H2" s="3" t="s">
        <v>445</v>
      </c>
      <c r="I2" s="3" t="s">
        <v>446</v>
      </c>
      <c r="J2" s="3" t="s">
        <v>447</v>
      </c>
      <c r="K2" s="3" t="s">
        <v>448</v>
      </c>
      <c r="L2" s="3" t="s">
        <v>333</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c r="N3" s="4"/>
      <c r="O3" s="4"/>
      <c r="P3" s="4"/>
      <c r="Q3" s="4"/>
      <c r="R3" s="4"/>
      <c r="S3" s="4"/>
      <c r="T3" s="4"/>
      <c r="U3" s="4"/>
      <c r="V3" s="4"/>
      <c r="W3" s="4"/>
      <c r="X3" s="4"/>
      <c r="Y3" s="4"/>
      <c r="Z3" s="4"/>
    </row>
    <row r="4" spans="1:26" ht="13.2" customHeight="1">
      <c r="A4" s="5" t="s">
        <v>237</v>
      </c>
      <c r="B4" s="6">
        <v>30</v>
      </c>
      <c r="C4" s="7">
        <v>0.33333333333333326</v>
      </c>
      <c r="D4" s="7">
        <v>0.36666666666666664</v>
      </c>
      <c r="E4" s="7">
        <v>0.33333333333333326</v>
      </c>
      <c r="F4" s="7">
        <v>0.23333333333333331</v>
      </c>
      <c r="G4" s="7">
        <v>0.16666666666666663</v>
      </c>
      <c r="H4" s="7">
        <v>0.43333333333333335</v>
      </c>
      <c r="I4" s="7">
        <v>0.3</v>
      </c>
      <c r="J4" s="7">
        <v>0.3</v>
      </c>
      <c r="K4" s="7">
        <v>0.23333333333333331</v>
      </c>
      <c r="L4" s="7">
        <v>0</v>
      </c>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30</v>
      </c>
      <c r="C7" s="7">
        <v>0.33333333333333326</v>
      </c>
      <c r="D7" s="7">
        <v>0.36666666666666664</v>
      </c>
      <c r="E7" s="7">
        <v>0.33333333333333326</v>
      </c>
      <c r="F7" s="7">
        <v>0.23333333333333331</v>
      </c>
      <c r="G7" s="7">
        <v>0.16666666666666663</v>
      </c>
      <c r="H7" s="7">
        <v>0.43333333333333335</v>
      </c>
      <c r="I7" s="7">
        <v>0.3</v>
      </c>
      <c r="J7" s="7">
        <v>0.3</v>
      </c>
      <c r="K7" s="7">
        <v>0.23333333333333331</v>
      </c>
      <c r="L7" s="7">
        <v>0</v>
      </c>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24</v>
      </c>
      <c r="C10" s="7">
        <v>0.33333333333333326</v>
      </c>
      <c r="D10" s="7">
        <v>0.375</v>
      </c>
      <c r="E10" s="7">
        <v>0.375</v>
      </c>
      <c r="F10" s="7">
        <v>0.20833333333333337</v>
      </c>
      <c r="G10" s="7">
        <v>0.20833333333333337</v>
      </c>
      <c r="H10" s="7">
        <v>0.45833333333333326</v>
      </c>
      <c r="I10" s="7">
        <v>0.33333333333333326</v>
      </c>
      <c r="J10" s="7">
        <v>0.33333333333333326</v>
      </c>
      <c r="K10" s="7">
        <v>0.20833333333333337</v>
      </c>
      <c r="L10" s="7">
        <v>0</v>
      </c>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17</v>
      </c>
      <c r="C13" s="7">
        <v>0.41176470588235292</v>
      </c>
      <c r="D13" s="7">
        <v>0.52941176470588236</v>
      </c>
      <c r="E13" s="7">
        <v>0.41176470588235292</v>
      </c>
      <c r="F13" s="7">
        <v>0.23529411764705879</v>
      </c>
      <c r="G13" s="7">
        <v>0.17647058823529413</v>
      </c>
      <c r="H13" s="7">
        <v>0.41176470588235292</v>
      </c>
      <c r="I13" s="7">
        <v>0.1176470588235294</v>
      </c>
      <c r="J13" s="7">
        <v>0.23529411764705879</v>
      </c>
      <c r="K13" s="7">
        <v>0.17647058823529413</v>
      </c>
      <c r="L13" s="7">
        <v>0</v>
      </c>
      <c r="M13" s="7"/>
      <c r="N13" s="7"/>
      <c r="O13" s="7"/>
      <c r="P13" s="7"/>
      <c r="Q13" s="7"/>
      <c r="R13" s="7"/>
      <c r="S13" s="7"/>
      <c r="T13" s="7"/>
      <c r="U13" s="7"/>
      <c r="V13" s="7"/>
      <c r="W13" s="7"/>
      <c r="X13" s="7"/>
      <c r="Y13" s="7"/>
      <c r="Z13" s="7"/>
    </row>
  </sheetData>
  <conditionalFormatting sqref="B2:B3 B5:B1048576">
    <cfRule type="cellIs" dxfId="719" priority="7" operator="between">
      <formula>10</formula>
      <formula>25</formula>
    </cfRule>
    <cfRule type="cellIs" dxfId="718" priority="8" operator="between">
      <formula>0.1</formula>
      <formula>9.9</formula>
    </cfRule>
    <cfRule type="cellIs" dxfId="717" priority="9" operator="equal">
      <formula>0</formula>
    </cfRule>
  </conditionalFormatting>
  <conditionalFormatting sqref="B4">
    <cfRule type="cellIs" dxfId="716" priority="4" operator="between">
      <formula>10</formula>
      <formula>25</formula>
    </cfRule>
    <cfRule type="cellIs" dxfId="715" priority="5" operator="between">
      <formula>0.1</formula>
      <formula>9.9</formula>
    </cfRule>
    <cfRule type="cellIs" dxfId="714" priority="6" operator="equal">
      <formula>0</formula>
    </cfRule>
  </conditionalFormatting>
  <conditionalFormatting sqref="B1">
    <cfRule type="cellIs" dxfId="713" priority="1" operator="between">
      <formula>10</formula>
      <formula>25</formula>
    </cfRule>
    <cfRule type="cellIs" dxfId="712" priority="2" operator="between">
      <formula>0.1</formula>
      <formula>9.9</formula>
    </cfRule>
    <cfRule type="cellIs" dxfId="711" priority="3" operator="equal">
      <formula>0</formula>
    </cfRule>
  </conditionalFormatting>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157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449</v>
      </c>
      <c r="D2" s="3" t="s">
        <v>450</v>
      </c>
      <c r="E2" s="3" t="s">
        <v>451</v>
      </c>
      <c r="F2" s="3" t="s">
        <v>452</v>
      </c>
      <c r="G2" s="3" t="s">
        <v>453</v>
      </c>
      <c r="H2" s="3" t="s">
        <v>454</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120</v>
      </c>
      <c r="C4" s="7">
        <v>3.3333333333333333E-2</v>
      </c>
      <c r="D4" s="7">
        <v>0.24166666666666667</v>
      </c>
      <c r="E4" s="7">
        <v>0.17499999999999999</v>
      </c>
      <c r="F4" s="7">
        <v>0.1</v>
      </c>
      <c r="G4" s="7">
        <v>0.3</v>
      </c>
      <c r="H4" s="7">
        <v>0.15</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120</v>
      </c>
      <c r="C7" s="7">
        <v>3.3333333333333333E-2</v>
      </c>
      <c r="D7" s="7">
        <v>0.24166666666666667</v>
      </c>
      <c r="E7" s="7">
        <v>0.17499999999999999</v>
      </c>
      <c r="F7" s="7">
        <v>0.1</v>
      </c>
      <c r="G7" s="7">
        <v>0.3</v>
      </c>
      <c r="H7" s="7">
        <v>0.15</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v>
      </c>
      <c r="D10" s="7">
        <v>0.15384615384615385</v>
      </c>
      <c r="E10" s="7">
        <v>0.38461538461538469</v>
      </c>
      <c r="F10" s="7">
        <v>0.23076923076923075</v>
      </c>
      <c r="G10" s="7">
        <v>0.15384615384615385</v>
      </c>
      <c r="H10" s="7">
        <v>7.6923076923076927E-2</v>
      </c>
      <c r="I10" s="7"/>
      <c r="J10" s="7"/>
      <c r="K10" s="7"/>
      <c r="L10" s="7"/>
      <c r="M10" s="7"/>
      <c r="N10" s="7"/>
      <c r="O10" s="7"/>
      <c r="P10" s="7"/>
      <c r="Q10" s="7"/>
      <c r="R10" s="7"/>
      <c r="S10" s="7"/>
      <c r="T10" s="7"/>
      <c r="U10" s="7"/>
      <c r="V10" s="7"/>
      <c r="W10" s="7"/>
      <c r="X10" s="7"/>
      <c r="Y10" s="7"/>
      <c r="Z10" s="7"/>
    </row>
    <row r="11" spans="1:26" ht="13.2" customHeight="1">
      <c r="A11" s="9" t="s">
        <v>251</v>
      </c>
      <c r="B11" s="6">
        <v>21</v>
      </c>
      <c r="C11" s="7">
        <v>4.7619047619047616E-2</v>
      </c>
      <c r="D11" s="7">
        <v>0.23809523809523805</v>
      </c>
      <c r="E11" s="7">
        <v>0.38095238095238093</v>
      </c>
      <c r="F11" s="7">
        <v>4.7619047619047616E-2</v>
      </c>
      <c r="G11" s="7">
        <v>0.23809523809523805</v>
      </c>
      <c r="H11" s="7">
        <v>4.7619047619047616E-2</v>
      </c>
      <c r="I11" s="7"/>
      <c r="J11" s="7"/>
      <c r="K11" s="7"/>
      <c r="L11" s="7"/>
      <c r="M11" s="7"/>
      <c r="N11" s="7"/>
      <c r="O11" s="7"/>
      <c r="P11" s="7"/>
      <c r="Q11" s="7"/>
      <c r="R11" s="7"/>
      <c r="S11" s="7"/>
      <c r="T11" s="7"/>
      <c r="U11" s="7"/>
      <c r="V11" s="7"/>
      <c r="W11" s="7"/>
      <c r="X11" s="7"/>
      <c r="Y11" s="7"/>
      <c r="Z11" s="7"/>
    </row>
    <row r="12" spans="1:26" ht="13.2" customHeight="1">
      <c r="A12" s="9" t="s">
        <v>253</v>
      </c>
      <c r="B12" s="6">
        <v>32</v>
      </c>
      <c r="C12" s="7">
        <v>9.375E-2</v>
      </c>
      <c r="D12" s="7">
        <v>0.21875</v>
      </c>
      <c r="E12" s="7">
        <v>0.125</v>
      </c>
      <c r="F12" s="7">
        <v>9.375E-2</v>
      </c>
      <c r="G12" s="7">
        <v>0.28125</v>
      </c>
      <c r="H12" s="7">
        <v>0.1875</v>
      </c>
      <c r="I12" s="7"/>
      <c r="J12" s="7"/>
      <c r="K12" s="7"/>
      <c r="L12" s="7"/>
      <c r="M12" s="7"/>
      <c r="N12" s="7"/>
      <c r="O12" s="7"/>
      <c r="P12" s="7"/>
      <c r="Q12" s="7"/>
      <c r="R12" s="7"/>
      <c r="S12" s="7"/>
      <c r="T12" s="7"/>
      <c r="U12" s="7"/>
      <c r="V12" s="7"/>
      <c r="W12" s="7"/>
      <c r="X12" s="7"/>
      <c r="Y12" s="7"/>
      <c r="Z12" s="7"/>
    </row>
    <row r="13" spans="1:26" ht="13.2" customHeight="1">
      <c r="A13" s="9" t="s">
        <v>254</v>
      </c>
      <c r="B13" s="6">
        <v>25</v>
      </c>
      <c r="C13" s="7">
        <v>0</v>
      </c>
      <c r="D13" s="7">
        <v>0.16</v>
      </c>
      <c r="E13" s="7">
        <v>0.12</v>
      </c>
      <c r="F13" s="7">
        <v>0.08</v>
      </c>
      <c r="G13" s="7">
        <v>0.4</v>
      </c>
      <c r="H13" s="7">
        <v>0.24</v>
      </c>
      <c r="I13" s="7"/>
      <c r="J13" s="7"/>
      <c r="K13" s="7"/>
      <c r="L13" s="7"/>
      <c r="M13" s="7"/>
      <c r="N13" s="7"/>
      <c r="O13" s="7"/>
      <c r="P13" s="7"/>
      <c r="Q13" s="7"/>
      <c r="R13" s="7"/>
      <c r="S13" s="7"/>
      <c r="T13" s="7"/>
      <c r="U13" s="7"/>
      <c r="V13" s="7"/>
      <c r="W13" s="7"/>
      <c r="X13" s="7"/>
      <c r="Y13" s="7"/>
      <c r="Z13" s="7"/>
    </row>
    <row r="14" spans="1:26" ht="13.2" customHeight="1">
      <c r="A14" s="9" t="s">
        <v>256</v>
      </c>
      <c r="B14" s="6">
        <v>16</v>
      </c>
      <c r="C14" s="7">
        <v>0</v>
      </c>
      <c r="D14" s="7">
        <v>0.375</v>
      </c>
      <c r="E14" s="7">
        <v>6.25E-2</v>
      </c>
      <c r="F14" s="7">
        <v>0.1875</v>
      </c>
      <c r="G14" s="7">
        <v>0.25</v>
      </c>
      <c r="H14" s="7">
        <v>0.125</v>
      </c>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257</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258</v>
      </c>
      <c r="B17" s="6">
        <v>73</v>
      </c>
      <c r="C17" s="7">
        <v>0</v>
      </c>
      <c r="D17" s="7">
        <v>0.1095890410958904</v>
      </c>
      <c r="E17" s="7">
        <v>0.23287671232876711</v>
      </c>
      <c r="F17" s="7">
        <v>9.5890410958904104E-2</v>
      </c>
      <c r="G17" s="7">
        <v>0.39726027397260277</v>
      </c>
      <c r="H17" s="7">
        <v>0.16438356164383561</v>
      </c>
      <c r="I17" s="7"/>
      <c r="J17" s="7"/>
      <c r="K17" s="7"/>
      <c r="L17" s="7"/>
      <c r="M17" s="7"/>
      <c r="N17" s="7"/>
      <c r="O17" s="7"/>
      <c r="P17" s="7"/>
      <c r="Q17" s="7"/>
      <c r="R17" s="7"/>
      <c r="S17" s="7"/>
      <c r="T17" s="7"/>
      <c r="U17" s="7"/>
      <c r="V17" s="7"/>
      <c r="W17" s="7"/>
      <c r="X17" s="7"/>
      <c r="Y17" s="7"/>
      <c r="Z17" s="7"/>
    </row>
    <row r="18" spans="1:26" ht="13.2" customHeight="1">
      <c r="A18" s="9" t="s">
        <v>259</v>
      </c>
      <c r="B18" s="6">
        <v>47</v>
      </c>
      <c r="C18" s="7">
        <v>8.5106382978723402E-2</v>
      </c>
      <c r="D18" s="7">
        <v>0.44680851063829785</v>
      </c>
      <c r="E18" s="7">
        <v>8.5106382978723402E-2</v>
      </c>
      <c r="F18" s="7">
        <v>0.10638297872340426</v>
      </c>
      <c r="G18" s="7">
        <v>0.14893617021276595</v>
      </c>
      <c r="H18" s="7">
        <v>0.1276595744680851</v>
      </c>
      <c r="I18" s="7"/>
      <c r="J18" s="7"/>
      <c r="K18" s="7"/>
      <c r="L18" s="7"/>
      <c r="M18" s="7"/>
      <c r="N18" s="7"/>
      <c r="O18" s="7"/>
      <c r="P18" s="7"/>
      <c r="Q18" s="7"/>
      <c r="R18" s="7"/>
      <c r="S18" s="7"/>
      <c r="T18" s="7"/>
      <c r="U18" s="7"/>
      <c r="V18" s="7"/>
      <c r="W18" s="7"/>
      <c r="X18" s="7"/>
      <c r="Y18" s="7"/>
      <c r="Z18" s="7"/>
    </row>
    <row r="19" spans="1:26" ht="13.2" customHeight="1">
      <c r="A19" s="9"/>
      <c r="B19" s="6"/>
      <c r="C19" s="7"/>
      <c r="D19" s="7"/>
      <c r="E19" s="7"/>
      <c r="F19" s="7"/>
      <c r="G19" s="7"/>
      <c r="H19" s="7"/>
      <c r="I19" s="7"/>
      <c r="J19" s="7"/>
      <c r="K19" s="7"/>
      <c r="L19" s="7"/>
      <c r="M19" s="7"/>
      <c r="N19" s="7"/>
      <c r="O19" s="7"/>
      <c r="P19" s="7"/>
      <c r="Q19" s="7"/>
      <c r="R19" s="7"/>
      <c r="S19" s="7"/>
      <c r="T19" s="7"/>
      <c r="U19" s="7"/>
      <c r="V19" s="7"/>
      <c r="W19" s="7"/>
      <c r="X19" s="7"/>
      <c r="Y19" s="7"/>
      <c r="Z19" s="7"/>
    </row>
    <row r="20" spans="1:26" ht="13.2" customHeight="1">
      <c r="A20" s="10" t="s">
        <v>260</v>
      </c>
      <c r="B20" s="6"/>
      <c r="C20" s="7"/>
      <c r="D20" s="7"/>
      <c r="E20" s="7"/>
      <c r="F20" s="7"/>
      <c r="G20" s="7"/>
      <c r="H20" s="7"/>
      <c r="I20" s="7"/>
      <c r="J20" s="7"/>
      <c r="K20" s="7"/>
      <c r="L20" s="7"/>
      <c r="M20" s="7"/>
      <c r="N20" s="7"/>
      <c r="O20" s="7"/>
      <c r="P20" s="7"/>
      <c r="Q20" s="7"/>
      <c r="R20" s="7"/>
      <c r="S20" s="7"/>
      <c r="T20" s="7"/>
      <c r="U20" s="7"/>
      <c r="V20" s="7"/>
      <c r="W20" s="7"/>
      <c r="X20" s="7"/>
      <c r="Y20" s="7"/>
      <c r="Z20" s="7"/>
    </row>
    <row r="21" spans="1:26" ht="13.2" customHeight="1">
      <c r="A21" s="9" t="s">
        <v>309</v>
      </c>
      <c r="B21" s="6">
        <v>46</v>
      </c>
      <c r="C21" s="7">
        <v>6.5217391304347824E-2</v>
      </c>
      <c r="D21" s="7">
        <v>0.15217391304347827</v>
      </c>
      <c r="E21" s="7">
        <v>0.21739130434782608</v>
      </c>
      <c r="F21" s="7">
        <v>6.5217391304347824E-2</v>
      </c>
      <c r="G21" s="7">
        <v>0.34782608695652173</v>
      </c>
      <c r="H21" s="7">
        <v>0.15217391304347827</v>
      </c>
      <c r="I21" s="7"/>
      <c r="J21" s="7"/>
      <c r="K21" s="7"/>
      <c r="L21" s="7"/>
      <c r="M21" s="7"/>
      <c r="N21" s="7"/>
      <c r="O21" s="7"/>
      <c r="P21" s="7"/>
      <c r="Q21" s="7"/>
      <c r="R21" s="7"/>
      <c r="S21" s="7"/>
      <c r="T21" s="7"/>
      <c r="U21" s="7"/>
      <c r="V21" s="7"/>
      <c r="W21" s="7"/>
      <c r="X21" s="7"/>
      <c r="Y21" s="7"/>
      <c r="Z21" s="7"/>
    </row>
    <row r="22" spans="1:26" ht="13.2" customHeight="1">
      <c r="A22" s="9" t="s">
        <v>261</v>
      </c>
      <c r="B22" s="6">
        <v>31</v>
      </c>
      <c r="C22" s="7">
        <v>0</v>
      </c>
      <c r="D22" s="7">
        <v>3.2258064516129031E-2</v>
      </c>
      <c r="E22" s="7">
        <v>0.19354838709677419</v>
      </c>
      <c r="F22" s="7">
        <v>0.19354838709677419</v>
      </c>
      <c r="G22" s="7">
        <v>0.41935483870967744</v>
      </c>
      <c r="H22" s="7">
        <v>0.16129032258064516</v>
      </c>
      <c r="I22" s="7"/>
      <c r="J22" s="7"/>
      <c r="K22" s="7"/>
      <c r="L22" s="7"/>
      <c r="M22" s="7"/>
      <c r="N22" s="7"/>
      <c r="O22" s="7"/>
      <c r="P22" s="7"/>
      <c r="Q22" s="7"/>
      <c r="R22" s="7"/>
      <c r="S22" s="7"/>
      <c r="T22" s="7"/>
      <c r="U22" s="7"/>
      <c r="V22" s="7"/>
      <c r="W22" s="7"/>
      <c r="X22" s="7"/>
      <c r="Y22" s="7"/>
      <c r="Z22" s="7"/>
    </row>
    <row r="23" spans="1:26" ht="13.2" customHeight="1">
      <c r="A23" s="9" t="s">
        <v>262</v>
      </c>
      <c r="B23" s="6">
        <v>43</v>
      </c>
      <c r="C23" s="7">
        <v>2.3255813953488372E-2</v>
      </c>
      <c r="D23" s="7">
        <v>0.48837209302325574</v>
      </c>
      <c r="E23" s="7">
        <v>0.11627906976744186</v>
      </c>
      <c r="F23" s="7">
        <v>6.9767441860465115E-2</v>
      </c>
      <c r="G23" s="7">
        <v>0.16279069767441862</v>
      </c>
      <c r="H23" s="7">
        <v>0.13953488372093023</v>
      </c>
      <c r="I23" s="7"/>
      <c r="J23" s="7"/>
      <c r="K23" s="7"/>
      <c r="L23" s="7"/>
      <c r="M23" s="7"/>
      <c r="N23" s="7"/>
      <c r="O23" s="7"/>
      <c r="P23" s="7"/>
      <c r="Q23" s="7"/>
      <c r="R23" s="7"/>
      <c r="S23" s="7"/>
      <c r="T23" s="7"/>
      <c r="U23" s="7"/>
      <c r="V23" s="7"/>
      <c r="W23" s="7"/>
      <c r="X23" s="7"/>
      <c r="Y23" s="7"/>
      <c r="Z23" s="7"/>
    </row>
    <row r="24" spans="1:26" ht="13.2" customHeight="1">
      <c r="A24" s="9"/>
      <c r="B24" s="6"/>
      <c r="C24" s="7"/>
      <c r="D24" s="7"/>
      <c r="E24" s="7"/>
      <c r="F24" s="7"/>
      <c r="G24" s="7"/>
      <c r="H24" s="7"/>
      <c r="I24" s="7"/>
      <c r="J24" s="7"/>
      <c r="K24" s="7"/>
      <c r="L24" s="7"/>
      <c r="M24" s="7"/>
      <c r="N24" s="7"/>
      <c r="O24" s="7"/>
      <c r="P24" s="7"/>
      <c r="Q24" s="7"/>
      <c r="R24" s="7"/>
      <c r="S24" s="7"/>
      <c r="T24" s="7"/>
      <c r="U24" s="7"/>
      <c r="V24" s="7"/>
      <c r="W24" s="7"/>
      <c r="X24" s="7"/>
      <c r="Y24" s="7"/>
      <c r="Z24" s="7"/>
    </row>
    <row r="25" spans="1:26" ht="13.2" customHeight="1">
      <c r="A25" s="10" t="s">
        <v>279</v>
      </c>
      <c r="B25" s="6"/>
      <c r="C25" s="7"/>
      <c r="D25" s="7"/>
      <c r="E25" s="7"/>
      <c r="F25" s="7"/>
      <c r="G25" s="7"/>
      <c r="H25" s="7"/>
      <c r="I25" s="7"/>
      <c r="J25" s="7"/>
      <c r="K25" s="7"/>
      <c r="L25" s="7"/>
      <c r="M25" s="7"/>
      <c r="N25" s="7"/>
      <c r="O25" s="7"/>
      <c r="P25" s="7"/>
      <c r="Q25" s="7"/>
      <c r="R25" s="7"/>
      <c r="S25" s="7"/>
      <c r="T25" s="7"/>
      <c r="U25" s="7"/>
      <c r="V25" s="7"/>
      <c r="W25" s="7"/>
      <c r="X25" s="7"/>
      <c r="Y25" s="7"/>
      <c r="Z25" s="7"/>
    </row>
    <row r="26" spans="1:26" ht="13.2" customHeight="1">
      <c r="A26" s="9" t="s">
        <v>280</v>
      </c>
      <c r="B26" s="6">
        <v>119</v>
      </c>
      <c r="C26" s="7">
        <v>3.3613445378151259E-2</v>
      </c>
      <c r="D26" s="7">
        <v>0.24369747899159663</v>
      </c>
      <c r="E26" s="7">
        <v>0.17647058823529413</v>
      </c>
      <c r="F26" s="7">
        <v>0.10084033613445378</v>
      </c>
      <c r="G26" s="7">
        <v>0.30252100840336132</v>
      </c>
      <c r="H26" s="7">
        <v>0.14285714285714285</v>
      </c>
      <c r="I26" s="7"/>
      <c r="J26" s="7"/>
      <c r="K26" s="7"/>
      <c r="L26" s="7"/>
      <c r="M26" s="7"/>
      <c r="N26" s="7"/>
      <c r="O26" s="7"/>
      <c r="P26" s="7"/>
      <c r="Q26" s="7"/>
      <c r="R26" s="7"/>
      <c r="S26" s="7"/>
      <c r="T26" s="7"/>
      <c r="U26" s="7"/>
      <c r="V26" s="7"/>
      <c r="W26" s="7"/>
      <c r="X26" s="7"/>
      <c r="Y26" s="7"/>
      <c r="Z26" s="7"/>
    </row>
  </sheetData>
  <conditionalFormatting sqref="B2:B3 B5:B1048576">
    <cfRule type="cellIs" dxfId="710" priority="7" operator="between">
      <formula>10</formula>
      <formula>25</formula>
    </cfRule>
    <cfRule type="cellIs" dxfId="709" priority="8" operator="between">
      <formula>0.1</formula>
      <formula>9.9</formula>
    </cfRule>
    <cfRule type="cellIs" dxfId="708" priority="9" operator="equal">
      <formula>0</formula>
    </cfRule>
  </conditionalFormatting>
  <conditionalFormatting sqref="B4">
    <cfRule type="cellIs" dxfId="707" priority="4" operator="between">
      <formula>10</formula>
      <formula>25</formula>
    </cfRule>
    <cfRule type="cellIs" dxfId="706" priority="5" operator="between">
      <formula>0.1</formula>
      <formula>9.9</formula>
    </cfRule>
    <cfRule type="cellIs" dxfId="705" priority="6" operator="equal">
      <formula>0</formula>
    </cfRule>
  </conditionalFormatting>
  <conditionalFormatting sqref="B1">
    <cfRule type="cellIs" dxfId="704" priority="1" operator="between">
      <formula>10</formula>
      <formula>25</formula>
    </cfRule>
    <cfRule type="cellIs" dxfId="703" priority="2" operator="between">
      <formula>0.1</formula>
      <formula>9.9</formula>
    </cfRule>
    <cfRule type="cellIs" dxfId="702" priority="3" operator="equal">
      <formula>0</formula>
    </cfRule>
  </conditionalFormatting>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158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455</v>
      </c>
      <c r="D2" s="3" t="s">
        <v>456</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33</v>
      </c>
      <c r="C4" s="7">
        <v>0.90909090909090906</v>
      </c>
      <c r="D4" s="7">
        <v>9.0909090909090912E-2</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33</v>
      </c>
      <c r="C7" s="7">
        <v>0.90909090909090906</v>
      </c>
      <c r="D7" s="7">
        <v>9.0909090909090912E-2</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253</v>
      </c>
      <c r="B10" s="6">
        <v>10</v>
      </c>
      <c r="C10" s="7">
        <v>1</v>
      </c>
      <c r="D10" s="7">
        <v>0</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256</v>
      </c>
      <c r="B11" s="6">
        <v>6</v>
      </c>
      <c r="C11" s="7">
        <v>0.83333333333333348</v>
      </c>
      <c r="D11" s="7">
        <v>0.16666666666666663</v>
      </c>
      <c r="E11" s="7"/>
      <c r="F11" s="7"/>
      <c r="G11" s="7"/>
      <c r="H11" s="7"/>
      <c r="I11" s="7"/>
      <c r="J11" s="7"/>
      <c r="K11" s="7"/>
      <c r="L11" s="7"/>
      <c r="M11" s="7"/>
      <c r="N11" s="7"/>
      <c r="O11" s="7"/>
      <c r="P11" s="7"/>
      <c r="Q11" s="7"/>
      <c r="R11" s="7"/>
      <c r="S11" s="7"/>
      <c r="T11" s="7"/>
      <c r="U11" s="7"/>
      <c r="V11" s="7"/>
      <c r="W11" s="7"/>
      <c r="X11" s="7"/>
      <c r="Y11" s="7"/>
      <c r="Z11" s="7"/>
    </row>
    <row r="12" spans="1:26" ht="13.2" customHeight="1">
      <c r="A12" s="9"/>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9" t="s">
        <v>259</v>
      </c>
      <c r="B14" s="6">
        <v>25</v>
      </c>
      <c r="C14" s="7">
        <v>0.92</v>
      </c>
      <c r="D14" s="7">
        <v>0.08</v>
      </c>
      <c r="E14" s="7"/>
      <c r="F14" s="7"/>
      <c r="G14" s="7"/>
      <c r="H14" s="7"/>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309</v>
      </c>
      <c r="B17" s="6">
        <v>10</v>
      </c>
      <c r="C17" s="7">
        <v>1</v>
      </c>
      <c r="D17" s="7">
        <v>0</v>
      </c>
      <c r="E17" s="7"/>
      <c r="F17" s="7"/>
      <c r="G17" s="7"/>
      <c r="H17" s="7"/>
      <c r="I17" s="7"/>
      <c r="J17" s="7"/>
      <c r="K17" s="7"/>
      <c r="L17" s="7"/>
      <c r="M17" s="7"/>
      <c r="N17" s="7"/>
      <c r="O17" s="7"/>
      <c r="P17" s="7"/>
      <c r="Q17" s="7"/>
      <c r="R17" s="7"/>
      <c r="S17" s="7"/>
      <c r="T17" s="7"/>
      <c r="U17" s="7"/>
      <c r="V17" s="7"/>
      <c r="W17" s="7"/>
      <c r="X17" s="7"/>
      <c r="Y17" s="7"/>
      <c r="Z17" s="7"/>
    </row>
    <row r="18" spans="1:26" ht="13.2" customHeight="1">
      <c r="A18" s="9" t="s">
        <v>262</v>
      </c>
      <c r="B18" s="6">
        <v>22</v>
      </c>
      <c r="C18" s="7">
        <v>0.86363636363636365</v>
      </c>
      <c r="D18" s="7">
        <v>0.13636363636363635</v>
      </c>
      <c r="E18" s="7"/>
      <c r="F18" s="7"/>
      <c r="G18" s="7"/>
      <c r="H18" s="7"/>
      <c r="I18" s="7"/>
      <c r="J18" s="7"/>
      <c r="K18" s="7"/>
      <c r="L18" s="7"/>
      <c r="M18" s="7"/>
      <c r="N18" s="7"/>
      <c r="O18" s="7"/>
      <c r="P18" s="7"/>
      <c r="Q18" s="7"/>
      <c r="R18" s="7"/>
      <c r="S18" s="7"/>
      <c r="T18" s="7"/>
      <c r="U18" s="7"/>
      <c r="V18" s="7"/>
      <c r="W18" s="7"/>
      <c r="X18" s="7"/>
      <c r="Y18" s="7"/>
      <c r="Z18" s="7"/>
    </row>
    <row r="19" spans="1:26" ht="13.2" customHeight="1">
      <c r="A19" s="9"/>
      <c r="B19" s="6"/>
      <c r="C19" s="7"/>
      <c r="D19" s="7"/>
      <c r="E19" s="7"/>
      <c r="F19" s="7"/>
      <c r="G19" s="7"/>
      <c r="H19" s="7"/>
      <c r="I19" s="7"/>
      <c r="J19" s="7"/>
      <c r="K19" s="7"/>
      <c r="L19" s="7"/>
      <c r="M19" s="7"/>
      <c r="N19" s="7"/>
      <c r="O19" s="7"/>
      <c r="P19" s="7"/>
      <c r="Q19" s="7"/>
      <c r="R19" s="7"/>
      <c r="S19" s="7"/>
      <c r="T19" s="7"/>
      <c r="U19" s="7"/>
      <c r="V19" s="7"/>
      <c r="W19" s="7"/>
      <c r="X19" s="7"/>
      <c r="Y19" s="7"/>
      <c r="Z19" s="7"/>
    </row>
  </sheetData>
  <conditionalFormatting sqref="B2:B3 B5:B1048576">
    <cfRule type="cellIs" dxfId="701" priority="7" operator="between">
      <formula>10</formula>
      <formula>25</formula>
    </cfRule>
    <cfRule type="cellIs" dxfId="700" priority="8" operator="between">
      <formula>0.1</formula>
      <formula>9.9</formula>
    </cfRule>
    <cfRule type="cellIs" dxfId="699" priority="9" operator="equal">
      <formula>0</formula>
    </cfRule>
  </conditionalFormatting>
  <conditionalFormatting sqref="B4">
    <cfRule type="cellIs" dxfId="698" priority="4" operator="between">
      <formula>10</formula>
      <formula>25</formula>
    </cfRule>
    <cfRule type="cellIs" dxfId="697" priority="5" operator="between">
      <formula>0.1</formula>
      <formula>9.9</formula>
    </cfRule>
    <cfRule type="cellIs" dxfId="696" priority="6" operator="equal">
      <formula>0</formula>
    </cfRule>
  </conditionalFormatting>
  <conditionalFormatting sqref="B1">
    <cfRule type="cellIs" dxfId="695" priority="1" operator="between">
      <formula>10</formula>
      <formula>25</formula>
    </cfRule>
    <cfRule type="cellIs" dxfId="694" priority="2" operator="between">
      <formula>0.1</formula>
      <formula>9.9</formula>
    </cfRule>
    <cfRule type="cellIs" dxfId="693" priority="3" operator="equal">
      <formula>0</formula>
    </cfRule>
  </conditionalFormatting>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159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457</v>
      </c>
      <c r="D2" s="3" t="s">
        <v>458</v>
      </c>
      <c r="E2" s="3" t="s">
        <v>459</v>
      </c>
      <c r="F2" s="3" t="s">
        <v>460</v>
      </c>
      <c r="G2" s="3" t="s">
        <v>461</v>
      </c>
      <c r="H2" s="3" t="s">
        <v>462</v>
      </c>
      <c r="I2" s="3" t="s">
        <v>463</v>
      </c>
      <c r="J2" s="3" t="s">
        <v>464</v>
      </c>
      <c r="K2" s="3" t="s">
        <v>465</v>
      </c>
      <c r="L2" s="3" t="s">
        <v>466</v>
      </c>
      <c r="M2" s="3" t="s">
        <v>333</v>
      </c>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t="s">
        <v>247</v>
      </c>
      <c r="N3" s="4"/>
      <c r="O3" s="4"/>
      <c r="P3" s="4"/>
      <c r="Q3" s="4"/>
      <c r="R3" s="4"/>
      <c r="S3" s="4"/>
      <c r="T3" s="4"/>
      <c r="U3" s="4"/>
      <c r="V3" s="4"/>
      <c r="W3" s="4"/>
      <c r="X3" s="4"/>
      <c r="Y3" s="4"/>
      <c r="Z3" s="4"/>
    </row>
    <row r="4" spans="1:26" ht="13.2" customHeight="1">
      <c r="A4" s="5" t="s">
        <v>237</v>
      </c>
      <c r="B4" s="6">
        <v>33</v>
      </c>
      <c r="C4" s="7">
        <v>0.4242424242424242</v>
      </c>
      <c r="D4" s="7">
        <v>0.45454545454545453</v>
      </c>
      <c r="E4" s="7">
        <v>0.33333333333333326</v>
      </c>
      <c r="F4" s="7">
        <v>0.33333333333333326</v>
      </c>
      <c r="G4" s="7">
        <v>0.12121212121212122</v>
      </c>
      <c r="H4" s="7">
        <v>0.2121212121212121</v>
      </c>
      <c r="I4" s="7">
        <v>0.51515151515151514</v>
      </c>
      <c r="J4" s="7">
        <v>0.2121212121212121</v>
      </c>
      <c r="K4" s="7">
        <v>0.24242424242424243</v>
      </c>
      <c r="L4" s="7">
        <v>0.12121212121212122</v>
      </c>
      <c r="M4" s="7">
        <v>0</v>
      </c>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33</v>
      </c>
      <c r="C7" s="7">
        <v>0.4242424242424242</v>
      </c>
      <c r="D7" s="7">
        <v>0.45454545454545453</v>
      </c>
      <c r="E7" s="7">
        <v>0.33333333333333326</v>
      </c>
      <c r="F7" s="7">
        <v>0.33333333333333326</v>
      </c>
      <c r="G7" s="7">
        <v>0.12121212121212122</v>
      </c>
      <c r="H7" s="7">
        <v>0.2121212121212121</v>
      </c>
      <c r="I7" s="7">
        <v>0.51515151515151514</v>
      </c>
      <c r="J7" s="7">
        <v>0.2121212121212121</v>
      </c>
      <c r="K7" s="7">
        <v>0.24242424242424243</v>
      </c>
      <c r="L7" s="7">
        <v>0.12121212121212122</v>
      </c>
      <c r="M7" s="7">
        <v>0</v>
      </c>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253</v>
      </c>
      <c r="B10" s="6">
        <v>10</v>
      </c>
      <c r="C10" s="7">
        <v>0.5</v>
      </c>
      <c r="D10" s="7">
        <v>0.3</v>
      </c>
      <c r="E10" s="7">
        <v>0.2</v>
      </c>
      <c r="F10" s="7">
        <v>0.1</v>
      </c>
      <c r="G10" s="7">
        <v>0.2</v>
      </c>
      <c r="H10" s="7">
        <v>0.3</v>
      </c>
      <c r="I10" s="7">
        <v>0.6</v>
      </c>
      <c r="J10" s="7">
        <v>0.1</v>
      </c>
      <c r="K10" s="7">
        <v>0.3</v>
      </c>
      <c r="L10" s="7">
        <v>0.3</v>
      </c>
      <c r="M10" s="7">
        <v>0</v>
      </c>
      <c r="N10" s="7"/>
      <c r="O10" s="7"/>
      <c r="P10" s="7"/>
      <c r="Q10" s="7"/>
      <c r="R10" s="7"/>
      <c r="S10" s="7"/>
      <c r="T10" s="7"/>
      <c r="U10" s="7"/>
      <c r="V10" s="7"/>
      <c r="W10" s="7"/>
      <c r="X10" s="7"/>
      <c r="Y10" s="7"/>
      <c r="Z10" s="7"/>
    </row>
    <row r="11" spans="1:26" ht="13.2" customHeight="1">
      <c r="A11" s="9" t="s">
        <v>256</v>
      </c>
      <c r="B11" s="6">
        <v>6</v>
      </c>
      <c r="C11" s="7">
        <v>0.66666666666666652</v>
      </c>
      <c r="D11" s="7">
        <v>0.5</v>
      </c>
      <c r="E11" s="7">
        <v>0.16666666666666663</v>
      </c>
      <c r="F11" s="7">
        <v>0.33333333333333326</v>
      </c>
      <c r="G11" s="7">
        <v>0.16666666666666663</v>
      </c>
      <c r="H11" s="7">
        <v>0.16666666666666663</v>
      </c>
      <c r="I11" s="7">
        <v>0.66666666666666652</v>
      </c>
      <c r="J11" s="7">
        <v>0.16666666666666663</v>
      </c>
      <c r="K11" s="7">
        <v>0</v>
      </c>
      <c r="L11" s="7">
        <v>0.16666666666666663</v>
      </c>
      <c r="M11" s="7">
        <v>0</v>
      </c>
      <c r="N11" s="7"/>
      <c r="O11" s="7"/>
      <c r="P11" s="7"/>
      <c r="Q11" s="7"/>
      <c r="R11" s="7"/>
      <c r="S11" s="7"/>
      <c r="T11" s="7"/>
      <c r="U11" s="7"/>
      <c r="V11" s="7"/>
      <c r="W11" s="7"/>
      <c r="X11" s="7"/>
      <c r="Y11" s="7"/>
      <c r="Z11" s="7"/>
    </row>
    <row r="12" spans="1:26" ht="13.2" customHeight="1">
      <c r="A12" s="9"/>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9" t="s">
        <v>259</v>
      </c>
      <c r="B14" s="6">
        <v>25</v>
      </c>
      <c r="C14" s="7">
        <v>0.36</v>
      </c>
      <c r="D14" s="7">
        <v>0.4</v>
      </c>
      <c r="E14" s="7">
        <v>0.36</v>
      </c>
      <c r="F14" s="7">
        <v>0.36</v>
      </c>
      <c r="G14" s="7">
        <v>0.16</v>
      </c>
      <c r="H14" s="7">
        <v>0.24</v>
      </c>
      <c r="I14" s="7">
        <v>0.52</v>
      </c>
      <c r="J14" s="7">
        <v>0.2</v>
      </c>
      <c r="K14" s="7">
        <v>0.24</v>
      </c>
      <c r="L14" s="7">
        <v>0.16</v>
      </c>
      <c r="M14" s="7">
        <v>0</v>
      </c>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260</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309</v>
      </c>
      <c r="B17" s="6">
        <v>10</v>
      </c>
      <c r="C17" s="7">
        <v>0.4</v>
      </c>
      <c r="D17" s="7">
        <v>0.3</v>
      </c>
      <c r="E17" s="7">
        <v>0.2</v>
      </c>
      <c r="F17" s="7">
        <v>0.2</v>
      </c>
      <c r="G17" s="7">
        <v>0.4</v>
      </c>
      <c r="H17" s="7">
        <v>0.2</v>
      </c>
      <c r="I17" s="7">
        <v>0.6</v>
      </c>
      <c r="J17" s="7">
        <v>0.1</v>
      </c>
      <c r="K17" s="7">
        <v>0.2</v>
      </c>
      <c r="L17" s="7">
        <v>0.4</v>
      </c>
      <c r="M17" s="7">
        <v>0</v>
      </c>
      <c r="N17" s="7"/>
      <c r="O17" s="7"/>
      <c r="P17" s="7"/>
      <c r="Q17" s="7"/>
      <c r="R17" s="7"/>
      <c r="S17" s="7"/>
      <c r="T17" s="7"/>
      <c r="U17" s="7"/>
      <c r="V17" s="7"/>
      <c r="W17" s="7"/>
      <c r="X17" s="7"/>
      <c r="Y17" s="7"/>
      <c r="Z17" s="7"/>
    </row>
    <row r="18" spans="1:26" ht="13.2" customHeight="1">
      <c r="A18" s="9" t="s">
        <v>262</v>
      </c>
      <c r="B18" s="6">
        <v>22</v>
      </c>
      <c r="C18" s="7">
        <v>0.40909090909090912</v>
      </c>
      <c r="D18" s="7">
        <v>0.54545454545454541</v>
      </c>
      <c r="E18" s="7">
        <v>0.40909090909090912</v>
      </c>
      <c r="F18" s="7">
        <v>0.36363636363636365</v>
      </c>
      <c r="G18" s="7">
        <v>0</v>
      </c>
      <c r="H18" s="7">
        <v>0.22727272727272727</v>
      </c>
      <c r="I18" s="7">
        <v>0.5</v>
      </c>
      <c r="J18" s="7">
        <v>0.27272727272727271</v>
      </c>
      <c r="K18" s="7">
        <v>0.22727272727272727</v>
      </c>
      <c r="L18" s="7">
        <v>0</v>
      </c>
      <c r="M18" s="7">
        <v>0</v>
      </c>
      <c r="N18" s="7"/>
      <c r="O18" s="7"/>
      <c r="P18" s="7"/>
      <c r="Q18" s="7"/>
      <c r="R18" s="7"/>
      <c r="S18" s="7"/>
      <c r="T18" s="7"/>
      <c r="U18" s="7"/>
      <c r="V18" s="7"/>
      <c r="W18" s="7"/>
      <c r="X18" s="7"/>
      <c r="Y18" s="7"/>
      <c r="Z18" s="7"/>
    </row>
    <row r="19" spans="1:26" ht="13.2" customHeight="1">
      <c r="A19" s="9"/>
      <c r="B19" s="6"/>
      <c r="C19" s="7"/>
      <c r="D19" s="7"/>
      <c r="E19" s="7"/>
      <c r="F19" s="7"/>
      <c r="G19" s="7"/>
      <c r="H19" s="7"/>
      <c r="I19" s="7"/>
      <c r="J19" s="7"/>
      <c r="K19" s="7"/>
      <c r="L19" s="7"/>
      <c r="M19" s="7"/>
      <c r="N19" s="7"/>
      <c r="O19" s="7"/>
      <c r="P19" s="7"/>
      <c r="Q19" s="7"/>
      <c r="R19" s="7"/>
      <c r="S19" s="7"/>
      <c r="T19" s="7"/>
      <c r="U19" s="7"/>
      <c r="V19" s="7"/>
      <c r="W19" s="7"/>
      <c r="X19" s="7"/>
      <c r="Y19" s="7"/>
      <c r="Z19" s="7"/>
    </row>
  </sheetData>
  <conditionalFormatting sqref="B2:B3 B5:B1048576">
    <cfRule type="cellIs" dxfId="692" priority="7" operator="between">
      <formula>10</formula>
      <formula>25</formula>
    </cfRule>
    <cfRule type="cellIs" dxfId="691" priority="8" operator="between">
      <formula>0.1</formula>
      <formula>9.9</formula>
    </cfRule>
    <cfRule type="cellIs" dxfId="690" priority="9" operator="equal">
      <formula>0</formula>
    </cfRule>
  </conditionalFormatting>
  <conditionalFormatting sqref="B4">
    <cfRule type="cellIs" dxfId="689" priority="4" operator="between">
      <formula>10</formula>
      <formula>25</formula>
    </cfRule>
    <cfRule type="cellIs" dxfId="688" priority="5" operator="between">
      <formula>0.1</formula>
      <formula>9.9</formula>
    </cfRule>
    <cfRule type="cellIs" dxfId="687" priority="6" operator="equal">
      <formula>0</formula>
    </cfRule>
  </conditionalFormatting>
  <conditionalFormatting sqref="B1">
    <cfRule type="cellIs" dxfId="686" priority="1" operator="between">
      <formula>10</formula>
      <formula>25</formula>
    </cfRule>
    <cfRule type="cellIs" dxfId="685" priority="2" operator="between">
      <formula>0.1</formula>
      <formula>9.9</formula>
    </cfRule>
    <cfRule type="cellIs" dxfId="684" priority="3" operator="equal">
      <formula>0</formula>
    </cfRule>
  </conditionalFormatting>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160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467</v>
      </c>
      <c r="D2" s="3" t="s">
        <v>468</v>
      </c>
      <c r="E2" s="3" t="s">
        <v>458</v>
      </c>
      <c r="F2" s="3" t="s">
        <v>469</v>
      </c>
      <c r="G2" s="3" t="s">
        <v>470</v>
      </c>
      <c r="H2" s="3" t="s">
        <v>471</v>
      </c>
      <c r="I2" s="3" t="s">
        <v>472</v>
      </c>
      <c r="J2" s="3" t="s">
        <v>473</v>
      </c>
      <c r="K2" s="3" t="s">
        <v>474</v>
      </c>
      <c r="L2" s="3" t="s">
        <v>333</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c r="N3" s="4"/>
      <c r="O3" s="4"/>
      <c r="P3" s="4"/>
      <c r="Q3" s="4"/>
      <c r="R3" s="4"/>
      <c r="S3" s="4"/>
      <c r="T3" s="4"/>
      <c r="U3" s="4"/>
      <c r="V3" s="4"/>
      <c r="W3" s="4"/>
      <c r="X3" s="4"/>
      <c r="Y3" s="4"/>
      <c r="Z3" s="4"/>
    </row>
    <row r="4" spans="1:26" ht="13.2" customHeight="1">
      <c r="A4" s="5" t="s">
        <v>237</v>
      </c>
      <c r="B4" s="6">
        <v>21</v>
      </c>
      <c r="C4" s="7">
        <v>0.19047619047619047</v>
      </c>
      <c r="D4" s="7">
        <v>0.33333333333333326</v>
      </c>
      <c r="E4" s="7">
        <v>0.47619047619047611</v>
      </c>
      <c r="F4" s="7">
        <v>0.66666666666666652</v>
      </c>
      <c r="G4" s="7">
        <v>0.47619047619047611</v>
      </c>
      <c r="H4" s="7">
        <v>0.2857142857142857</v>
      </c>
      <c r="I4" s="7">
        <v>0</v>
      </c>
      <c r="J4" s="7">
        <v>0.38095238095238093</v>
      </c>
      <c r="K4" s="7">
        <v>4.7619047619047616E-2</v>
      </c>
      <c r="L4" s="7">
        <v>4.7619047619047616E-2</v>
      </c>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21</v>
      </c>
      <c r="C7" s="7">
        <v>0.19047619047619047</v>
      </c>
      <c r="D7" s="7">
        <v>0.33333333333333326</v>
      </c>
      <c r="E7" s="7">
        <v>0.47619047619047611</v>
      </c>
      <c r="F7" s="7">
        <v>0.66666666666666652</v>
      </c>
      <c r="G7" s="7">
        <v>0.47619047619047611</v>
      </c>
      <c r="H7" s="7">
        <v>0.2857142857142857</v>
      </c>
      <c r="I7" s="7">
        <v>0</v>
      </c>
      <c r="J7" s="7">
        <v>0.38095238095238093</v>
      </c>
      <c r="K7" s="7">
        <v>4.7619047619047616E-2</v>
      </c>
      <c r="L7" s="7">
        <v>4.7619047619047616E-2</v>
      </c>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257</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258</v>
      </c>
      <c r="B10" s="6">
        <v>17</v>
      </c>
      <c r="C10" s="7">
        <v>0.17647058823529413</v>
      </c>
      <c r="D10" s="7">
        <v>0.29411764705882354</v>
      </c>
      <c r="E10" s="7">
        <v>0.58823529411764708</v>
      </c>
      <c r="F10" s="7">
        <v>0.70588235294117652</v>
      </c>
      <c r="G10" s="7">
        <v>0.47058823529411759</v>
      </c>
      <c r="H10" s="7">
        <v>0.29411764705882354</v>
      </c>
      <c r="I10" s="7">
        <v>0</v>
      </c>
      <c r="J10" s="7">
        <v>0.41176470588235292</v>
      </c>
      <c r="K10" s="7">
        <v>5.8823529411764698E-2</v>
      </c>
      <c r="L10" s="7">
        <v>0</v>
      </c>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260</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309</v>
      </c>
      <c r="B13" s="6">
        <v>10</v>
      </c>
      <c r="C13" s="7">
        <v>0.2</v>
      </c>
      <c r="D13" s="7">
        <v>0.4</v>
      </c>
      <c r="E13" s="7">
        <v>0.4</v>
      </c>
      <c r="F13" s="7">
        <v>0.6</v>
      </c>
      <c r="G13" s="7">
        <v>0.5</v>
      </c>
      <c r="H13" s="7">
        <v>0.3</v>
      </c>
      <c r="I13" s="7">
        <v>0</v>
      </c>
      <c r="J13" s="7">
        <v>0.3</v>
      </c>
      <c r="K13" s="7">
        <v>0</v>
      </c>
      <c r="L13" s="7">
        <v>0.1</v>
      </c>
      <c r="M13" s="7"/>
      <c r="N13" s="7"/>
      <c r="O13" s="7"/>
      <c r="P13" s="7"/>
      <c r="Q13" s="7"/>
      <c r="R13" s="7"/>
      <c r="S13" s="7"/>
      <c r="T13" s="7"/>
      <c r="U13" s="7"/>
      <c r="V13" s="7"/>
      <c r="W13" s="7"/>
      <c r="X13" s="7"/>
      <c r="Y13" s="7"/>
      <c r="Z13" s="7"/>
    </row>
  </sheetData>
  <conditionalFormatting sqref="B2:B3 B5:B1048576">
    <cfRule type="cellIs" dxfId="683" priority="7" operator="between">
      <formula>10</formula>
      <formula>25</formula>
    </cfRule>
    <cfRule type="cellIs" dxfId="682" priority="8" operator="between">
      <formula>0.1</formula>
      <formula>9.9</formula>
    </cfRule>
    <cfRule type="cellIs" dxfId="681" priority="9" operator="equal">
      <formula>0</formula>
    </cfRule>
  </conditionalFormatting>
  <conditionalFormatting sqref="B4">
    <cfRule type="cellIs" dxfId="680" priority="4" operator="between">
      <formula>10</formula>
      <formula>25</formula>
    </cfRule>
    <cfRule type="cellIs" dxfId="679" priority="5" operator="between">
      <formula>0.1</formula>
      <formula>9.9</formula>
    </cfRule>
    <cfRule type="cellIs" dxfId="678" priority="6" operator="equal">
      <formula>0</formula>
    </cfRule>
  </conditionalFormatting>
  <conditionalFormatting sqref="B1">
    <cfRule type="cellIs" dxfId="677" priority="1" operator="between">
      <formula>10</formula>
      <formula>25</formula>
    </cfRule>
    <cfRule type="cellIs" dxfId="676" priority="2" operator="between">
      <formula>0.1</formula>
      <formula>9.9</formula>
    </cfRule>
    <cfRule type="cellIs" dxfId="675" priority="3" operator="equal">
      <formula>0</formula>
    </cfRule>
  </conditionalFormatting>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161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475</v>
      </c>
      <c r="D2" s="3" t="s">
        <v>476</v>
      </c>
      <c r="E2" s="3" t="s">
        <v>477</v>
      </c>
      <c r="F2" s="3" t="s">
        <v>478</v>
      </c>
      <c r="G2" s="3" t="s">
        <v>479</v>
      </c>
      <c r="H2" s="3" t="s">
        <v>480</v>
      </c>
      <c r="I2" s="3" t="s">
        <v>481</v>
      </c>
      <c r="J2" s="3" t="s">
        <v>482</v>
      </c>
      <c r="K2" s="3" t="s">
        <v>483</v>
      </c>
      <c r="L2" s="3" t="s">
        <v>484</v>
      </c>
      <c r="M2" s="3" t="s">
        <v>485</v>
      </c>
      <c r="N2" s="3" t="s">
        <v>486</v>
      </c>
      <c r="O2" s="3" t="s">
        <v>487</v>
      </c>
      <c r="P2" s="3" t="s">
        <v>488</v>
      </c>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t="s">
        <v>247</v>
      </c>
      <c r="N3" s="4" t="s">
        <v>247</v>
      </c>
      <c r="O3" s="4" t="s">
        <v>247</v>
      </c>
      <c r="P3" s="4" t="s">
        <v>247</v>
      </c>
      <c r="Q3" s="4"/>
      <c r="R3" s="4"/>
      <c r="S3" s="4"/>
      <c r="T3" s="4"/>
      <c r="U3" s="4"/>
      <c r="V3" s="4"/>
      <c r="W3" s="4"/>
      <c r="X3" s="4"/>
      <c r="Y3" s="4"/>
      <c r="Z3" s="4"/>
    </row>
    <row r="4" spans="1:26" ht="13.2" customHeight="1">
      <c r="A4" s="5" t="s">
        <v>237</v>
      </c>
      <c r="B4" s="6">
        <v>54</v>
      </c>
      <c r="C4" s="7">
        <v>0.20370370370370369</v>
      </c>
      <c r="D4" s="7">
        <v>0.44444444444444442</v>
      </c>
      <c r="E4" s="7">
        <v>0.35185185185185186</v>
      </c>
      <c r="F4" s="7">
        <v>7.407407407407407E-2</v>
      </c>
      <c r="G4" s="7">
        <v>0.16666666666666663</v>
      </c>
      <c r="H4" s="7">
        <v>0.24074074074074073</v>
      </c>
      <c r="I4" s="7">
        <v>7.407407407407407E-2</v>
      </c>
      <c r="J4" s="7">
        <v>0.24074074074074073</v>
      </c>
      <c r="K4" s="7">
        <v>5.5555555555555552E-2</v>
      </c>
      <c r="L4" s="7">
        <v>0.29629629629629628</v>
      </c>
      <c r="M4" s="7">
        <v>3.7037037037037035E-2</v>
      </c>
      <c r="N4" s="7">
        <v>0</v>
      </c>
      <c r="O4" s="7">
        <v>0.20370370370370369</v>
      </c>
      <c r="P4" s="7">
        <v>9.2592592592592601E-2</v>
      </c>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54</v>
      </c>
      <c r="C7" s="7">
        <v>0.20370370370370369</v>
      </c>
      <c r="D7" s="7">
        <v>0.44444444444444442</v>
      </c>
      <c r="E7" s="7">
        <v>0.35185185185185186</v>
      </c>
      <c r="F7" s="7">
        <v>7.407407407407407E-2</v>
      </c>
      <c r="G7" s="7">
        <v>0.16666666666666663</v>
      </c>
      <c r="H7" s="7">
        <v>0.24074074074074073</v>
      </c>
      <c r="I7" s="7">
        <v>7.407407407407407E-2</v>
      </c>
      <c r="J7" s="7">
        <v>0.24074074074074073</v>
      </c>
      <c r="K7" s="7">
        <v>5.5555555555555552E-2</v>
      </c>
      <c r="L7" s="7">
        <v>0.29629629629629628</v>
      </c>
      <c r="M7" s="7">
        <v>3.7037037037037035E-2</v>
      </c>
      <c r="N7" s="7">
        <v>0</v>
      </c>
      <c r="O7" s="7">
        <v>0.20370370370370369</v>
      </c>
      <c r="P7" s="7">
        <v>9.2592592592592601E-2</v>
      </c>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251</v>
      </c>
      <c r="B10" s="6">
        <v>14</v>
      </c>
      <c r="C10" s="7">
        <v>0</v>
      </c>
      <c r="D10" s="7">
        <v>0.5714285714285714</v>
      </c>
      <c r="E10" s="7">
        <v>0.35714285714285715</v>
      </c>
      <c r="F10" s="7">
        <v>7.1428571428571425E-2</v>
      </c>
      <c r="G10" s="7">
        <v>0.21428571428571427</v>
      </c>
      <c r="H10" s="7">
        <v>0.2857142857142857</v>
      </c>
      <c r="I10" s="7">
        <v>0.14285714285714285</v>
      </c>
      <c r="J10" s="7">
        <v>0.2857142857142857</v>
      </c>
      <c r="K10" s="7">
        <v>0</v>
      </c>
      <c r="L10" s="7">
        <v>0.35714285714285715</v>
      </c>
      <c r="M10" s="7">
        <v>0</v>
      </c>
      <c r="N10" s="7">
        <v>0</v>
      </c>
      <c r="O10" s="7">
        <v>0.14285714285714285</v>
      </c>
      <c r="P10" s="7">
        <v>0.14285714285714285</v>
      </c>
      <c r="Q10" s="7"/>
      <c r="R10" s="7"/>
      <c r="S10" s="7"/>
      <c r="T10" s="7"/>
      <c r="U10" s="7"/>
      <c r="V10" s="7"/>
      <c r="W10" s="7"/>
      <c r="X10" s="7"/>
      <c r="Y10" s="7"/>
      <c r="Z10" s="7"/>
    </row>
    <row r="11" spans="1:26" ht="13.2" customHeight="1">
      <c r="A11" s="9" t="s">
        <v>253</v>
      </c>
      <c r="B11" s="6">
        <v>14</v>
      </c>
      <c r="C11" s="7">
        <v>0</v>
      </c>
      <c r="D11" s="7">
        <v>0.2857142857142857</v>
      </c>
      <c r="E11" s="7">
        <v>0.42857142857142855</v>
      </c>
      <c r="F11" s="7">
        <v>7.1428571428571425E-2</v>
      </c>
      <c r="G11" s="7">
        <v>0.14285714285714285</v>
      </c>
      <c r="H11" s="7">
        <v>0.21428571428571427</v>
      </c>
      <c r="I11" s="7">
        <v>0</v>
      </c>
      <c r="J11" s="7">
        <v>0.35714285714285715</v>
      </c>
      <c r="K11" s="7">
        <v>0.14285714285714285</v>
      </c>
      <c r="L11" s="7">
        <v>0.35714285714285715</v>
      </c>
      <c r="M11" s="7">
        <v>0</v>
      </c>
      <c r="N11" s="7">
        <v>0</v>
      </c>
      <c r="O11" s="7">
        <v>0.2857142857142857</v>
      </c>
      <c r="P11" s="7">
        <v>7.1428571428571425E-2</v>
      </c>
      <c r="Q11" s="7"/>
      <c r="R11" s="7"/>
      <c r="S11" s="7"/>
      <c r="T11" s="7"/>
      <c r="U11" s="7"/>
      <c r="V11" s="7"/>
      <c r="W11" s="7"/>
      <c r="X11" s="7"/>
      <c r="Y11" s="7"/>
      <c r="Z11" s="7"/>
    </row>
    <row r="12" spans="1:26" ht="13.2" customHeight="1">
      <c r="A12" s="9"/>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10" t="s">
        <v>257</v>
      </c>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9" t="s">
        <v>258</v>
      </c>
      <c r="B14" s="6">
        <v>25</v>
      </c>
      <c r="C14" s="7">
        <v>0.2</v>
      </c>
      <c r="D14" s="7">
        <v>0.56000000000000005</v>
      </c>
      <c r="E14" s="7">
        <v>0.28000000000000003</v>
      </c>
      <c r="F14" s="7">
        <v>0.04</v>
      </c>
      <c r="G14" s="7">
        <v>0.16</v>
      </c>
      <c r="H14" s="7">
        <v>0.28000000000000003</v>
      </c>
      <c r="I14" s="7">
        <v>0.04</v>
      </c>
      <c r="J14" s="7">
        <v>0.12</v>
      </c>
      <c r="K14" s="7">
        <v>0.08</v>
      </c>
      <c r="L14" s="7">
        <v>0.28000000000000003</v>
      </c>
      <c r="M14" s="7">
        <v>0.04</v>
      </c>
      <c r="N14" s="7">
        <v>0</v>
      </c>
      <c r="O14" s="7">
        <v>0.2</v>
      </c>
      <c r="P14" s="7">
        <v>0.12</v>
      </c>
      <c r="Q14" s="7"/>
      <c r="R14" s="7"/>
      <c r="S14" s="7"/>
      <c r="T14" s="7"/>
      <c r="U14" s="7"/>
      <c r="V14" s="7"/>
      <c r="W14" s="7"/>
      <c r="X14" s="7"/>
      <c r="Y14" s="7"/>
      <c r="Z14" s="7"/>
    </row>
    <row r="15" spans="1:26" ht="13.2" customHeight="1">
      <c r="A15" s="9" t="s">
        <v>259</v>
      </c>
      <c r="B15" s="6">
        <v>29</v>
      </c>
      <c r="C15" s="7">
        <v>0.20689655172413793</v>
      </c>
      <c r="D15" s="7">
        <v>0.34482758620689657</v>
      </c>
      <c r="E15" s="7">
        <v>0.41379310344827586</v>
      </c>
      <c r="F15" s="7">
        <v>0.10344827586206896</v>
      </c>
      <c r="G15" s="7">
        <v>0.17241379310344829</v>
      </c>
      <c r="H15" s="7">
        <v>0.20689655172413793</v>
      </c>
      <c r="I15" s="7">
        <v>0.10344827586206896</v>
      </c>
      <c r="J15" s="7">
        <v>0.34482758620689657</v>
      </c>
      <c r="K15" s="7">
        <v>3.4482758620689655E-2</v>
      </c>
      <c r="L15" s="7">
        <v>0.31034482758620691</v>
      </c>
      <c r="M15" s="7">
        <v>3.4482758620689655E-2</v>
      </c>
      <c r="N15" s="7">
        <v>0</v>
      </c>
      <c r="O15" s="7">
        <v>0.20689655172413793</v>
      </c>
      <c r="P15" s="7">
        <v>6.8965517241379309E-2</v>
      </c>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260</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309</v>
      </c>
      <c r="B18" s="6">
        <v>20</v>
      </c>
      <c r="C18" s="7">
        <v>0.2</v>
      </c>
      <c r="D18" s="7">
        <v>0.45</v>
      </c>
      <c r="E18" s="7">
        <v>0.3</v>
      </c>
      <c r="F18" s="7">
        <v>0.1</v>
      </c>
      <c r="G18" s="7">
        <v>0.15</v>
      </c>
      <c r="H18" s="7">
        <v>0.3</v>
      </c>
      <c r="I18" s="7">
        <v>0.05</v>
      </c>
      <c r="J18" s="7">
        <v>0.25</v>
      </c>
      <c r="K18" s="7">
        <v>0.05</v>
      </c>
      <c r="L18" s="7">
        <v>0.4</v>
      </c>
      <c r="M18" s="7">
        <v>0</v>
      </c>
      <c r="N18" s="7">
        <v>0</v>
      </c>
      <c r="O18" s="7">
        <v>0.3</v>
      </c>
      <c r="P18" s="7">
        <v>0.05</v>
      </c>
      <c r="Q18" s="7"/>
      <c r="R18" s="7"/>
      <c r="S18" s="7"/>
      <c r="T18" s="7"/>
      <c r="U18" s="7"/>
      <c r="V18" s="7"/>
      <c r="W18" s="7"/>
      <c r="X18" s="7"/>
      <c r="Y18" s="7"/>
      <c r="Z18" s="7"/>
    </row>
    <row r="19" spans="1:26" ht="13.2" customHeight="1">
      <c r="A19" s="9" t="s">
        <v>262</v>
      </c>
      <c r="B19" s="6">
        <v>27</v>
      </c>
      <c r="C19" s="7">
        <v>0.22222222222222221</v>
      </c>
      <c r="D19" s="7">
        <v>0.37037037037037041</v>
      </c>
      <c r="E19" s="7">
        <v>0.33333333333333326</v>
      </c>
      <c r="F19" s="7">
        <v>7.407407407407407E-2</v>
      </c>
      <c r="G19" s="7">
        <v>0.22222222222222221</v>
      </c>
      <c r="H19" s="7">
        <v>0.14814814814814814</v>
      </c>
      <c r="I19" s="7">
        <v>0.1111111111111111</v>
      </c>
      <c r="J19" s="7">
        <v>0.25925925925925924</v>
      </c>
      <c r="K19" s="7">
        <v>3.7037037037037035E-2</v>
      </c>
      <c r="L19" s="7">
        <v>0.29629629629629628</v>
      </c>
      <c r="M19" s="7">
        <v>7.407407407407407E-2</v>
      </c>
      <c r="N19" s="7">
        <v>0</v>
      </c>
      <c r="O19" s="7">
        <v>0.14814814814814814</v>
      </c>
      <c r="P19" s="7">
        <v>0.14814814814814814</v>
      </c>
      <c r="Q19" s="7"/>
      <c r="R19" s="7"/>
      <c r="S19" s="7"/>
      <c r="T19" s="7"/>
      <c r="U19" s="7"/>
      <c r="V19" s="7"/>
      <c r="W19" s="7"/>
      <c r="X19" s="7"/>
      <c r="Y19" s="7"/>
      <c r="Z19" s="7"/>
    </row>
    <row r="20" spans="1:26" ht="13.2" customHeight="1">
      <c r="A20" s="9"/>
      <c r="B20" s="6"/>
      <c r="C20" s="7"/>
      <c r="D20" s="7"/>
      <c r="E20" s="7"/>
      <c r="F20" s="7"/>
      <c r="G20" s="7"/>
      <c r="H20" s="7"/>
      <c r="I20" s="7"/>
      <c r="J20" s="7"/>
      <c r="K20" s="7"/>
      <c r="L20" s="7"/>
      <c r="M20" s="7"/>
      <c r="N20" s="7"/>
      <c r="O20" s="7"/>
      <c r="P20" s="7"/>
      <c r="Q20" s="7"/>
      <c r="R20" s="7"/>
      <c r="S20" s="7"/>
      <c r="T20" s="7"/>
      <c r="U20" s="7"/>
      <c r="V20" s="7"/>
      <c r="W20" s="7"/>
      <c r="X20" s="7"/>
      <c r="Y20" s="7"/>
      <c r="Z20" s="7"/>
    </row>
  </sheetData>
  <conditionalFormatting sqref="B2:B3 B5:B1048576">
    <cfRule type="cellIs" dxfId="674" priority="7" operator="between">
      <formula>10</formula>
      <formula>25</formula>
    </cfRule>
    <cfRule type="cellIs" dxfId="673" priority="8" operator="between">
      <formula>0.1</formula>
      <formula>9.9</formula>
    </cfRule>
    <cfRule type="cellIs" dxfId="672" priority="9" operator="equal">
      <formula>0</formula>
    </cfRule>
  </conditionalFormatting>
  <conditionalFormatting sqref="B4">
    <cfRule type="cellIs" dxfId="671" priority="4" operator="between">
      <formula>10</formula>
      <formula>25</formula>
    </cfRule>
    <cfRule type="cellIs" dxfId="670" priority="5" operator="between">
      <formula>0.1</formula>
      <formula>9.9</formula>
    </cfRule>
    <cfRule type="cellIs" dxfId="669" priority="6" operator="equal">
      <formula>0</formula>
    </cfRule>
  </conditionalFormatting>
  <conditionalFormatting sqref="B1">
    <cfRule type="cellIs" dxfId="668" priority="1" operator="between">
      <formula>10</formula>
      <formula>25</formula>
    </cfRule>
    <cfRule type="cellIs" dxfId="667" priority="2" operator="between">
      <formula>0.1</formula>
      <formula>9.9</formula>
    </cfRule>
    <cfRule type="cellIs" dxfId="666" priority="3" operator="equal">
      <formula>0</formula>
    </cfRule>
  </conditionalFormatting>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162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489</v>
      </c>
      <c r="D2" s="3" t="s">
        <v>490</v>
      </c>
      <c r="E2" s="3" t="s">
        <v>491</v>
      </c>
      <c r="F2" s="3" t="s">
        <v>492</v>
      </c>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4"/>
      <c r="J3" s="4"/>
      <c r="K3" s="4"/>
      <c r="L3" s="4"/>
      <c r="M3" s="4"/>
      <c r="N3" s="4"/>
      <c r="O3" s="4"/>
      <c r="P3" s="4"/>
      <c r="Q3" s="4"/>
      <c r="R3" s="4"/>
      <c r="S3" s="4"/>
      <c r="T3" s="4"/>
      <c r="U3" s="4"/>
      <c r="V3" s="4"/>
      <c r="W3" s="4"/>
      <c r="X3" s="4"/>
      <c r="Y3" s="4"/>
      <c r="Z3" s="4"/>
    </row>
    <row r="4" spans="1:26" ht="13.2" customHeight="1">
      <c r="A4" s="5" t="s">
        <v>237</v>
      </c>
      <c r="B4" s="6">
        <v>160</v>
      </c>
      <c r="C4" s="7">
        <v>0.88124999999999998</v>
      </c>
      <c r="D4" s="7">
        <v>6.2500000000000003E-3</v>
      </c>
      <c r="E4" s="7">
        <v>1.2500000000000001E-2</v>
      </c>
      <c r="F4" s="7">
        <v>0.1</v>
      </c>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160</v>
      </c>
      <c r="C7" s="7">
        <v>0.88124999999999998</v>
      </c>
      <c r="D7" s="7">
        <v>6.2500000000000003E-3</v>
      </c>
      <c r="E7" s="7">
        <v>1.2500000000000001E-2</v>
      </c>
      <c r="F7" s="7">
        <v>0.1</v>
      </c>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20</v>
      </c>
      <c r="C10" s="7">
        <v>0.9</v>
      </c>
      <c r="D10" s="7">
        <v>0</v>
      </c>
      <c r="E10" s="7">
        <v>0</v>
      </c>
      <c r="F10" s="7">
        <v>0.1</v>
      </c>
      <c r="G10" s="7"/>
      <c r="H10" s="7"/>
      <c r="I10" s="7"/>
      <c r="J10" s="7"/>
      <c r="K10" s="7"/>
      <c r="L10" s="7"/>
      <c r="M10" s="7"/>
      <c r="N10" s="7"/>
      <c r="O10" s="7"/>
      <c r="P10" s="7"/>
      <c r="Q10" s="7"/>
      <c r="R10" s="7"/>
      <c r="S10" s="7"/>
      <c r="T10" s="7"/>
      <c r="U10" s="7"/>
      <c r="V10" s="7"/>
      <c r="W10" s="7"/>
      <c r="X10" s="7"/>
      <c r="Y10" s="7"/>
      <c r="Z10" s="7"/>
    </row>
    <row r="11" spans="1:26" ht="13.2" customHeight="1">
      <c r="A11" s="9" t="s">
        <v>251</v>
      </c>
      <c r="B11" s="6">
        <v>17</v>
      </c>
      <c r="C11" s="7">
        <v>1</v>
      </c>
      <c r="D11" s="7">
        <v>0</v>
      </c>
      <c r="E11" s="7">
        <v>0</v>
      </c>
      <c r="F11" s="7">
        <v>0</v>
      </c>
      <c r="G11" s="7"/>
      <c r="H11" s="7"/>
      <c r="I11" s="7"/>
      <c r="J11" s="7"/>
      <c r="K11" s="7"/>
      <c r="L11" s="7"/>
      <c r="M11" s="7"/>
      <c r="N11" s="7"/>
      <c r="O11" s="7"/>
      <c r="P11" s="7"/>
      <c r="Q11" s="7"/>
      <c r="R11" s="7"/>
      <c r="S11" s="7"/>
      <c r="T11" s="7"/>
      <c r="U11" s="7"/>
      <c r="V11" s="7"/>
      <c r="W11" s="7"/>
      <c r="X11" s="7"/>
      <c r="Y11" s="7"/>
      <c r="Z11" s="7"/>
    </row>
    <row r="12" spans="1:26" ht="13.2" customHeight="1">
      <c r="A12" s="9" t="s">
        <v>253</v>
      </c>
      <c r="B12" s="6">
        <v>42</v>
      </c>
      <c r="C12" s="7">
        <v>0.90476190476190477</v>
      </c>
      <c r="D12" s="7">
        <v>0</v>
      </c>
      <c r="E12" s="7">
        <v>0</v>
      </c>
      <c r="F12" s="7">
        <v>9.5238095238095233E-2</v>
      </c>
      <c r="G12" s="7"/>
      <c r="H12" s="7"/>
      <c r="I12" s="7"/>
      <c r="J12" s="7"/>
      <c r="K12" s="7"/>
      <c r="L12" s="7"/>
      <c r="M12" s="7"/>
      <c r="N12" s="7"/>
      <c r="O12" s="7"/>
      <c r="P12" s="7"/>
      <c r="Q12" s="7"/>
      <c r="R12" s="7"/>
      <c r="S12" s="7"/>
      <c r="T12" s="7"/>
      <c r="U12" s="7"/>
      <c r="V12" s="7"/>
      <c r="W12" s="7"/>
      <c r="X12" s="7"/>
      <c r="Y12" s="7"/>
      <c r="Z12" s="7"/>
    </row>
    <row r="13" spans="1:26" ht="13.2" customHeight="1">
      <c r="A13" s="9" t="s">
        <v>254</v>
      </c>
      <c r="B13" s="6">
        <v>41</v>
      </c>
      <c r="C13" s="7">
        <v>0.73170731707317072</v>
      </c>
      <c r="D13" s="7">
        <v>2.4390243902439025E-2</v>
      </c>
      <c r="E13" s="7">
        <v>4.878048780487805E-2</v>
      </c>
      <c r="F13" s="7">
        <v>0.1951219512195122</v>
      </c>
      <c r="G13" s="7"/>
      <c r="H13" s="7"/>
      <c r="I13" s="7"/>
      <c r="J13" s="7"/>
      <c r="K13" s="7"/>
      <c r="L13" s="7"/>
      <c r="M13" s="7"/>
      <c r="N13" s="7"/>
      <c r="O13" s="7"/>
      <c r="P13" s="7"/>
      <c r="Q13" s="7"/>
      <c r="R13" s="7"/>
      <c r="S13" s="7"/>
      <c r="T13" s="7"/>
      <c r="U13" s="7"/>
      <c r="V13" s="7"/>
      <c r="W13" s="7"/>
      <c r="X13" s="7"/>
      <c r="Y13" s="7"/>
      <c r="Z13" s="7"/>
    </row>
    <row r="14" spans="1:26" ht="13.2" customHeight="1">
      <c r="A14" s="9" t="s">
        <v>255</v>
      </c>
      <c r="B14" s="6">
        <v>11</v>
      </c>
      <c r="C14" s="7">
        <v>1</v>
      </c>
      <c r="D14" s="7">
        <v>0</v>
      </c>
      <c r="E14" s="7">
        <v>0</v>
      </c>
      <c r="F14" s="7">
        <v>0</v>
      </c>
      <c r="G14" s="7"/>
      <c r="H14" s="7"/>
      <c r="I14" s="7"/>
      <c r="J14" s="7"/>
      <c r="K14" s="7"/>
      <c r="L14" s="7"/>
      <c r="M14" s="7"/>
      <c r="N14" s="7"/>
      <c r="O14" s="7"/>
      <c r="P14" s="7"/>
      <c r="Q14" s="7"/>
      <c r="R14" s="7"/>
      <c r="S14" s="7"/>
      <c r="T14" s="7"/>
      <c r="U14" s="7"/>
      <c r="V14" s="7"/>
      <c r="W14" s="7"/>
      <c r="X14" s="7"/>
      <c r="Y14" s="7"/>
      <c r="Z14" s="7"/>
    </row>
    <row r="15" spans="1:26" ht="13.2" customHeight="1">
      <c r="A15" s="9" t="s">
        <v>256</v>
      </c>
      <c r="B15" s="6">
        <v>22</v>
      </c>
      <c r="C15" s="7">
        <v>0.90909090909090906</v>
      </c>
      <c r="D15" s="7">
        <v>0</v>
      </c>
      <c r="E15" s="7">
        <v>0</v>
      </c>
      <c r="F15" s="7">
        <v>9.0909090909090912E-2</v>
      </c>
      <c r="G15" s="7"/>
      <c r="H15" s="7"/>
      <c r="I15" s="7"/>
      <c r="J15" s="7"/>
      <c r="K15" s="7"/>
      <c r="L15" s="7"/>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280</v>
      </c>
      <c r="B18" s="6">
        <v>158</v>
      </c>
      <c r="C18" s="7">
        <v>0.879746835443038</v>
      </c>
      <c r="D18" s="7">
        <v>6.3291139240506337E-3</v>
      </c>
      <c r="E18" s="7">
        <v>1.2658227848101267E-2</v>
      </c>
      <c r="F18" s="7">
        <v>0.10126582278481014</v>
      </c>
      <c r="G18" s="7"/>
      <c r="H18" s="7"/>
      <c r="I18" s="7"/>
      <c r="J18" s="7"/>
      <c r="K18" s="7"/>
      <c r="L18" s="7"/>
      <c r="M18" s="7"/>
      <c r="N18" s="7"/>
      <c r="O18" s="7"/>
      <c r="P18" s="7"/>
      <c r="Q18" s="7"/>
      <c r="R18" s="7"/>
      <c r="S18" s="7"/>
      <c r="T18" s="7"/>
      <c r="U18" s="7"/>
      <c r="V18" s="7"/>
      <c r="W18" s="7"/>
      <c r="X18" s="7"/>
      <c r="Y18" s="7"/>
      <c r="Z18" s="7"/>
    </row>
  </sheetData>
  <conditionalFormatting sqref="B2:B3 B5:B1048576">
    <cfRule type="cellIs" dxfId="665" priority="7" operator="between">
      <formula>10</formula>
      <formula>25</formula>
    </cfRule>
    <cfRule type="cellIs" dxfId="664" priority="8" operator="between">
      <formula>0.1</formula>
      <formula>9.9</formula>
    </cfRule>
    <cfRule type="cellIs" dxfId="663" priority="9" operator="equal">
      <formula>0</formula>
    </cfRule>
  </conditionalFormatting>
  <conditionalFormatting sqref="B4">
    <cfRule type="cellIs" dxfId="662" priority="4" operator="between">
      <formula>10</formula>
      <formula>25</formula>
    </cfRule>
    <cfRule type="cellIs" dxfId="661" priority="5" operator="between">
      <formula>0.1</formula>
      <formula>9.9</formula>
    </cfRule>
    <cfRule type="cellIs" dxfId="660" priority="6" operator="equal">
      <formula>0</formula>
    </cfRule>
  </conditionalFormatting>
  <conditionalFormatting sqref="B1">
    <cfRule type="cellIs" dxfId="659" priority="1" operator="between">
      <formula>10</formula>
      <formula>25</formula>
    </cfRule>
    <cfRule type="cellIs" dxfId="658" priority="2" operator="between">
      <formula>0.1</formula>
      <formula>9.9</formula>
    </cfRule>
    <cfRule type="cellIs" dxfId="657" priority="3" operator="equal">
      <formula>0</formula>
    </cfRule>
  </conditionalFormatting>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163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493</v>
      </c>
      <c r="D2" s="3" t="s">
        <v>494</v>
      </c>
      <c r="E2" s="3" t="s">
        <v>495</v>
      </c>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c r="G3" s="4"/>
      <c r="H3" s="4"/>
      <c r="I3" s="4"/>
      <c r="J3" s="4"/>
      <c r="K3" s="4"/>
      <c r="L3" s="4"/>
      <c r="M3" s="4"/>
      <c r="N3" s="4"/>
      <c r="O3" s="4"/>
      <c r="P3" s="4"/>
      <c r="Q3" s="4"/>
      <c r="R3" s="4"/>
      <c r="S3" s="4"/>
      <c r="T3" s="4"/>
      <c r="U3" s="4"/>
      <c r="V3" s="4"/>
      <c r="W3" s="4"/>
      <c r="X3" s="4"/>
      <c r="Y3" s="4"/>
      <c r="Z3" s="4"/>
    </row>
    <row r="4" spans="1:26" ht="13.2" customHeight="1">
      <c r="A4" s="5" t="s">
        <v>237</v>
      </c>
      <c r="B4" s="6">
        <v>141</v>
      </c>
      <c r="C4" s="7">
        <v>0.33333333333333326</v>
      </c>
      <c r="D4" s="7">
        <v>0.1702127659574468</v>
      </c>
      <c r="E4" s="7">
        <v>0.49645390070921985</v>
      </c>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141</v>
      </c>
      <c r="C7" s="7">
        <v>0.33333333333333326</v>
      </c>
      <c r="D7" s="7">
        <v>0.1702127659574468</v>
      </c>
      <c r="E7" s="7">
        <v>0.49645390070921985</v>
      </c>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18</v>
      </c>
      <c r="C10" s="7">
        <v>0.22222222222222221</v>
      </c>
      <c r="D10" s="7">
        <v>0.38888888888888895</v>
      </c>
      <c r="E10" s="7">
        <v>0.38888888888888895</v>
      </c>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17</v>
      </c>
      <c r="C11" s="7">
        <v>0.29411764705882354</v>
      </c>
      <c r="D11" s="7">
        <v>0.17647058823529413</v>
      </c>
      <c r="E11" s="7">
        <v>0.52941176470588236</v>
      </c>
      <c r="F11" s="7"/>
      <c r="G11" s="7"/>
      <c r="H11" s="7"/>
      <c r="I11" s="7"/>
      <c r="J11" s="7"/>
      <c r="K11" s="7"/>
      <c r="L11" s="7"/>
      <c r="M11" s="7"/>
      <c r="N11" s="7"/>
      <c r="O11" s="7"/>
      <c r="P11" s="7"/>
      <c r="Q11" s="7"/>
      <c r="R11" s="7"/>
      <c r="S11" s="7"/>
      <c r="T11" s="7"/>
      <c r="U11" s="7"/>
      <c r="V11" s="7"/>
      <c r="W11" s="7"/>
      <c r="X11" s="7"/>
      <c r="Y11" s="7"/>
      <c r="Z11" s="7"/>
    </row>
    <row r="12" spans="1:26" ht="13.2" customHeight="1">
      <c r="A12" s="9" t="s">
        <v>253</v>
      </c>
      <c r="B12" s="6">
        <v>38</v>
      </c>
      <c r="C12" s="7">
        <v>0.15789473684210525</v>
      </c>
      <c r="D12" s="7">
        <v>0</v>
      </c>
      <c r="E12" s="7">
        <v>0.84210526315789469</v>
      </c>
      <c r="F12" s="7"/>
      <c r="G12" s="7"/>
      <c r="H12" s="7"/>
      <c r="I12" s="7"/>
      <c r="J12" s="7"/>
      <c r="K12" s="7"/>
      <c r="L12" s="7"/>
      <c r="M12" s="7"/>
      <c r="N12" s="7"/>
      <c r="O12" s="7"/>
      <c r="P12" s="7"/>
      <c r="Q12" s="7"/>
      <c r="R12" s="7"/>
      <c r="S12" s="7"/>
      <c r="T12" s="7"/>
      <c r="U12" s="7"/>
      <c r="V12" s="7"/>
      <c r="W12" s="7"/>
      <c r="X12" s="7"/>
      <c r="Y12" s="7"/>
      <c r="Z12" s="7"/>
    </row>
    <row r="13" spans="1:26" ht="13.2" customHeight="1">
      <c r="A13" s="9" t="s">
        <v>254</v>
      </c>
      <c r="B13" s="6">
        <v>30</v>
      </c>
      <c r="C13" s="7">
        <v>0.76666666666666672</v>
      </c>
      <c r="D13" s="7">
        <v>0.2</v>
      </c>
      <c r="E13" s="7">
        <v>3.3333333333333333E-2</v>
      </c>
      <c r="F13" s="7"/>
      <c r="G13" s="7"/>
      <c r="H13" s="7"/>
      <c r="I13" s="7"/>
      <c r="J13" s="7"/>
      <c r="K13" s="7"/>
      <c r="L13" s="7"/>
      <c r="M13" s="7"/>
      <c r="N13" s="7"/>
      <c r="O13" s="7"/>
      <c r="P13" s="7"/>
      <c r="Q13" s="7"/>
      <c r="R13" s="7"/>
      <c r="S13" s="7"/>
      <c r="T13" s="7"/>
      <c r="U13" s="7"/>
      <c r="V13" s="7"/>
      <c r="W13" s="7"/>
      <c r="X13" s="7"/>
      <c r="Y13" s="7"/>
      <c r="Z13" s="7"/>
    </row>
    <row r="14" spans="1:26" ht="13.2" customHeight="1">
      <c r="A14" s="9" t="s">
        <v>255</v>
      </c>
      <c r="B14" s="6">
        <v>11</v>
      </c>
      <c r="C14" s="7">
        <v>0.18181818181818182</v>
      </c>
      <c r="D14" s="7">
        <v>0.63636363636363635</v>
      </c>
      <c r="E14" s="7">
        <v>0.18181818181818182</v>
      </c>
      <c r="F14" s="7"/>
      <c r="G14" s="7"/>
      <c r="H14" s="7"/>
      <c r="I14" s="7"/>
      <c r="J14" s="7"/>
      <c r="K14" s="7"/>
      <c r="L14" s="7"/>
      <c r="M14" s="7"/>
      <c r="N14" s="7"/>
      <c r="O14" s="7"/>
      <c r="P14" s="7"/>
      <c r="Q14" s="7"/>
      <c r="R14" s="7"/>
      <c r="S14" s="7"/>
      <c r="T14" s="7"/>
      <c r="U14" s="7"/>
      <c r="V14" s="7"/>
      <c r="W14" s="7"/>
      <c r="X14" s="7"/>
      <c r="Y14" s="7"/>
      <c r="Z14" s="7"/>
    </row>
    <row r="15" spans="1:26" ht="13.2" customHeight="1">
      <c r="A15" s="9" t="s">
        <v>256</v>
      </c>
      <c r="B15" s="6">
        <v>20</v>
      </c>
      <c r="C15" s="7">
        <v>0.1</v>
      </c>
      <c r="D15" s="7">
        <v>0</v>
      </c>
      <c r="E15" s="7">
        <v>0.9</v>
      </c>
      <c r="F15" s="7"/>
      <c r="G15" s="7"/>
      <c r="H15" s="7"/>
      <c r="I15" s="7"/>
      <c r="J15" s="7"/>
      <c r="K15" s="7"/>
      <c r="L15" s="7"/>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280</v>
      </c>
      <c r="B18" s="6">
        <v>139</v>
      </c>
      <c r="C18" s="7">
        <v>0.33093525179856115</v>
      </c>
      <c r="D18" s="7">
        <v>0.1726618705035971</v>
      </c>
      <c r="E18" s="7">
        <v>0.49640287769784175</v>
      </c>
      <c r="F18" s="7"/>
      <c r="G18" s="7"/>
      <c r="H18" s="7"/>
      <c r="I18" s="7"/>
      <c r="J18" s="7"/>
      <c r="K18" s="7"/>
      <c r="L18" s="7"/>
      <c r="M18" s="7"/>
      <c r="N18" s="7"/>
      <c r="O18" s="7"/>
      <c r="P18" s="7"/>
      <c r="Q18" s="7"/>
      <c r="R18" s="7"/>
      <c r="S18" s="7"/>
      <c r="T18" s="7"/>
      <c r="U18" s="7"/>
      <c r="V18" s="7"/>
      <c r="W18" s="7"/>
      <c r="X18" s="7"/>
      <c r="Y18" s="7"/>
      <c r="Z18" s="7"/>
    </row>
  </sheetData>
  <conditionalFormatting sqref="B2:B3 B5:B1048576">
    <cfRule type="cellIs" dxfId="656" priority="7" operator="between">
      <formula>10</formula>
      <formula>25</formula>
    </cfRule>
    <cfRule type="cellIs" dxfId="655" priority="8" operator="between">
      <formula>0.1</formula>
      <formula>9.9</formula>
    </cfRule>
    <cfRule type="cellIs" dxfId="654" priority="9" operator="equal">
      <formula>0</formula>
    </cfRule>
  </conditionalFormatting>
  <conditionalFormatting sqref="B4">
    <cfRule type="cellIs" dxfId="653" priority="4" operator="between">
      <formula>10</formula>
      <formula>25</formula>
    </cfRule>
    <cfRule type="cellIs" dxfId="652" priority="5" operator="between">
      <formula>0.1</formula>
      <formula>9.9</formula>
    </cfRule>
    <cfRule type="cellIs" dxfId="651" priority="6" operator="equal">
      <formula>0</formula>
    </cfRule>
  </conditionalFormatting>
  <conditionalFormatting sqref="B1">
    <cfRule type="cellIs" dxfId="650" priority="1" operator="between">
      <formula>10</formula>
      <formula>25</formula>
    </cfRule>
    <cfRule type="cellIs" dxfId="649" priority="2" operator="between">
      <formula>0.1</formula>
      <formula>9.9</formula>
    </cfRule>
    <cfRule type="cellIs" dxfId="648" priority="3" operator="equal">
      <formula>0</formula>
    </cfRule>
  </conditionalFormatting>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164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141</v>
      </c>
      <c r="C4" s="7">
        <v>1.4184397163120567E-2</v>
      </c>
      <c r="D4" s="7">
        <v>7.0921985815602842E-2</v>
      </c>
      <c r="E4" s="7">
        <v>0.34042553191489361</v>
      </c>
      <c r="F4" s="7">
        <v>0.57446808510638303</v>
      </c>
      <c r="G4" s="7"/>
      <c r="H4" s="7"/>
      <c r="I4" s="7">
        <f t="shared" ref="I4" si="0">IF(SUM(C4:F4)=0,"",SUM(C4:D4))</f>
        <v>8.5106382978723416E-2</v>
      </c>
      <c r="J4" s="7">
        <f t="shared" ref="J4" si="1">IF(SUM(C4:F4)=0,"",SUM(E4:F4))</f>
        <v>0.91489361702127669</v>
      </c>
      <c r="K4" s="16">
        <f t="shared" ref="K4" si="2">IF(SUM(C4:F4)=0,"",(C4*1+D4*2+E4*3+F4*4)/SUM(C4:F4))</f>
        <v>3.4751773049645394</v>
      </c>
      <c r="L4" s="8">
        <f t="shared" ref="L4" si="3">IF(K4="","",((K4-1)*33.333333))</f>
        <v>82.505909340425546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141</v>
      </c>
      <c r="C7" s="7">
        <v>1.4184397163120567E-2</v>
      </c>
      <c r="D7" s="7">
        <v>7.0921985815602842E-2</v>
      </c>
      <c r="E7" s="7">
        <v>0.34042553191489361</v>
      </c>
      <c r="F7" s="7">
        <v>0.57446808510638303</v>
      </c>
      <c r="G7" s="7"/>
      <c r="H7" s="7"/>
      <c r="I7" s="7">
        <f t="shared" ref="I7" si="4">IF(SUM(C7:F7)=0,"",SUM(C7:D7))</f>
        <v>8.5106382978723416E-2</v>
      </c>
      <c r="J7" s="7">
        <f t="shared" ref="J7" si="5">IF(SUM(C7:F7)=0,"",SUM(E7:F7))</f>
        <v>0.91489361702127669</v>
      </c>
      <c r="K7" s="16">
        <f t="shared" ref="K7" si="6">IF(SUM(C7:F7)=0,"",(C7*1+D7*2+E7*3+F7*4)/SUM(C7:F7))</f>
        <v>3.4751773049645394</v>
      </c>
      <c r="L7" s="8">
        <f t="shared" ref="L7" si="7">IF(K7="","",((K7-1)*33.333333))</f>
        <v>82.505909340425546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18</v>
      </c>
      <c r="C10" s="7">
        <v>5.5555555555555552E-2</v>
      </c>
      <c r="D10" s="7">
        <v>5.5555555555555552E-2</v>
      </c>
      <c r="E10" s="7">
        <v>0.22222222222222221</v>
      </c>
      <c r="F10" s="7">
        <v>0.66666666666666652</v>
      </c>
      <c r="G10" s="7"/>
      <c r="H10" s="7"/>
      <c r="I10" s="7">
        <f t="shared" ref="I10:I15" si="8">IF(SUM(C10:F10)=0,"",SUM(C10:D10))</f>
        <v>0.1111111111111111</v>
      </c>
      <c r="J10" s="7">
        <f t="shared" ref="J10:J15" si="9">IF(SUM(C10:F10)=0,"",SUM(E10:F10))</f>
        <v>0.88888888888888873</v>
      </c>
      <c r="K10" s="16">
        <f t="shared" ref="K10:K15" si="10">IF(SUM(C10:F10)=0,"",(C10*1+D10*2+E10*3+F10*4)/SUM(C10:F10))</f>
        <v>3.5</v>
      </c>
      <c r="L10" s="8">
        <f t="shared" ref="L10:L15" si="11">IF(K10="","",((K10-1)*33.333333))</f>
        <v>83.333332500000012</v>
      </c>
      <c r="M10" s="7"/>
      <c r="N10" s="7"/>
      <c r="O10" s="7"/>
      <c r="P10" s="7"/>
      <c r="Q10" s="7"/>
      <c r="R10" s="7"/>
      <c r="S10" s="7"/>
      <c r="T10" s="7"/>
      <c r="U10" s="7"/>
      <c r="V10" s="7"/>
      <c r="W10" s="7"/>
      <c r="X10" s="7"/>
      <c r="Y10" s="7"/>
      <c r="Z10" s="7"/>
    </row>
    <row r="11" spans="1:26" ht="13.2" customHeight="1">
      <c r="A11" s="9" t="s">
        <v>251</v>
      </c>
      <c r="B11" s="6">
        <v>17</v>
      </c>
      <c r="C11" s="7">
        <v>0</v>
      </c>
      <c r="D11" s="7">
        <v>5.8823529411764698E-2</v>
      </c>
      <c r="E11" s="7">
        <v>0.35294117647058826</v>
      </c>
      <c r="F11" s="7">
        <v>0.58823529411764708</v>
      </c>
      <c r="G11" s="7"/>
      <c r="H11" s="7"/>
      <c r="I11" s="7">
        <f t="shared" si="8"/>
        <v>5.8823529411764698E-2</v>
      </c>
      <c r="J11" s="7">
        <f t="shared" si="9"/>
        <v>0.94117647058823528</v>
      </c>
      <c r="K11" s="16">
        <f t="shared" si="10"/>
        <v>3.5294117647058822</v>
      </c>
      <c r="L11" s="8">
        <f t="shared" si="11"/>
        <v>84.313724647058834</v>
      </c>
      <c r="M11" s="7"/>
      <c r="N11" s="7"/>
      <c r="O11" s="7"/>
      <c r="P11" s="7"/>
      <c r="Q11" s="7"/>
      <c r="R11" s="7"/>
      <c r="S11" s="7"/>
      <c r="T11" s="7"/>
      <c r="U11" s="7"/>
      <c r="V11" s="7"/>
      <c r="W11" s="7"/>
      <c r="X11" s="7"/>
      <c r="Y11" s="7"/>
      <c r="Z11" s="7"/>
    </row>
    <row r="12" spans="1:26" ht="13.2" customHeight="1">
      <c r="A12" s="9" t="s">
        <v>253</v>
      </c>
      <c r="B12" s="6">
        <v>38</v>
      </c>
      <c r="C12" s="7">
        <v>2.6315789473684209E-2</v>
      </c>
      <c r="D12" s="7">
        <v>5.2631578947368418E-2</v>
      </c>
      <c r="E12" s="7">
        <v>0.26315789473684209</v>
      </c>
      <c r="F12" s="7">
        <v>0.65789473684210531</v>
      </c>
      <c r="G12" s="7"/>
      <c r="H12" s="7"/>
      <c r="I12" s="7">
        <f t="shared" si="8"/>
        <v>7.8947368421052627E-2</v>
      </c>
      <c r="J12" s="7">
        <f t="shared" si="9"/>
        <v>0.92105263157894735</v>
      </c>
      <c r="K12" s="16">
        <f t="shared" si="10"/>
        <v>3.5526315789473686</v>
      </c>
      <c r="L12" s="8">
        <f t="shared" si="11"/>
        <v>85.087718447368431</v>
      </c>
      <c r="M12" s="7"/>
      <c r="N12" s="7"/>
      <c r="O12" s="7"/>
      <c r="P12" s="7"/>
      <c r="Q12" s="7"/>
      <c r="R12" s="7"/>
      <c r="S12" s="7"/>
      <c r="T12" s="7"/>
      <c r="U12" s="7"/>
      <c r="V12" s="7"/>
      <c r="W12" s="7"/>
      <c r="X12" s="7"/>
      <c r="Y12" s="7"/>
      <c r="Z12" s="7"/>
    </row>
    <row r="13" spans="1:26" ht="13.2" customHeight="1">
      <c r="A13" s="9" t="s">
        <v>254</v>
      </c>
      <c r="B13" s="6">
        <v>30</v>
      </c>
      <c r="C13" s="7">
        <v>0</v>
      </c>
      <c r="D13" s="7">
        <v>3.3333333333333333E-2</v>
      </c>
      <c r="E13" s="7">
        <v>0.5</v>
      </c>
      <c r="F13" s="7">
        <v>0.46666666666666662</v>
      </c>
      <c r="G13" s="7"/>
      <c r="H13" s="7"/>
      <c r="I13" s="7">
        <f t="shared" si="8"/>
        <v>3.3333333333333333E-2</v>
      </c>
      <c r="J13" s="7">
        <f t="shared" si="9"/>
        <v>0.96666666666666656</v>
      </c>
      <c r="K13" s="16">
        <f t="shared" si="10"/>
        <v>3.4333333333333331</v>
      </c>
      <c r="L13" s="8">
        <f t="shared" si="11"/>
        <v>81.111110300000007</v>
      </c>
      <c r="M13" s="7"/>
      <c r="N13" s="7"/>
      <c r="O13" s="7"/>
      <c r="P13" s="7"/>
      <c r="Q13" s="7"/>
      <c r="R13" s="7"/>
      <c r="S13" s="7"/>
      <c r="T13" s="7"/>
      <c r="U13" s="7"/>
      <c r="V13" s="7"/>
      <c r="W13" s="7"/>
      <c r="X13" s="7"/>
      <c r="Y13" s="7"/>
      <c r="Z13" s="7"/>
    </row>
    <row r="14" spans="1:26" ht="13.2" customHeight="1">
      <c r="A14" s="9" t="s">
        <v>255</v>
      </c>
      <c r="B14" s="6">
        <v>11</v>
      </c>
      <c r="C14" s="7">
        <v>0</v>
      </c>
      <c r="D14" s="7">
        <v>0.18181818181818182</v>
      </c>
      <c r="E14" s="7">
        <v>0.36363636363636365</v>
      </c>
      <c r="F14" s="7">
        <v>0.45454545454545453</v>
      </c>
      <c r="G14" s="7"/>
      <c r="H14" s="7"/>
      <c r="I14" s="7">
        <f t="shared" si="8"/>
        <v>0.18181818181818182</v>
      </c>
      <c r="J14" s="7">
        <f t="shared" si="9"/>
        <v>0.81818181818181812</v>
      </c>
      <c r="K14" s="16">
        <f t="shared" si="10"/>
        <v>3.2727272727272725</v>
      </c>
      <c r="L14" s="8">
        <f t="shared" si="11"/>
        <v>75.757575000000003</v>
      </c>
      <c r="M14" s="7"/>
      <c r="N14" s="7"/>
      <c r="O14" s="7"/>
      <c r="P14" s="7"/>
      <c r="Q14" s="7"/>
      <c r="R14" s="7"/>
      <c r="S14" s="7"/>
      <c r="T14" s="7"/>
      <c r="U14" s="7"/>
      <c r="V14" s="7"/>
      <c r="W14" s="7"/>
      <c r="X14" s="7"/>
      <c r="Y14" s="7"/>
      <c r="Z14" s="7"/>
    </row>
    <row r="15" spans="1:26" ht="13.2" customHeight="1">
      <c r="A15" s="9" t="s">
        <v>256</v>
      </c>
      <c r="B15" s="6">
        <v>20</v>
      </c>
      <c r="C15" s="7">
        <v>0</v>
      </c>
      <c r="D15" s="7">
        <v>0.05</v>
      </c>
      <c r="E15" s="7">
        <v>0.35</v>
      </c>
      <c r="F15" s="7">
        <v>0.6</v>
      </c>
      <c r="G15" s="7"/>
      <c r="H15" s="7"/>
      <c r="I15" s="7">
        <f t="shared" si="8"/>
        <v>0.05</v>
      </c>
      <c r="J15" s="7">
        <f t="shared" si="9"/>
        <v>0.95</v>
      </c>
      <c r="K15" s="16">
        <f t="shared" si="10"/>
        <v>3.55</v>
      </c>
      <c r="L15" s="8">
        <f t="shared" si="11"/>
        <v>84.999999150000008</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280</v>
      </c>
      <c r="B18" s="6">
        <v>139</v>
      </c>
      <c r="C18" s="7">
        <v>1.4388489208633094E-2</v>
      </c>
      <c r="D18" s="7">
        <v>6.4748201438848921E-2</v>
      </c>
      <c r="E18" s="7">
        <v>0.34532374100719421</v>
      </c>
      <c r="F18" s="7">
        <v>0.57553956834532372</v>
      </c>
      <c r="G18" s="7"/>
      <c r="H18" s="7"/>
      <c r="I18" s="7">
        <f t="shared" ref="I18" si="12">IF(SUM(C18:F18)=0,"",SUM(C18:D18))</f>
        <v>7.9136690647482022E-2</v>
      </c>
      <c r="J18" s="7">
        <f t="shared" ref="J18" si="13">IF(SUM(C18:F18)=0,"",SUM(E18:F18))</f>
        <v>0.92086330935251792</v>
      </c>
      <c r="K18" s="16">
        <f t="shared" ref="K18" si="14">IF(SUM(C18:F18)=0,"",(C18*1+D18*2+E18*3+F18*4)/SUM(C18:F18))</f>
        <v>3.4820143884892083</v>
      </c>
      <c r="L18" s="8">
        <f t="shared" ref="L18" si="15">IF(K18="","",((K18-1)*33.333333))</f>
        <v>82.733812122302155</v>
      </c>
      <c r="M18" s="7"/>
      <c r="N18" s="7"/>
      <c r="O18" s="7"/>
      <c r="P18" s="7"/>
      <c r="Q18" s="7"/>
      <c r="R18" s="7"/>
      <c r="S18" s="7"/>
      <c r="T18" s="7"/>
      <c r="U18" s="7"/>
      <c r="V18" s="7"/>
      <c r="W18" s="7"/>
      <c r="X18" s="7"/>
      <c r="Y18" s="7"/>
      <c r="Z18" s="7"/>
    </row>
  </sheetData>
  <conditionalFormatting sqref="B2:B3 B5:B1048576">
    <cfRule type="cellIs" dxfId="647" priority="7" operator="between">
      <formula>10</formula>
      <formula>25</formula>
    </cfRule>
    <cfRule type="cellIs" dxfId="646" priority="8" operator="between">
      <formula>0.1</formula>
      <formula>9.9</formula>
    </cfRule>
    <cfRule type="cellIs" dxfId="645" priority="9" operator="equal">
      <formula>0</formula>
    </cfRule>
  </conditionalFormatting>
  <conditionalFormatting sqref="B4">
    <cfRule type="cellIs" dxfId="644" priority="4" operator="between">
      <formula>10</formula>
      <formula>25</formula>
    </cfRule>
    <cfRule type="cellIs" dxfId="643" priority="5" operator="between">
      <formula>0.1</formula>
      <formula>9.9</formula>
    </cfRule>
    <cfRule type="cellIs" dxfId="642" priority="6" operator="equal">
      <formula>0</formula>
    </cfRule>
  </conditionalFormatting>
  <conditionalFormatting sqref="B1">
    <cfRule type="cellIs" dxfId="641" priority="1" operator="between">
      <formula>10</formula>
      <formula>25</formula>
    </cfRule>
    <cfRule type="cellIs" dxfId="640" priority="2" operator="between">
      <formula>0.1</formula>
      <formula>9.9</formula>
    </cfRule>
    <cfRule type="cellIs" dxfId="639" priority="3" operator="equal">
      <formula>0</formula>
    </cfRule>
  </conditionalFormatting>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165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141</v>
      </c>
      <c r="C4" s="7">
        <v>7.8014184397163122E-2</v>
      </c>
      <c r="D4" s="7">
        <v>7.8014184397163122E-2</v>
      </c>
      <c r="E4" s="7">
        <v>0.27659574468085107</v>
      </c>
      <c r="F4" s="7">
        <v>0.56737588652482274</v>
      </c>
      <c r="G4" s="7"/>
      <c r="H4" s="7"/>
      <c r="I4" s="7">
        <f t="shared" ref="I4" si="0">IF(SUM(C4:F4)=0,"",SUM(C4:D4))</f>
        <v>0.15602836879432624</v>
      </c>
      <c r="J4" s="7">
        <f t="shared" ref="J4" si="1">IF(SUM(C4:F4)=0,"",SUM(E4:F4))</f>
        <v>0.84397163120567376</v>
      </c>
      <c r="K4" s="16">
        <f t="shared" ref="K4" si="2">IF(SUM(C4:F4)=0,"",(C4*1+D4*2+E4*3+F4*4)/SUM(C4:F4))</f>
        <v>3.3333333333333335</v>
      </c>
      <c r="L4" s="8">
        <f t="shared" ref="L4" si="3">IF(K4="","",((K4-1)*33.333333))</f>
        <v>77.777777000000015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141</v>
      </c>
      <c r="C7" s="7">
        <v>7.8014184397163122E-2</v>
      </c>
      <c r="D7" s="7">
        <v>7.8014184397163122E-2</v>
      </c>
      <c r="E7" s="7">
        <v>0.27659574468085107</v>
      </c>
      <c r="F7" s="7">
        <v>0.56737588652482274</v>
      </c>
      <c r="G7" s="7"/>
      <c r="H7" s="7"/>
      <c r="I7" s="7">
        <f t="shared" ref="I7" si="4">IF(SUM(C7:F7)=0,"",SUM(C7:D7))</f>
        <v>0.15602836879432624</v>
      </c>
      <c r="J7" s="7">
        <f t="shared" ref="J7" si="5">IF(SUM(C7:F7)=0,"",SUM(E7:F7))</f>
        <v>0.84397163120567376</v>
      </c>
      <c r="K7" s="16">
        <f t="shared" ref="K7" si="6">IF(SUM(C7:F7)=0,"",(C7*1+D7*2+E7*3+F7*4)/SUM(C7:F7))</f>
        <v>3.3333333333333335</v>
      </c>
      <c r="L7" s="8">
        <f t="shared" ref="L7" si="7">IF(K7="","",((K7-1)*33.333333))</f>
        <v>77.777777000000015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18</v>
      </c>
      <c r="C10" s="7">
        <v>0.1111111111111111</v>
      </c>
      <c r="D10" s="7">
        <v>5.5555555555555552E-2</v>
      </c>
      <c r="E10" s="7">
        <v>0.33333333333333326</v>
      </c>
      <c r="F10" s="7">
        <v>0.5</v>
      </c>
      <c r="G10" s="7"/>
      <c r="H10" s="7"/>
      <c r="I10" s="7">
        <f t="shared" ref="I10:I15" si="8">IF(SUM(C10:F10)=0,"",SUM(C10:D10))</f>
        <v>0.16666666666666666</v>
      </c>
      <c r="J10" s="7">
        <f t="shared" ref="J10:J15" si="9">IF(SUM(C10:F10)=0,"",SUM(E10:F10))</f>
        <v>0.83333333333333326</v>
      </c>
      <c r="K10" s="16">
        <f t="shared" ref="K10:K15" si="10">IF(SUM(C10:F10)=0,"",(C10*1+D10*2+E10*3+F10*4)/SUM(C10:F10))</f>
        <v>3.2222222222222223</v>
      </c>
      <c r="L10" s="8">
        <f t="shared" ref="L10:L15" si="11">IF(K10="","",((K10-1)*33.333333))</f>
        <v>74.074073333333345</v>
      </c>
      <c r="M10" s="7"/>
      <c r="N10" s="7"/>
      <c r="O10" s="7"/>
      <c r="P10" s="7"/>
      <c r="Q10" s="7"/>
      <c r="R10" s="7"/>
      <c r="S10" s="7"/>
      <c r="T10" s="7"/>
      <c r="U10" s="7"/>
      <c r="V10" s="7"/>
      <c r="W10" s="7"/>
      <c r="X10" s="7"/>
      <c r="Y10" s="7"/>
      <c r="Z10" s="7"/>
    </row>
    <row r="11" spans="1:26" ht="13.2" customHeight="1">
      <c r="A11" s="9" t="s">
        <v>251</v>
      </c>
      <c r="B11" s="6">
        <v>17</v>
      </c>
      <c r="C11" s="7">
        <v>0.1176470588235294</v>
      </c>
      <c r="D11" s="7">
        <v>0.1176470588235294</v>
      </c>
      <c r="E11" s="7">
        <v>0.1176470588235294</v>
      </c>
      <c r="F11" s="7">
        <v>0.64705882352941169</v>
      </c>
      <c r="G11" s="7"/>
      <c r="H11" s="7"/>
      <c r="I11" s="7">
        <f t="shared" si="8"/>
        <v>0.23529411764705879</v>
      </c>
      <c r="J11" s="7">
        <f t="shared" si="9"/>
        <v>0.76470588235294112</v>
      </c>
      <c r="K11" s="16">
        <f t="shared" si="10"/>
        <v>3.2941176470588238</v>
      </c>
      <c r="L11" s="8">
        <f t="shared" si="11"/>
        <v>76.470587470588256</v>
      </c>
      <c r="M11" s="7"/>
      <c r="N11" s="7"/>
      <c r="O11" s="7"/>
      <c r="P11" s="7"/>
      <c r="Q11" s="7"/>
      <c r="R11" s="7"/>
      <c r="S11" s="7"/>
      <c r="T11" s="7"/>
      <c r="U11" s="7"/>
      <c r="V11" s="7"/>
      <c r="W11" s="7"/>
      <c r="X11" s="7"/>
      <c r="Y11" s="7"/>
      <c r="Z11" s="7"/>
    </row>
    <row r="12" spans="1:26" ht="13.2" customHeight="1">
      <c r="A12" s="9" t="s">
        <v>253</v>
      </c>
      <c r="B12" s="6">
        <v>38</v>
      </c>
      <c r="C12" s="7">
        <v>7.8947368421052627E-2</v>
      </c>
      <c r="D12" s="7">
        <v>7.8947368421052627E-2</v>
      </c>
      <c r="E12" s="7">
        <v>0.23684210526315788</v>
      </c>
      <c r="F12" s="7">
        <v>0.60526315789473684</v>
      </c>
      <c r="G12" s="7"/>
      <c r="H12" s="7"/>
      <c r="I12" s="7">
        <f t="shared" si="8"/>
        <v>0.15789473684210525</v>
      </c>
      <c r="J12" s="7">
        <f t="shared" si="9"/>
        <v>0.84210526315789469</v>
      </c>
      <c r="K12" s="16">
        <f t="shared" si="10"/>
        <v>3.3684210526315788</v>
      </c>
      <c r="L12" s="8">
        <f t="shared" si="11"/>
        <v>78.947367631578942</v>
      </c>
      <c r="M12" s="7"/>
      <c r="N12" s="7"/>
      <c r="O12" s="7"/>
      <c r="P12" s="7"/>
      <c r="Q12" s="7"/>
      <c r="R12" s="7"/>
      <c r="S12" s="7"/>
      <c r="T12" s="7"/>
      <c r="U12" s="7"/>
      <c r="V12" s="7"/>
      <c r="W12" s="7"/>
      <c r="X12" s="7"/>
      <c r="Y12" s="7"/>
      <c r="Z12" s="7"/>
    </row>
    <row r="13" spans="1:26" ht="13.2" customHeight="1">
      <c r="A13" s="9" t="s">
        <v>254</v>
      </c>
      <c r="B13" s="6">
        <v>30</v>
      </c>
      <c r="C13" s="7">
        <v>6.6666666666666666E-2</v>
      </c>
      <c r="D13" s="7">
        <v>0.16666666666666663</v>
      </c>
      <c r="E13" s="7">
        <v>0.26666666666666666</v>
      </c>
      <c r="F13" s="7">
        <v>0.5</v>
      </c>
      <c r="G13" s="7"/>
      <c r="H13" s="7"/>
      <c r="I13" s="7">
        <f t="shared" si="8"/>
        <v>0.23333333333333328</v>
      </c>
      <c r="J13" s="7">
        <f t="shared" si="9"/>
        <v>0.76666666666666661</v>
      </c>
      <c r="K13" s="16">
        <f t="shared" si="10"/>
        <v>3.2</v>
      </c>
      <c r="L13" s="8">
        <f t="shared" si="11"/>
        <v>73.33333260000002</v>
      </c>
      <c r="M13" s="7"/>
      <c r="N13" s="7"/>
      <c r="O13" s="7"/>
      <c r="P13" s="7"/>
      <c r="Q13" s="7"/>
      <c r="R13" s="7"/>
      <c r="S13" s="7"/>
      <c r="T13" s="7"/>
      <c r="U13" s="7"/>
      <c r="V13" s="7"/>
      <c r="W13" s="7"/>
      <c r="X13" s="7"/>
      <c r="Y13" s="7"/>
      <c r="Z13" s="7"/>
    </row>
    <row r="14" spans="1:26" ht="13.2" customHeight="1">
      <c r="A14" s="9" t="s">
        <v>255</v>
      </c>
      <c r="B14" s="6">
        <v>11</v>
      </c>
      <c r="C14" s="7">
        <v>0</v>
      </c>
      <c r="D14" s="7">
        <v>0</v>
      </c>
      <c r="E14" s="7">
        <v>0.27272727272727271</v>
      </c>
      <c r="F14" s="7">
        <v>0.72727272727272729</v>
      </c>
      <c r="G14" s="7"/>
      <c r="H14" s="7"/>
      <c r="I14" s="7">
        <f t="shared" si="8"/>
        <v>0</v>
      </c>
      <c r="J14" s="7">
        <f t="shared" si="9"/>
        <v>1</v>
      </c>
      <c r="K14" s="16">
        <f t="shared" si="10"/>
        <v>3.7272727272727275</v>
      </c>
      <c r="L14" s="8">
        <f t="shared" si="11"/>
        <v>90.90909000000002</v>
      </c>
      <c r="M14" s="7"/>
      <c r="N14" s="7"/>
      <c r="O14" s="7"/>
      <c r="P14" s="7"/>
      <c r="Q14" s="7"/>
      <c r="R14" s="7"/>
      <c r="S14" s="7"/>
      <c r="T14" s="7"/>
      <c r="U14" s="7"/>
      <c r="V14" s="7"/>
      <c r="W14" s="7"/>
      <c r="X14" s="7"/>
      <c r="Y14" s="7"/>
      <c r="Z14" s="7"/>
    </row>
    <row r="15" spans="1:26" ht="13.2" customHeight="1">
      <c r="A15" s="9" t="s">
        <v>256</v>
      </c>
      <c r="B15" s="6">
        <v>20</v>
      </c>
      <c r="C15" s="7">
        <v>0.1</v>
      </c>
      <c r="D15" s="7">
        <v>0</v>
      </c>
      <c r="E15" s="7">
        <v>0.4</v>
      </c>
      <c r="F15" s="7">
        <v>0.5</v>
      </c>
      <c r="G15" s="7"/>
      <c r="H15" s="7"/>
      <c r="I15" s="7">
        <f t="shared" si="8"/>
        <v>0.1</v>
      </c>
      <c r="J15" s="7">
        <f t="shared" si="9"/>
        <v>0.9</v>
      </c>
      <c r="K15" s="16">
        <f t="shared" si="10"/>
        <v>3.3000000000000003</v>
      </c>
      <c r="L15" s="8">
        <f t="shared" si="11"/>
        <v>76.666665900000012</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280</v>
      </c>
      <c r="B18" s="6">
        <v>139</v>
      </c>
      <c r="C18" s="7">
        <v>7.9136690647482008E-2</v>
      </c>
      <c r="D18" s="7">
        <v>7.9136690647482008E-2</v>
      </c>
      <c r="E18" s="7">
        <v>0.2805755395683453</v>
      </c>
      <c r="F18" s="7">
        <v>0.5611510791366906</v>
      </c>
      <c r="G18" s="7"/>
      <c r="H18" s="7"/>
      <c r="I18" s="7">
        <f t="shared" ref="I18" si="12">IF(SUM(C18:F18)=0,"",SUM(C18:D18))</f>
        <v>0.15827338129496402</v>
      </c>
      <c r="J18" s="7">
        <f t="shared" ref="J18" si="13">IF(SUM(C18:F18)=0,"",SUM(E18:F18))</f>
        <v>0.84172661870503585</v>
      </c>
      <c r="K18" s="16">
        <f t="shared" ref="K18" si="14">IF(SUM(C18:F18)=0,"",(C18*1+D18*2+E18*3+F18*4)/SUM(C18:F18))</f>
        <v>3.3237410071942448</v>
      </c>
      <c r="L18" s="8">
        <f t="shared" ref="L18" si="15">IF(K18="","",((K18-1)*33.333333))</f>
        <v>77.458032798561163</v>
      </c>
      <c r="M18" s="7"/>
      <c r="N18" s="7"/>
      <c r="O18" s="7"/>
      <c r="P18" s="7"/>
      <c r="Q18" s="7"/>
      <c r="R18" s="7"/>
      <c r="S18" s="7"/>
      <c r="T18" s="7"/>
      <c r="U18" s="7"/>
      <c r="V18" s="7"/>
      <c r="W18" s="7"/>
      <c r="X18" s="7"/>
      <c r="Y18" s="7"/>
      <c r="Z18" s="7"/>
    </row>
  </sheetData>
  <conditionalFormatting sqref="B2:B3 B5:B1048576">
    <cfRule type="cellIs" dxfId="638" priority="7" operator="between">
      <formula>10</formula>
      <formula>25</formula>
    </cfRule>
    <cfRule type="cellIs" dxfId="637" priority="8" operator="between">
      <formula>0.1</formula>
      <formula>9.9</formula>
    </cfRule>
    <cfRule type="cellIs" dxfId="636" priority="9" operator="equal">
      <formula>0</formula>
    </cfRule>
  </conditionalFormatting>
  <conditionalFormatting sqref="B4">
    <cfRule type="cellIs" dxfId="635" priority="4" operator="between">
      <formula>10</formula>
      <formula>25</formula>
    </cfRule>
    <cfRule type="cellIs" dxfId="634" priority="5" operator="between">
      <formula>0.1</formula>
      <formula>9.9</formula>
    </cfRule>
    <cfRule type="cellIs" dxfId="633" priority="6" operator="equal">
      <formula>0</formula>
    </cfRule>
  </conditionalFormatting>
  <conditionalFormatting sqref="B1">
    <cfRule type="cellIs" dxfId="632" priority="1" operator="between">
      <formula>10</formula>
      <formula>25</formula>
    </cfRule>
    <cfRule type="cellIs" dxfId="631" priority="2" operator="between">
      <formula>0.1</formula>
      <formula>9.9</formula>
    </cfRule>
    <cfRule type="cellIs" dxfId="630" priority="3"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P12" sqref="P12"/>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5" t="s">
        <v>13</v>
      </c>
      <c r="C1" s="146"/>
      <c r="D1" s="146"/>
      <c r="E1" s="146"/>
      <c r="F1" s="146"/>
      <c r="G1" s="146"/>
      <c r="H1" s="146"/>
      <c r="I1" s="146"/>
      <c r="J1" s="146"/>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0.5</v>
      </c>
      <c r="D4" s="7">
        <v>0.3902439024390244</v>
      </c>
      <c r="E4" s="7">
        <v>7.7605321507760533E-2</v>
      </c>
      <c r="F4" s="7">
        <v>3.2150776053215077E-2</v>
      </c>
      <c r="G4" s="7"/>
      <c r="H4" s="7"/>
      <c r="I4" s="7">
        <f t="shared" ref="I4" si="0">IF(SUM(C4:F4)=0,"",SUM(C4:D4))</f>
        <v>0.8902439024390244</v>
      </c>
      <c r="J4" s="7">
        <f t="shared" ref="J4" si="1">IF(SUM(C4:F4)=0,"",SUM(E4:F4))</f>
        <v>0.10975609756097561</v>
      </c>
      <c r="K4" s="16">
        <f t="shared" ref="K4" si="2">IF(SUM(C4:F4)=0,"",(C4*1+D4*2+E4*3+F4*4)/SUM(C4:F4))</f>
        <v>1.6419068736141909</v>
      </c>
      <c r="L4" s="8">
        <f t="shared" ref="L4" si="3">IF(K4="","",((K4-1)*33.333333))</f>
        <v>21.396895573170738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0.5</v>
      </c>
      <c r="D7" s="142">
        <v>0.3902439024390244</v>
      </c>
      <c r="E7" s="142">
        <v>7.7605321507760533E-2</v>
      </c>
      <c r="F7" s="142">
        <v>3.2150776053215077E-2</v>
      </c>
      <c r="G7" s="142"/>
      <c r="H7" s="142"/>
      <c r="I7" s="142">
        <f t="shared" ref="I7" si="4">IF(SUM(C7:F7)=0,"",SUM(C7:D7))</f>
        <v>0.8902439024390244</v>
      </c>
      <c r="J7" s="142">
        <f t="shared" ref="J7" si="5">IF(SUM(C7:F7)=0,"",SUM(E7:F7))</f>
        <v>0.10975609756097561</v>
      </c>
      <c r="K7" s="143">
        <f t="shared" ref="K7" si="6">IF(SUM(C7:F7)=0,"",(C7*1+D7*2+E7*3+F7*4)/SUM(C7:F7))</f>
        <v>1.6419068736141909</v>
      </c>
      <c r="L7" s="144">
        <f t="shared" ref="L7" si="7">IF(K7="","",((K7-1)*33.333333))</f>
        <v>21.396895573170738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0.61052631578947369</v>
      </c>
      <c r="D10" s="7">
        <v>0.31578947368421051</v>
      </c>
      <c r="E10" s="7">
        <v>5.2631578947368418E-2</v>
      </c>
      <c r="F10" s="7">
        <v>2.1052631578947368E-2</v>
      </c>
      <c r="G10" s="7"/>
      <c r="H10" s="7"/>
      <c r="I10" s="7">
        <f t="shared" ref="I10:I16" si="8">IF(SUM(C10:F10)=0,"",SUM(C10:D10))</f>
        <v>0.9263157894736842</v>
      </c>
      <c r="J10" s="7">
        <f t="shared" ref="J10:J16" si="9">IF(SUM(C10:F10)=0,"",SUM(E10:F10))</f>
        <v>7.3684210526315783E-2</v>
      </c>
      <c r="K10" s="16">
        <f t="shared" ref="K10:K16" si="10">IF(SUM(C10:F10)=0,"",(C10*1+D10*2+E10*3+F10*4)/SUM(C10:F10))</f>
        <v>1.4842105263157896</v>
      </c>
      <c r="L10" s="8">
        <f t="shared" ref="L10:L16" si="11">IF(K10="","",((K10-1)*33.333333))</f>
        <v>16.140350715789481</v>
      </c>
      <c r="M10" s="7"/>
      <c r="N10" s="7"/>
      <c r="O10" s="7"/>
      <c r="P10" s="7"/>
      <c r="Q10" s="7"/>
      <c r="R10" s="7"/>
      <c r="S10" s="7"/>
      <c r="T10" s="7"/>
      <c r="U10" s="7"/>
      <c r="V10" s="7"/>
      <c r="W10" s="7"/>
      <c r="X10" s="7"/>
      <c r="Y10" s="7"/>
      <c r="Z10" s="7"/>
    </row>
    <row r="11" spans="1:26" ht="13.2" customHeight="1">
      <c r="A11" s="9" t="s">
        <v>251</v>
      </c>
      <c r="B11" s="6">
        <v>159</v>
      </c>
      <c r="C11" s="7">
        <v>0.4088050314465409</v>
      </c>
      <c r="D11" s="7">
        <v>0.48427672955974843</v>
      </c>
      <c r="E11" s="7">
        <v>7.5471698113207544E-2</v>
      </c>
      <c r="F11" s="7">
        <v>3.1446540880503145E-2</v>
      </c>
      <c r="G11" s="7"/>
      <c r="H11" s="7"/>
      <c r="I11" s="7">
        <f t="shared" si="8"/>
        <v>0.89308176100628933</v>
      </c>
      <c r="J11" s="7">
        <f t="shared" si="9"/>
        <v>0.1069182389937107</v>
      </c>
      <c r="K11" s="16">
        <f t="shared" si="10"/>
        <v>1.7295597484276728</v>
      </c>
      <c r="L11" s="8">
        <f t="shared" si="11"/>
        <v>24.318658037735847</v>
      </c>
      <c r="M11" s="7"/>
      <c r="N11" s="7"/>
      <c r="O11" s="7"/>
      <c r="P11" s="7"/>
      <c r="Q11" s="7"/>
      <c r="R11" s="7"/>
      <c r="S11" s="7"/>
      <c r="T11" s="7"/>
      <c r="U11" s="7"/>
      <c r="V11" s="7"/>
      <c r="W11" s="7"/>
      <c r="X11" s="7"/>
      <c r="Y11" s="7"/>
      <c r="Z11" s="7"/>
    </row>
    <row r="12" spans="1:26" ht="13.2" customHeight="1">
      <c r="A12" s="9" t="s">
        <v>252</v>
      </c>
      <c r="B12" s="6">
        <v>59</v>
      </c>
      <c r="C12" s="7">
        <v>0.3728813559322034</v>
      </c>
      <c r="D12" s="7">
        <v>0.44067796610169485</v>
      </c>
      <c r="E12" s="7">
        <v>0.10169491525423729</v>
      </c>
      <c r="F12" s="7">
        <v>8.4745762711864389E-2</v>
      </c>
      <c r="G12" s="7"/>
      <c r="H12" s="7"/>
      <c r="I12" s="7">
        <f t="shared" si="8"/>
        <v>0.81355932203389825</v>
      </c>
      <c r="J12" s="7">
        <f t="shared" si="9"/>
        <v>0.1864406779661017</v>
      </c>
      <c r="K12" s="16">
        <f t="shared" si="10"/>
        <v>1.8983050847457625</v>
      </c>
      <c r="L12" s="8">
        <f t="shared" si="11"/>
        <v>29.943502525423725</v>
      </c>
      <c r="M12" s="7"/>
      <c r="N12" s="7"/>
      <c r="O12" s="7"/>
      <c r="P12" s="7"/>
      <c r="Q12" s="7"/>
      <c r="R12" s="7"/>
      <c r="S12" s="7"/>
      <c r="T12" s="7"/>
      <c r="U12" s="7"/>
      <c r="V12" s="7"/>
      <c r="W12" s="7"/>
      <c r="X12" s="7"/>
      <c r="Y12" s="7"/>
      <c r="Z12" s="7"/>
    </row>
    <row r="13" spans="1:26" ht="13.2" customHeight="1">
      <c r="A13" s="9" t="s">
        <v>253</v>
      </c>
      <c r="B13" s="6">
        <v>234</v>
      </c>
      <c r="C13" s="7">
        <v>0.49145299145299143</v>
      </c>
      <c r="D13" s="7">
        <v>0.40598290598290598</v>
      </c>
      <c r="E13" s="7">
        <v>5.5555555555555552E-2</v>
      </c>
      <c r="F13" s="7">
        <v>4.7008547008547008E-2</v>
      </c>
      <c r="G13" s="7"/>
      <c r="H13" s="7"/>
      <c r="I13" s="7">
        <f t="shared" si="8"/>
        <v>0.89743589743589736</v>
      </c>
      <c r="J13" s="7">
        <f t="shared" si="9"/>
        <v>0.10256410256410256</v>
      </c>
      <c r="K13" s="16">
        <f t="shared" si="10"/>
        <v>1.6581196581196582</v>
      </c>
      <c r="L13" s="8">
        <f t="shared" si="11"/>
        <v>21.937321717948723</v>
      </c>
      <c r="M13" s="7"/>
      <c r="N13" s="7"/>
      <c r="O13" s="7"/>
      <c r="P13" s="7"/>
      <c r="Q13" s="7"/>
      <c r="R13" s="7"/>
      <c r="S13" s="7"/>
      <c r="T13" s="7"/>
      <c r="U13" s="7"/>
      <c r="V13" s="7"/>
      <c r="W13" s="7"/>
      <c r="X13" s="7"/>
      <c r="Y13" s="7"/>
      <c r="Z13" s="7"/>
    </row>
    <row r="14" spans="1:26" ht="13.2" customHeight="1">
      <c r="A14" s="9" t="s">
        <v>254</v>
      </c>
      <c r="B14" s="6">
        <v>161</v>
      </c>
      <c r="C14" s="7">
        <v>0.43478260869565216</v>
      </c>
      <c r="D14" s="7">
        <v>0.39130434782608697</v>
      </c>
      <c r="E14" s="7">
        <v>0.14285714285714285</v>
      </c>
      <c r="F14" s="7">
        <v>3.1055900621118012E-2</v>
      </c>
      <c r="G14" s="7"/>
      <c r="H14" s="7"/>
      <c r="I14" s="7">
        <f t="shared" si="8"/>
        <v>0.82608695652173914</v>
      </c>
      <c r="J14" s="7">
        <f t="shared" si="9"/>
        <v>0.17391304347826086</v>
      </c>
      <c r="K14" s="16">
        <f t="shared" si="10"/>
        <v>1.7701863354037268</v>
      </c>
      <c r="L14" s="8">
        <f t="shared" si="11"/>
        <v>25.672877590062118</v>
      </c>
      <c r="M14" s="7"/>
      <c r="N14" s="7"/>
      <c r="O14" s="7"/>
      <c r="P14" s="7"/>
      <c r="Q14" s="7"/>
      <c r="R14" s="7"/>
      <c r="S14" s="7"/>
      <c r="T14" s="7"/>
      <c r="U14" s="7"/>
      <c r="V14" s="7"/>
      <c r="W14" s="7"/>
      <c r="X14" s="7"/>
      <c r="Y14" s="7"/>
      <c r="Z14" s="7"/>
    </row>
    <row r="15" spans="1:26" ht="13.2" customHeight="1">
      <c r="A15" s="9" t="s">
        <v>255</v>
      </c>
      <c r="B15" s="6">
        <v>65</v>
      </c>
      <c r="C15" s="7">
        <v>0.66153846153846141</v>
      </c>
      <c r="D15" s="7">
        <v>0.30769230769230771</v>
      </c>
      <c r="E15" s="7">
        <v>3.0769230769230771E-2</v>
      </c>
      <c r="F15" s="7">
        <v>0</v>
      </c>
      <c r="G15" s="7"/>
      <c r="H15" s="7"/>
      <c r="I15" s="7">
        <f t="shared" si="8"/>
        <v>0.96923076923076912</v>
      </c>
      <c r="J15" s="7">
        <f t="shared" si="9"/>
        <v>3.0769230769230771E-2</v>
      </c>
      <c r="K15" s="16">
        <f t="shared" si="10"/>
        <v>1.3692307692307695</v>
      </c>
      <c r="L15" s="8">
        <f t="shared" si="11"/>
        <v>12.307692184615394</v>
      </c>
      <c r="M15" s="7"/>
      <c r="N15" s="7"/>
      <c r="O15" s="7"/>
      <c r="P15" s="7"/>
      <c r="Q15" s="7"/>
      <c r="R15" s="7"/>
      <c r="S15" s="7"/>
      <c r="T15" s="7"/>
      <c r="U15" s="7"/>
      <c r="V15" s="7"/>
      <c r="W15" s="7"/>
      <c r="X15" s="7"/>
      <c r="Y15" s="7"/>
      <c r="Z15" s="7"/>
    </row>
    <row r="16" spans="1:26" ht="13.2" customHeight="1">
      <c r="A16" s="140" t="s">
        <v>256</v>
      </c>
      <c r="B16" s="141">
        <v>122</v>
      </c>
      <c r="C16" s="142">
        <v>0.61475409836065575</v>
      </c>
      <c r="D16" s="142">
        <v>0.31967213114754101</v>
      </c>
      <c r="E16" s="142">
        <v>6.5573770491803282E-2</v>
      </c>
      <c r="F16" s="142">
        <v>0</v>
      </c>
      <c r="G16" s="142"/>
      <c r="H16" s="142"/>
      <c r="I16" s="142">
        <f t="shared" si="8"/>
        <v>0.93442622950819676</v>
      </c>
      <c r="J16" s="142">
        <f t="shared" si="9"/>
        <v>6.5573770491803282E-2</v>
      </c>
      <c r="K16" s="143">
        <f t="shared" si="10"/>
        <v>1.4508196721311475</v>
      </c>
      <c r="L16" s="144">
        <f t="shared" si="11"/>
        <v>15.02732225409836</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0.46880000000000005</v>
      </c>
      <c r="D19" s="7">
        <v>0.42080000000000001</v>
      </c>
      <c r="E19" s="7">
        <v>0.08</v>
      </c>
      <c r="F19" s="7">
        <v>3.04E-2</v>
      </c>
      <c r="G19" s="7"/>
      <c r="H19" s="7"/>
      <c r="I19" s="7">
        <f t="shared" ref="I19:I20" si="12">IF(SUM(C19:F19)=0,"",SUM(C19:D19))</f>
        <v>0.88960000000000006</v>
      </c>
      <c r="J19" s="7">
        <f t="shared" ref="J19:J20" si="13">IF(SUM(C19:F19)=0,"",SUM(E19:F19))</f>
        <v>0.1104</v>
      </c>
      <c r="K19" s="16">
        <f t="shared" ref="K19:K20" si="14">IF(SUM(C19:F19)=0,"",(C19*1+D19*2+E19*3+F19*4)/SUM(C19:F19))</f>
        <v>1.6719999999999999</v>
      </c>
      <c r="L19" s="8">
        <f t="shared" ref="L19:L20" si="15">IF(K19="","",((K19-1)*33.333333))</f>
        <v>22.399999776000001</v>
      </c>
      <c r="M19" s="7"/>
      <c r="N19" s="7"/>
      <c r="O19" s="7"/>
      <c r="P19" s="7"/>
      <c r="Q19" s="7"/>
      <c r="R19" s="7"/>
      <c r="S19" s="7"/>
      <c r="T19" s="7"/>
      <c r="U19" s="7"/>
      <c r="V19" s="7"/>
      <c r="W19" s="7"/>
      <c r="X19" s="7"/>
      <c r="Y19" s="7"/>
      <c r="Z19" s="7"/>
    </row>
    <row r="20" spans="1:26" ht="13.2" customHeight="1">
      <c r="A20" s="9" t="s">
        <v>259</v>
      </c>
      <c r="B20" s="6">
        <v>277</v>
      </c>
      <c r="C20" s="7">
        <v>0.5703971119133574</v>
      </c>
      <c r="D20" s="7">
        <v>0.32129963898916969</v>
      </c>
      <c r="E20" s="7">
        <v>7.2202166064981949E-2</v>
      </c>
      <c r="F20" s="7">
        <v>3.6101083032490974E-2</v>
      </c>
      <c r="G20" s="7"/>
      <c r="H20" s="7"/>
      <c r="I20" s="7">
        <f t="shared" si="12"/>
        <v>0.89169675090252709</v>
      </c>
      <c r="J20" s="7">
        <f t="shared" si="13"/>
        <v>0.10830324909747292</v>
      </c>
      <c r="K20" s="16">
        <f t="shared" si="14"/>
        <v>1.5740072202166064</v>
      </c>
      <c r="L20" s="8">
        <f t="shared" si="15"/>
        <v>19.133573815884475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0.55249999999999999</v>
      </c>
      <c r="D23" s="7">
        <v>0.35249999999999998</v>
      </c>
      <c r="E23" s="7">
        <v>6.25E-2</v>
      </c>
      <c r="F23" s="7">
        <v>3.2500000000000001E-2</v>
      </c>
      <c r="G23" s="7"/>
      <c r="H23" s="7"/>
      <c r="I23" s="7">
        <f t="shared" ref="I23:I25" si="16">IF(SUM(C23:F23)=0,"",SUM(C23:D23))</f>
        <v>0.90500000000000003</v>
      </c>
      <c r="J23" s="7">
        <f t="shared" ref="J23:J25" si="17">IF(SUM(C23:F23)=0,"",SUM(E23:F23))</f>
        <v>9.5000000000000001E-2</v>
      </c>
      <c r="K23" s="16">
        <f t="shared" ref="K23:K25" si="18">IF(SUM(C23:F23)=0,"",(C23*1+D23*2+E23*3+F23*4)/SUM(C23:F23))</f>
        <v>1.5749999999999997</v>
      </c>
      <c r="L23" s="8">
        <f t="shared" ref="L23:L25" si="19">IF(K23="","",((K23-1)*33.333333))</f>
        <v>19.166666474999992</v>
      </c>
      <c r="M23" s="7"/>
      <c r="N23" s="7"/>
      <c r="O23" s="7"/>
      <c r="P23" s="7"/>
      <c r="Q23" s="7"/>
      <c r="R23" s="7"/>
      <c r="S23" s="7"/>
      <c r="T23" s="7"/>
      <c r="U23" s="7"/>
      <c r="V23" s="7"/>
      <c r="W23" s="7"/>
      <c r="X23" s="7"/>
      <c r="Y23" s="7"/>
      <c r="Z23" s="7"/>
    </row>
    <row r="24" spans="1:26" ht="13.2" customHeight="1">
      <c r="A24" s="9" t="s">
        <v>261</v>
      </c>
      <c r="B24" s="6">
        <v>218</v>
      </c>
      <c r="C24" s="7">
        <v>0.37155963302752293</v>
      </c>
      <c r="D24" s="7">
        <v>0.47247706422018348</v>
      </c>
      <c r="E24" s="7">
        <v>0.12844036697247707</v>
      </c>
      <c r="F24" s="7">
        <v>2.7522935779816519E-2</v>
      </c>
      <c r="G24" s="7"/>
      <c r="H24" s="7"/>
      <c r="I24" s="7">
        <f t="shared" si="16"/>
        <v>0.84403669724770647</v>
      </c>
      <c r="J24" s="7">
        <f t="shared" si="17"/>
        <v>0.15596330275229359</v>
      </c>
      <c r="K24" s="16">
        <f t="shared" si="18"/>
        <v>1.8119266055045873</v>
      </c>
      <c r="L24" s="8">
        <f t="shared" si="19"/>
        <v>27.064219912844045</v>
      </c>
      <c r="M24" s="7"/>
      <c r="N24" s="7"/>
      <c r="O24" s="7"/>
      <c r="P24" s="7"/>
      <c r="Q24" s="7"/>
      <c r="R24" s="7"/>
      <c r="S24" s="7"/>
      <c r="T24" s="7"/>
      <c r="U24" s="7"/>
      <c r="V24" s="7"/>
      <c r="W24" s="7"/>
      <c r="X24" s="7"/>
      <c r="Y24" s="7"/>
      <c r="Z24" s="7"/>
    </row>
    <row r="25" spans="1:26" ht="13.2" customHeight="1">
      <c r="A25" s="9" t="s">
        <v>262</v>
      </c>
      <c r="B25" s="6">
        <v>284</v>
      </c>
      <c r="C25" s="7">
        <v>0.52464788732394363</v>
      </c>
      <c r="D25" s="7">
        <v>0.38028169014084506</v>
      </c>
      <c r="E25" s="7">
        <v>5.9859154929577461E-2</v>
      </c>
      <c r="F25" s="7">
        <v>3.5211267605633804E-2</v>
      </c>
      <c r="G25" s="7"/>
      <c r="H25" s="7"/>
      <c r="I25" s="7">
        <f t="shared" si="16"/>
        <v>0.90492957746478875</v>
      </c>
      <c r="J25" s="7">
        <f t="shared" si="17"/>
        <v>9.5070422535211266E-2</v>
      </c>
      <c r="K25" s="16">
        <f t="shared" si="18"/>
        <v>1.6056338028169013</v>
      </c>
      <c r="L25" s="8">
        <f t="shared" si="19"/>
        <v>20.18779322535211</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0.51903807615230457</v>
      </c>
      <c r="D28" s="7">
        <v>0.38677354709418837</v>
      </c>
      <c r="E28" s="7">
        <v>7.2144288577154311E-2</v>
      </c>
      <c r="F28" s="7">
        <v>2.2044088176352707E-2</v>
      </c>
      <c r="G28" s="7"/>
      <c r="H28" s="7"/>
      <c r="I28" s="7">
        <f t="shared" ref="I28:I29" si="20">IF(SUM(C28:F28)=0,"",SUM(C28:D28))</f>
        <v>0.905811623246493</v>
      </c>
      <c r="J28" s="7">
        <f t="shared" ref="J28:J29" si="21">IF(SUM(C28:F28)=0,"",SUM(E28:F28))</f>
        <v>9.4188376753507025E-2</v>
      </c>
      <c r="K28" s="16">
        <f t="shared" ref="K28:K29" si="22">IF(SUM(C28:F28)=0,"",(C28*1+D28*2+E28*3+F28*4)/SUM(C28:F28))</f>
        <v>1.5971943887775553</v>
      </c>
      <c r="L28" s="8">
        <f t="shared" ref="L28:L29" si="23">IF(K28="","",((K28-1)*33.333333))</f>
        <v>19.906479426853714</v>
      </c>
      <c r="M28" s="7"/>
      <c r="N28" s="7"/>
      <c r="O28" s="7"/>
      <c r="P28" s="7"/>
      <c r="Q28" s="7"/>
      <c r="R28" s="7"/>
      <c r="S28" s="7"/>
      <c r="T28" s="7"/>
      <c r="U28" s="7"/>
      <c r="V28" s="7"/>
      <c r="W28" s="7"/>
      <c r="X28" s="7"/>
      <c r="Y28" s="7"/>
      <c r="Z28" s="7"/>
    </row>
    <row r="29" spans="1:26" ht="13.2" customHeight="1">
      <c r="A29" s="9" t="s">
        <v>265</v>
      </c>
      <c r="B29" s="6">
        <v>403</v>
      </c>
      <c r="C29" s="7">
        <v>0.47642679900744417</v>
      </c>
      <c r="D29" s="7">
        <v>0.39454094292803971</v>
      </c>
      <c r="E29" s="7">
        <v>8.4367245657568243E-2</v>
      </c>
      <c r="F29" s="7">
        <v>4.4665012406947889E-2</v>
      </c>
      <c r="G29" s="7"/>
      <c r="H29" s="7"/>
      <c r="I29" s="7">
        <f t="shared" si="20"/>
        <v>0.87096774193548387</v>
      </c>
      <c r="J29" s="7">
        <f t="shared" si="21"/>
        <v>0.12903225806451613</v>
      </c>
      <c r="K29" s="16">
        <f t="shared" si="22"/>
        <v>1.6972704714640197</v>
      </c>
      <c r="L29" s="8">
        <f t="shared" si="23"/>
        <v>23.242348816377167</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0.50458715596330272</v>
      </c>
      <c r="D32" s="7">
        <v>0.38761467889908263</v>
      </c>
      <c r="E32" s="7">
        <v>7.5688073394495417E-2</v>
      </c>
      <c r="F32" s="7">
        <v>3.2110091743119268E-2</v>
      </c>
      <c r="G32" s="7"/>
      <c r="H32" s="7"/>
      <c r="I32" s="7">
        <f t="shared" ref="I32:I33" si="24">IF(SUM(C32:F32)=0,"",SUM(C32:D32))</f>
        <v>0.89220183486238536</v>
      </c>
      <c r="J32" s="7">
        <f t="shared" ref="J32:J33" si="25">IF(SUM(C32:F32)=0,"",SUM(E32:F32))</f>
        <v>0.10779816513761468</v>
      </c>
      <c r="K32" s="16">
        <f t="shared" ref="K32:K33" si="26">IF(SUM(C32:F32)=0,"",(C32*1+D32*2+E32*3+F32*4)/SUM(C32:F32))</f>
        <v>1.6353211009174311</v>
      </c>
      <c r="L32" s="8">
        <f t="shared" ref="L32:L33" si="27">IF(K32="","",((K32-1)*33.333333))</f>
        <v>21.177369818807339</v>
      </c>
      <c r="M32" s="7"/>
      <c r="N32" s="7"/>
      <c r="O32" s="7"/>
      <c r="P32" s="7"/>
      <c r="Q32" s="7"/>
      <c r="R32" s="7"/>
      <c r="S32" s="7"/>
      <c r="T32" s="7"/>
      <c r="U32" s="7"/>
      <c r="V32" s="7"/>
      <c r="W32" s="7"/>
      <c r="X32" s="7"/>
      <c r="Y32" s="7"/>
      <c r="Z32" s="7"/>
    </row>
    <row r="33" spans="1:26" ht="13.2" customHeight="1">
      <c r="A33" s="9" t="s">
        <v>268</v>
      </c>
      <c r="B33" s="6">
        <v>30</v>
      </c>
      <c r="C33" s="7">
        <v>0.36666666666666664</v>
      </c>
      <c r="D33" s="7">
        <v>0.46666666666666662</v>
      </c>
      <c r="E33" s="7">
        <v>0.13333333333333333</v>
      </c>
      <c r="F33" s="7">
        <v>3.3333333333333333E-2</v>
      </c>
      <c r="G33" s="7"/>
      <c r="H33" s="7"/>
      <c r="I33" s="7">
        <f t="shared" si="24"/>
        <v>0.83333333333333326</v>
      </c>
      <c r="J33" s="7">
        <f t="shared" si="25"/>
        <v>0.16666666666666666</v>
      </c>
      <c r="K33" s="16">
        <f t="shared" si="26"/>
        <v>1.8333333333333333</v>
      </c>
      <c r="L33" s="8">
        <f t="shared" si="27"/>
        <v>27.777777499999999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0.50408401400233371</v>
      </c>
      <c r="D36" s="7">
        <v>0.38506417736289383</v>
      </c>
      <c r="E36" s="7">
        <v>7.934655775962661E-2</v>
      </c>
      <c r="F36" s="7">
        <v>3.1505250875145857E-2</v>
      </c>
      <c r="G36" s="7"/>
      <c r="H36" s="7"/>
      <c r="I36" s="7">
        <f t="shared" ref="I36:I37" si="28">IF(SUM(C36:F36)=0,"",SUM(C36:D36))</f>
        <v>0.88914819136522749</v>
      </c>
      <c r="J36" s="7">
        <f t="shared" ref="J36:J37" si="29">IF(SUM(C36:F36)=0,"",SUM(E36:F36))</f>
        <v>0.11085180863477247</v>
      </c>
      <c r="K36" s="16">
        <f t="shared" ref="K36:K37" si="30">IF(SUM(C36:F36)=0,"",(C36*1+D36*2+E36*3+F36*4)/SUM(C36:F36))</f>
        <v>1.6382730455075847</v>
      </c>
      <c r="L36" s="8">
        <f t="shared" ref="L36:L37" si="31">IF(K36="","",((K36-1)*33.333333))</f>
        <v>21.275767970828475</v>
      </c>
      <c r="M36" s="7"/>
      <c r="N36" s="7"/>
      <c r="O36" s="7"/>
      <c r="P36" s="7"/>
      <c r="Q36" s="7"/>
      <c r="R36" s="7"/>
      <c r="S36" s="7"/>
      <c r="T36" s="7"/>
      <c r="U36" s="7"/>
      <c r="V36" s="7"/>
      <c r="W36" s="7"/>
      <c r="X36" s="7"/>
      <c r="Y36" s="7"/>
      <c r="Z36" s="7"/>
    </row>
    <row r="37" spans="1:26" ht="13.2" customHeight="1">
      <c r="A37" s="9" t="s">
        <v>271</v>
      </c>
      <c r="B37" s="6">
        <v>45</v>
      </c>
      <c r="C37" s="7">
        <v>0.42222222222222222</v>
      </c>
      <c r="D37" s="7">
        <v>0.48888888888888887</v>
      </c>
      <c r="E37" s="7">
        <v>4.4444444444444446E-2</v>
      </c>
      <c r="F37" s="7">
        <v>4.4444444444444446E-2</v>
      </c>
      <c r="G37" s="7"/>
      <c r="H37" s="7"/>
      <c r="I37" s="7">
        <f t="shared" si="28"/>
        <v>0.91111111111111109</v>
      </c>
      <c r="J37" s="7">
        <f t="shared" si="29"/>
        <v>8.8888888888888892E-2</v>
      </c>
      <c r="K37" s="16">
        <f t="shared" si="30"/>
        <v>1.7111111111111112</v>
      </c>
      <c r="L37" s="8">
        <f t="shared" si="31"/>
        <v>23.703703466666674</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0.46892655367231639</v>
      </c>
      <c r="D40" s="7">
        <v>0.42372881355932202</v>
      </c>
      <c r="E40" s="7">
        <v>7.3446327683615822E-2</v>
      </c>
      <c r="F40" s="7">
        <v>3.3898305084745763E-2</v>
      </c>
      <c r="G40" s="7"/>
      <c r="H40" s="7"/>
      <c r="I40" s="7">
        <f t="shared" ref="I40:I42" si="32">IF(SUM(C40:F40)=0,"",SUM(C40:D40))</f>
        <v>0.89265536723163841</v>
      </c>
      <c r="J40" s="7">
        <f t="shared" ref="J40:J42" si="33">IF(SUM(C40:F40)=0,"",SUM(E40:F40))</f>
        <v>0.10734463276836159</v>
      </c>
      <c r="K40" s="16">
        <f t="shared" ref="K40:K42" si="34">IF(SUM(C40:F40)=0,"",(C40*1+D40*2+E40*3+F40*4)/SUM(C40:F40))</f>
        <v>1.6723163841807911</v>
      </c>
      <c r="L40" s="8">
        <f t="shared" ref="L40:L42" si="35">IF(K40="","",((K40-1)*33.333333))</f>
        <v>22.410545915254243</v>
      </c>
      <c r="M40" s="7"/>
      <c r="N40" s="7"/>
      <c r="O40" s="7"/>
      <c r="P40" s="7"/>
      <c r="Q40" s="7"/>
      <c r="R40" s="7"/>
      <c r="S40" s="7"/>
      <c r="T40" s="7"/>
      <c r="U40" s="7"/>
      <c r="V40" s="7"/>
      <c r="W40" s="7"/>
      <c r="X40" s="7"/>
      <c r="Y40" s="7"/>
      <c r="Z40" s="7"/>
    </row>
    <row r="41" spans="1:26" ht="13.2" customHeight="1">
      <c r="A41" s="9" t="s">
        <v>274</v>
      </c>
      <c r="B41" s="6">
        <v>366</v>
      </c>
      <c r="C41" s="7">
        <v>0.51092896174863389</v>
      </c>
      <c r="D41" s="7">
        <v>0.3797814207650273</v>
      </c>
      <c r="E41" s="7">
        <v>7.9234972677595633E-2</v>
      </c>
      <c r="F41" s="7">
        <v>3.0054644808743168E-2</v>
      </c>
      <c r="G41" s="7"/>
      <c r="H41" s="7"/>
      <c r="I41" s="7">
        <f t="shared" si="32"/>
        <v>0.89071038251366119</v>
      </c>
      <c r="J41" s="7">
        <f t="shared" si="33"/>
        <v>0.10928961748633881</v>
      </c>
      <c r="K41" s="16">
        <f t="shared" si="34"/>
        <v>1.6284153005464479</v>
      </c>
      <c r="L41" s="8">
        <f t="shared" si="35"/>
        <v>20.947176475409833</v>
      </c>
      <c r="M41" s="7"/>
      <c r="N41" s="7"/>
      <c r="O41" s="7"/>
      <c r="P41" s="7"/>
      <c r="Q41" s="7"/>
      <c r="R41" s="7"/>
      <c r="S41" s="7"/>
      <c r="T41" s="7"/>
      <c r="U41" s="7"/>
      <c r="V41" s="7"/>
      <c r="W41" s="7"/>
      <c r="X41" s="7"/>
      <c r="Y41" s="7"/>
      <c r="Z41" s="7"/>
    </row>
    <row r="42" spans="1:26" ht="13.2" customHeight="1">
      <c r="A42" s="9" t="s">
        <v>275</v>
      </c>
      <c r="B42" s="6">
        <v>182</v>
      </c>
      <c r="C42" s="7">
        <v>0.53846153846153844</v>
      </c>
      <c r="D42" s="7">
        <v>0.34615384615384615</v>
      </c>
      <c r="E42" s="7">
        <v>8.2417582417582402E-2</v>
      </c>
      <c r="F42" s="7">
        <v>3.2967032967032968E-2</v>
      </c>
      <c r="G42" s="7"/>
      <c r="H42" s="7"/>
      <c r="I42" s="7">
        <f t="shared" si="32"/>
        <v>0.88461538461538458</v>
      </c>
      <c r="J42" s="7">
        <f t="shared" si="33"/>
        <v>0.11538461538461536</v>
      </c>
      <c r="K42" s="16">
        <f t="shared" si="34"/>
        <v>1.6098901098901102</v>
      </c>
      <c r="L42" s="8">
        <f t="shared" si="35"/>
        <v>20.329670126373639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0.4781783681214421</v>
      </c>
      <c r="D45" s="7">
        <v>0.39468690702087289</v>
      </c>
      <c r="E45" s="7">
        <v>9.4876660341555979E-2</v>
      </c>
      <c r="F45" s="7">
        <v>3.2258064516129031E-2</v>
      </c>
      <c r="G45" s="7"/>
      <c r="H45" s="7"/>
      <c r="I45" s="7">
        <f t="shared" ref="I45:I46" si="36">IF(SUM(C45:F45)=0,"",SUM(C45:D45))</f>
        <v>0.87286527514231493</v>
      </c>
      <c r="J45" s="7">
        <f t="shared" ref="J45:J46" si="37">IF(SUM(C45:F45)=0,"",SUM(E45:F45))</f>
        <v>0.12713472485768501</v>
      </c>
      <c r="K45" s="16">
        <f t="shared" ref="K45:K46" si="38">IF(SUM(C45:F45)=0,"",(C45*1+D45*2+E45*3+F45*4)/SUM(C45:F45))</f>
        <v>1.6812144212523721</v>
      </c>
      <c r="L45" s="8">
        <f t="shared" ref="L45:L46" si="39">IF(K45="","",((K45-1)*33.333333))</f>
        <v>22.707147148007596</v>
      </c>
      <c r="M45" s="7"/>
      <c r="N45" s="7"/>
      <c r="O45" s="7"/>
      <c r="P45" s="7"/>
      <c r="Q45" s="7"/>
      <c r="R45" s="7"/>
      <c r="S45" s="7"/>
      <c r="T45" s="7"/>
      <c r="U45" s="7"/>
      <c r="V45" s="7"/>
      <c r="W45" s="7"/>
      <c r="X45" s="7"/>
      <c r="Y45" s="7"/>
      <c r="Z45" s="7"/>
    </row>
    <row r="46" spans="1:26" ht="13.2" customHeight="1">
      <c r="A46" s="9" t="s">
        <v>278</v>
      </c>
      <c r="B46" s="6">
        <v>375</v>
      </c>
      <c r="C46" s="7">
        <v>0.53066666666666662</v>
      </c>
      <c r="D46" s="7">
        <v>0.38400000000000001</v>
      </c>
      <c r="E46" s="7">
        <v>5.3333333333333337E-2</v>
      </c>
      <c r="F46" s="7">
        <v>3.2000000000000001E-2</v>
      </c>
      <c r="G46" s="7"/>
      <c r="H46" s="7"/>
      <c r="I46" s="7">
        <f t="shared" si="36"/>
        <v>0.91466666666666663</v>
      </c>
      <c r="J46" s="7">
        <f t="shared" si="37"/>
        <v>8.5333333333333344E-2</v>
      </c>
      <c r="K46" s="16">
        <f t="shared" si="38"/>
        <v>1.5866666666666664</v>
      </c>
      <c r="L46" s="8">
        <f t="shared" si="39"/>
        <v>19.555555359999996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0.48899188876013899</v>
      </c>
      <c r="D49" s="7">
        <v>0.39976825028968721</v>
      </c>
      <c r="E49" s="7">
        <v>7.7636152954808801E-2</v>
      </c>
      <c r="F49" s="7">
        <v>3.3603707995365009E-2</v>
      </c>
      <c r="G49" s="7"/>
      <c r="H49" s="7"/>
      <c r="I49" s="7">
        <f t="shared" ref="I49:I50" si="40">IF(SUM(C49:F49)=0,"",SUM(C49:D49))</f>
        <v>0.8887601390498262</v>
      </c>
      <c r="J49" s="7">
        <f t="shared" ref="J49:J50" si="41">IF(SUM(C49:F49)=0,"",SUM(E49:F49))</f>
        <v>0.11123986095017381</v>
      </c>
      <c r="K49" s="16">
        <f t="shared" ref="K49:K50" si="42">IF(SUM(C49:F49)=0,"",(C49*1+D49*2+E49*3+F49*4)/SUM(C49:F49))</f>
        <v>1.6558516801853997</v>
      </c>
      <c r="L49" s="8">
        <f t="shared" ref="L49:L50" si="43">IF(K49="","",((K49-1)*33.333333))</f>
        <v>21.861722454229433</v>
      </c>
      <c r="M49" s="7"/>
      <c r="N49" s="7"/>
      <c r="O49" s="7"/>
      <c r="P49" s="7"/>
      <c r="Q49" s="7"/>
      <c r="R49" s="7"/>
      <c r="S49" s="7"/>
      <c r="T49" s="7"/>
      <c r="U49" s="7"/>
      <c r="V49" s="7"/>
      <c r="W49" s="7"/>
      <c r="X49" s="7"/>
      <c r="Y49" s="7"/>
      <c r="Z49" s="7"/>
    </row>
    <row r="50" spans="1:26" ht="13.2" customHeight="1">
      <c r="A50" s="9" t="s">
        <v>281</v>
      </c>
      <c r="B50" s="6">
        <v>39</v>
      </c>
      <c r="C50" s="7">
        <v>0.74358974358974361</v>
      </c>
      <c r="D50" s="7">
        <v>0.17948717948717949</v>
      </c>
      <c r="E50" s="7">
        <v>7.6923076923076927E-2</v>
      </c>
      <c r="F50" s="7">
        <v>0</v>
      </c>
      <c r="G50" s="7"/>
      <c r="H50" s="7"/>
      <c r="I50" s="7">
        <f t="shared" si="40"/>
        <v>0.92307692307692313</v>
      </c>
      <c r="J50" s="7">
        <f t="shared" si="41"/>
        <v>7.6923076923076927E-2</v>
      </c>
      <c r="K50" s="16">
        <f t="shared" si="42"/>
        <v>1.3333333333333335</v>
      </c>
      <c r="L50" s="8">
        <f t="shared" si="43"/>
        <v>11.111111000000006</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0.58536585365853655</v>
      </c>
      <c r="D53" s="7">
        <v>0.32926829268292684</v>
      </c>
      <c r="E53" s="7">
        <v>6.097560975609756E-2</v>
      </c>
      <c r="F53" s="7">
        <v>2.4390243902439025E-2</v>
      </c>
      <c r="G53" s="7"/>
      <c r="H53" s="7"/>
      <c r="I53" s="7">
        <f t="shared" ref="I53:I56" si="44">IF(SUM(C53:F53)=0,"",SUM(C53:D53))</f>
        <v>0.91463414634146334</v>
      </c>
      <c r="J53" s="7">
        <f t="shared" ref="J53:J56" si="45">IF(SUM(C53:F53)=0,"",SUM(E53:F53))</f>
        <v>8.5365853658536578E-2</v>
      </c>
      <c r="K53" s="16">
        <f t="shared" ref="K53:K56" si="46">IF(SUM(C53:F53)=0,"",(C53*1+D53*2+E53*3+F53*4)/SUM(C53:F53))</f>
        <v>1.524390243902439</v>
      </c>
      <c r="L53" s="8">
        <f t="shared" ref="L53:L56" si="47">IF(K53="","",((K53-1)*33.333333))</f>
        <v>17.479674621951222</v>
      </c>
      <c r="M53" s="7"/>
      <c r="N53" s="7"/>
      <c r="O53" s="7"/>
      <c r="P53" s="7"/>
      <c r="Q53" s="7"/>
      <c r="R53" s="7"/>
      <c r="S53" s="7"/>
      <c r="T53" s="7"/>
      <c r="U53" s="7"/>
      <c r="V53" s="7"/>
      <c r="W53" s="7"/>
      <c r="X53" s="7"/>
      <c r="Y53" s="7"/>
      <c r="Z53" s="7"/>
    </row>
    <row r="54" spans="1:26" ht="13.2" customHeight="1">
      <c r="A54" s="9" t="s">
        <v>310</v>
      </c>
      <c r="B54" s="6">
        <v>13</v>
      </c>
      <c r="C54" s="7">
        <v>0.76923076923076938</v>
      </c>
      <c r="D54" s="7">
        <v>0.23076923076923075</v>
      </c>
      <c r="E54" s="7">
        <v>0</v>
      </c>
      <c r="F54" s="7">
        <v>0</v>
      </c>
      <c r="G54" s="7"/>
      <c r="H54" s="7"/>
      <c r="I54" s="7">
        <f t="shared" si="44"/>
        <v>1.0000000000000002</v>
      </c>
      <c r="J54" s="7">
        <f t="shared" si="45"/>
        <v>0</v>
      </c>
      <c r="K54" s="16">
        <f t="shared" si="46"/>
        <v>1.2307692307692306</v>
      </c>
      <c r="L54" s="8">
        <f t="shared" si="47"/>
        <v>7.6923076153846113</v>
      </c>
      <c r="M54" s="7"/>
      <c r="N54" s="7"/>
      <c r="O54" s="7"/>
      <c r="P54" s="7"/>
      <c r="Q54" s="7"/>
      <c r="R54" s="7"/>
      <c r="S54" s="7"/>
      <c r="T54" s="7"/>
      <c r="U54" s="7"/>
      <c r="V54" s="7"/>
      <c r="W54" s="7"/>
      <c r="X54" s="7"/>
      <c r="Y54" s="7"/>
      <c r="Z54" s="7"/>
    </row>
    <row r="55" spans="1:26" ht="13.2" customHeight="1">
      <c r="A55" s="9" t="s">
        <v>284</v>
      </c>
      <c r="B55" s="6">
        <v>112</v>
      </c>
      <c r="C55" s="7">
        <v>0.5892857142857143</v>
      </c>
      <c r="D55" s="7">
        <v>0.3482142857142857</v>
      </c>
      <c r="E55" s="7">
        <v>6.25E-2</v>
      </c>
      <c r="F55" s="7">
        <v>0</v>
      </c>
      <c r="G55" s="7"/>
      <c r="H55" s="7"/>
      <c r="I55" s="7">
        <f t="shared" si="44"/>
        <v>0.9375</v>
      </c>
      <c r="J55" s="7">
        <f t="shared" si="45"/>
        <v>6.25E-2</v>
      </c>
      <c r="K55" s="16">
        <f t="shared" si="46"/>
        <v>1.4732142857142856</v>
      </c>
      <c r="L55" s="8">
        <f t="shared" si="47"/>
        <v>15.773809366071426</v>
      </c>
      <c r="M55" s="7"/>
      <c r="N55" s="7"/>
      <c r="O55" s="7"/>
      <c r="P55" s="7"/>
      <c r="Q55" s="7"/>
      <c r="R55" s="7"/>
      <c r="S55" s="7"/>
      <c r="T55" s="7"/>
      <c r="U55" s="7"/>
      <c r="V55" s="7"/>
      <c r="W55" s="7"/>
      <c r="X55" s="7"/>
      <c r="Y55" s="7"/>
      <c r="Z55" s="7"/>
    </row>
    <row r="56" spans="1:26" ht="13.2" customHeight="1">
      <c r="A56" s="9" t="s">
        <v>311</v>
      </c>
      <c r="B56" s="6">
        <v>10</v>
      </c>
      <c r="C56" s="7">
        <v>0.9</v>
      </c>
      <c r="D56" s="7">
        <v>0</v>
      </c>
      <c r="E56" s="7">
        <v>0.1</v>
      </c>
      <c r="F56" s="7">
        <v>0</v>
      </c>
      <c r="G56" s="7"/>
      <c r="H56" s="7"/>
      <c r="I56" s="7">
        <f t="shared" si="44"/>
        <v>0.9</v>
      </c>
      <c r="J56" s="7">
        <f t="shared" si="45"/>
        <v>0.1</v>
      </c>
      <c r="K56" s="16">
        <f t="shared" si="46"/>
        <v>1.2000000000000002</v>
      </c>
      <c r="L56" s="8">
        <f t="shared" si="47"/>
        <v>6.6666666000000063</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0.61052631578947369</v>
      </c>
      <c r="D59" s="7">
        <v>0.31578947368421051</v>
      </c>
      <c r="E59" s="7">
        <v>5.2631578947368418E-2</v>
      </c>
      <c r="F59" s="7">
        <v>2.1052631578947368E-2</v>
      </c>
      <c r="G59" s="7"/>
      <c r="H59" s="7"/>
      <c r="I59" s="7">
        <f t="shared" ref="I59" si="48">IF(SUM(C59:F59)=0,"",SUM(C59:D59))</f>
        <v>0.9263157894736842</v>
      </c>
      <c r="J59" s="7">
        <f t="shared" ref="J59" si="49">IF(SUM(C59:F59)=0,"",SUM(E59:F59))</f>
        <v>7.3684210526315783E-2</v>
      </c>
      <c r="K59" s="16">
        <f t="shared" ref="K59" si="50">IF(SUM(C59:F59)=0,"",(C59*1+D59*2+E59*3+F59*4)/SUM(C59:F59))</f>
        <v>1.4842105263157896</v>
      </c>
      <c r="L59" s="8">
        <f t="shared" ref="L59" si="51">IF(K59="","",((K59-1)*33.333333))</f>
        <v>16.140350715789481</v>
      </c>
      <c r="M59" s="7"/>
      <c r="N59" s="7"/>
      <c r="O59" s="7"/>
      <c r="P59" s="7"/>
      <c r="Q59" s="7"/>
      <c r="R59" s="7"/>
      <c r="S59" s="7"/>
      <c r="T59" s="7"/>
      <c r="U59" s="7"/>
      <c r="V59" s="7"/>
      <c r="W59" s="7"/>
      <c r="X59" s="7"/>
      <c r="Y59" s="7"/>
      <c r="Z59" s="7"/>
    </row>
    <row r="60" spans="1:26" ht="13.2" customHeight="1">
      <c r="A60" s="9" t="s">
        <v>287</v>
      </c>
      <c r="B60" s="6">
        <v>116</v>
      </c>
      <c r="C60" s="7">
        <v>0.37931034482758619</v>
      </c>
      <c r="D60" s="7">
        <v>0.45689655172413796</v>
      </c>
      <c r="E60" s="7">
        <v>9.4827586206896547E-2</v>
      </c>
      <c r="F60" s="7">
        <v>6.8965517241379309E-2</v>
      </c>
      <c r="G60" s="7"/>
      <c r="H60" s="7"/>
      <c r="I60" s="7">
        <f t="shared" ref="I60:I68" si="52">IF(SUM(C60:F60)=0,"",SUM(C60:D60))</f>
        <v>0.8362068965517242</v>
      </c>
      <c r="J60" s="7">
        <f t="shared" ref="J60:J68" si="53">IF(SUM(C60:F60)=0,"",SUM(E60:F60))</f>
        <v>0.16379310344827586</v>
      </c>
      <c r="K60" s="16">
        <f t="shared" ref="K60:K68" si="54">IF(SUM(C60:F60)=0,"",(C60*1+D60*2+E60*3+F60*4)/SUM(C60:F60))</f>
        <v>1.853448275862069</v>
      </c>
      <c r="L60" s="8">
        <f t="shared" ref="L60:L68" si="55">IF(K60="","",((K60-1)*33.333333))</f>
        <v>28.448275577586209</v>
      </c>
      <c r="M60" s="7"/>
      <c r="N60" s="7"/>
      <c r="O60" s="7"/>
      <c r="P60" s="7"/>
      <c r="Q60" s="7"/>
      <c r="R60" s="7"/>
      <c r="S60" s="7"/>
      <c r="T60" s="7"/>
      <c r="U60" s="7"/>
      <c r="V60" s="7"/>
      <c r="W60" s="7"/>
      <c r="X60" s="7"/>
      <c r="Y60" s="7"/>
      <c r="Z60" s="7"/>
    </row>
    <row r="61" spans="1:26" ht="13.2" customHeight="1">
      <c r="A61" s="9" t="s">
        <v>288</v>
      </c>
      <c r="B61" s="6">
        <v>177</v>
      </c>
      <c r="C61" s="7">
        <v>0.54802259887005644</v>
      </c>
      <c r="D61" s="7">
        <v>0.3672316384180791</v>
      </c>
      <c r="E61" s="7">
        <v>6.2146892655367235E-2</v>
      </c>
      <c r="F61" s="7">
        <v>2.2598870056497175E-2</v>
      </c>
      <c r="G61" s="7"/>
      <c r="H61" s="7"/>
      <c r="I61" s="7">
        <f t="shared" si="52"/>
        <v>0.9152542372881356</v>
      </c>
      <c r="J61" s="7">
        <f t="shared" si="53"/>
        <v>8.4745762711864403E-2</v>
      </c>
      <c r="K61" s="16">
        <f t="shared" si="54"/>
        <v>1.5593220338983049</v>
      </c>
      <c r="L61" s="8">
        <f t="shared" si="55"/>
        <v>18.64406761016949</v>
      </c>
      <c r="M61" s="7"/>
      <c r="N61" s="7"/>
      <c r="O61" s="7"/>
      <c r="P61" s="7"/>
      <c r="Q61" s="7"/>
      <c r="R61" s="7"/>
      <c r="S61" s="7"/>
      <c r="T61" s="7"/>
      <c r="U61" s="7"/>
      <c r="V61" s="7"/>
      <c r="W61" s="7"/>
      <c r="X61" s="7"/>
      <c r="Y61" s="7"/>
      <c r="Z61" s="7"/>
    </row>
    <row r="62" spans="1:26" ht="13.2" customHeight="1">
      <c r="A62" s="9" t="s">
        <v>289</v>
      </c>
      <c r="B62" s="6">
        <v>67</v>
      </c>
      <c r="C62" s="7">
        <v>0.40298507462686567</v>
      </c>
      <c r="D62" s="7">
        <v>0.4776119402985074</v>
      </c>
      <c r="E62" s="7">
        <v>7.4626865671641784E-2</v>
      </c>
      <c r="F62" s="7">
        <v>4.4776119402985072E-2</v>
      </c>
      <c r="G62" s="7"/>
      <c r="H62" s="7"/>
      <c r="I62" s="7">
        <f t="shared" si="52"/>
        <v>0.88059701492537301</v>
      </c>
      <c r="J62" s="7">
        <f t="shared" si="53"/>
        <v>0.11940298507462685</v>
      </c>
      <c r="K62" s="16">
        <f t="shared" si="54"/>
        <v>1.7611940298507465</v>
      </c>
      <c r="L62" s="8">
        <f t="shared" si="55"/>
        <v>25.373134074626876</v>
      </c>
      <c r="M62" s="7"/>
      <c r="N62" s="7"/>
      <c r="O62" s="7"/>
      <c r="P62" s="7"/>
      <c r="Q62" s="7"/>
      <c r="R62" s="7"/>
      <c r="S62" s="7"/>
      <c r="T62" s="7"/>
      <c r="U62" s="7"/>
      <c r="V62" s="7"/>
      <c r="W62" s="7"/>
      <c r="X62" s="7"/>
      <c r="Y62" s="7"/>
      <c r="Z62" s="7"/>
    </row>
    <row r="63" spans="1:26" ht="13.2" customHeight="1">
      <c r="A63" s="9" t="s">
        <v>290</v>
      </c>
      <c r="B63" s="6">
        <v>168</v>
      </c>
      <c r="C63" s="7">
        <v>0.41666666666666674</v>
      </c>
      <c r="D63" s="7">
        <v>0.42261904761904762</v>
      </c>
      <c r="E63" s="7">
        <v>0.125</v>
      </c>
      <c r="F63" s="7">
        <v>3.5714285714285712E-2</v>
      </c>
      <c r="G63" s="7"/>
      <c r="H63" s="7"/>
      <c r="I63" s="7">
        <f t="shared" si="52"/>
        <v>0.83928571428571441</v>
      </c>
      <c r="J63" s="7">
        <f t="shared" si="53"/>
        <v>0.1607142857142857</v>
      </c>
      <c r="K63" s="16">
        <f t="shared" si="54"/>
        <v>1.7797619047619042</v>
      </c>
      <c r="L63" s="8">
        <f t="shared" si="55"/>
        <v>25.99206323214284</v>
      </c>
      <c r="M63" s="7"/>
      <c r="N63" s="7"/>
      <c r="O63" s="7"/>
      <c r="P63" s="7"/>
      <c r="Q63" s="7"/>
      <c r="R63" s="7"/>
      <c r="S63" s="7"/>
      <c r="T63" s="7"/>
      <c r="U63" s="7"/>
      <c r="V63" s="7"/>
      <c r="W63" s="7"/>
      <c r="X63" s="7"/>
      <c r="Y63" s="7"/>
      <c r="Z63" s="7"/>
    </row>
    <row r="64" spans="1:26" ht="13.2" customHeight="1">
      <c r="A64" s="9" t="s">
        <v>291</v>
      </c>
      <c r="B64" s="6">
        <v>26</v>
      </c>
      <c r="C64" s="7">
        <v>0.46153846153846151</v>
      </c>
      <c r="D64" s="7">
        <v>0.53846153846153844</v>
      </c>
      <c r="E64" s="7">
        <v>0</v>
      </c>
      <c r="F64" s="7">
        <v>0</v>
      </c>
      <c r="G64" s="7"/>
      <c r="H64" s="7"/>
      <c r="I64" s="7">
        <f t="shared" si="52"/>
        <v>1</v>
      </c>
      <c r="J64" s="7">
        <f t="shared" si="53"/>
        <v>0</v>
      </c>
      <c r="K64" s="16">
        <f t="shared" si="54"/>
        <v>1.5384615384615383</v>
      </c>
      <c r="L64" s="8">
        <f t="shared" si="55"/>
        <v>17.948717769230765</v>
      </c>
      <c r="M64" s="7"/>
      <c r="N64" s="7"/>
      <c r="O64" s="7"/>
      <c r="P64" s="7"/>
      <c r="Q64" s="7"/>
      <c r="R64" s="7"/>
      <c r="S64" s="7"/>
      <c r="T64" s="7"/>
      <c r="U64" s="7"/>
      <c r="V64" s="7"/>
      <c r="W64" s="7"/>
      <c r="X64" s="7"/>
      <c r="Y64" s="7"/>
      <c r="Z64" s="7"/>
    </row>
    <row r="65" spans="1:26" ht="13.2" customHeight="1">
      <c r="A65" s="9" t="s">
        <v>292</v>
      </c>
      <c r="B65" s="6">
        <v>22</v>
      </c>
      <c r="C65" s="7">
        <v>0.40909090909090912</v>
      </c>
      <c r="D65" s="7">
        <v>0.54545454545454541</v>
      </c>
      <c r="E65" s="7">
        <v>0</v>
      </c>
      <c r="F65" s="7">
        <v>4.5454545454545456E-2</v>
      </c>
      <c r="G65" s="7"/>
      <c r="H65" s="7"/>
      <c r="I65" s="7">
        <f t="shared" si="52"/>
        <v>0.95454545454545459</v>
      </c>
      <c r="J65" s="7">
        <f t="shared" si="53"/>
        <v>4.5454545454545456E-2</v>
      </c>
      <c r="K65" s="16">
        <f t="shared" si="54"/>
        <v>1.6818181818181819</v>
      </c>
      <c r="L65" s="8">
        <f t="shared" si="55"/>
        <v>22.727272500000005</v>
      </c>
      <c r="M65" s="7"/>
      <c r="N65" s="7"/>
      <c r="O65" s="7"/>
      <c r="P65" s="7"/>
      <c r="Q65" s="7"/>
      <c r="R65" s="7"/>
      <c r="S65" s="7"/>
      <c r="T65" s="7"/>
      <c r="U65" s="7"/>
      <c r="V65" s="7"/>
      <c r="W65" s="7"/>
      <c r="X65" s="7"/>
      <c r="Y65" s="7"/>
      <c r="Z65" s="7"/>
    </row>
    <row r="66" spans="1:26" ht="13.2" customHeight="1">
      <c r="A66" s="9" t="s">
        <v>293</v>
      </c>
      <c r="B66" s="6">
        <v>61</v>
      </c>
      <c r="C66" s="7">
        <v>0.65573770491803274</v>
      </c>
      <c r="D66" s="7">
        <v>0.31147540983606559</v>
      </c>
      <c r="E66" s="7">
        <v>3.2786885245901641E-2</v>
      </c>
      <c r="F66" s="7">
        <v>0</v>
      </c>
      <c r="G66" s="7"/>
      <c r="H66" s="7"/>
      <c r="I66" s="7">
        <f t="shared" si="52"/>
        <v>0.96721311475409832</v>
      </c>
      <c r="J66" s="7">
        <f t="shared" si="53"/>
        <v>3.2786885245901641E-2</v>
      </c>
      <c r="K66" s="16">
        <f t="shared" si="54"/>
        <v>1.377049180327869</v>
      </c>
      <c r="L66" s="8">
        <f t="shared" si="55"/>
        <v>12.568305885245909</v>
      </c>
      <c r="M66" s="7"/>
      <c r="N66" s="7"/>
      <c r="O66" s="7"/>
      <c r="P66" s="7"/>
      <c r="Q66" s="7"/>
      <c r="R66" s="7"/>
      <c r="S66" s="7"/>
      <c r="T66" s="7"/>
      <c r="U66" s="7"/>
      <c r="V66" s="7"/>
      <c r="W66" s="7"/>
      <c r="X66" s="7"/>
      <c r="Y66" s="7"/>
      <c r="Z66" s="7"/>
    </row>
    <row r="67" spans="1:26" ht="13.2" customHeight="1">
      <c r="A67" s="9" t="s">
        <v>294</v>
      </c>
      <c r="B67" s="6">
        <v>122</v>
      </c>
      <c r="C67" s="7">
        <v>0.61475409836065575</v>
      </c>
      <c r="D67" s="7">
        <v>0.31967213114754101</v>
      </c>
      <c r="E67" s="7">
        <v>6.5573770491803282E-2</v>
      </c>
      <c r="F67" s="7">
        <v>0</v>
      </c>
      <c r="G67" s="7"/>
      <c r="H67" s="7"/>
      <c r="I67" s="7">
        <f t="shared" si="52"/>
        <v>0.93442622950819676</v>
      </c>
      <c r="J67" s="7">
        <f t="shared" si="53"/>
        <v>6.5573770491803282E-2</v>
      </c>
      <c r="K67" s="16">
        <f t="shared" si="54"/>
        <v>1.4508196721311475</v>
      </c>
      <c r="L67" s="8">
        <f t="shared" si="55"/>
        <v>15.02732225409836</v>
      </c>
      <c r="M67" s="7"/>
      <c r="N67" s="7"/>
      <c r="O67" s="7"/>
      <c r="P67" s="7"/>
      <c r="Q67" s="7"/>
      <c r="R67" s="7"/>
      <c r="S67" s="7"/>
      <c r="T67" s="7"/>
      <c r="U67" s="7"/>
      <c r="V67" s="7"/>
      <c r="W67" s="7"/>
      <c r="X67" s="7"/>
      <c r="Y67" s="7"/>
      <c r="Z67" s="7"/>
    </row>
    <row r="68" spans="1:26" ht="13.2" customHeight="1">
      <c r="A68" s="9" t="s">
        <v>295</v>
      </c>
      <c r="B68" s="6">
        <v>36</v>
      </c>
      <c r="C68" s="7">
        <v>0.36111111111111105</v>
      </c>
      <c r="D68" s="7">
        <v>0.36111111111111105</v>
      </c>
      <c r="E68" s="7">
        <v>0.16666666666666663</v>
      </c>
      <c r="F68" s="7">
        <v>0.1111111111111111</v>
      </c>
      <c r="G68" s="7"/>
      <c r="H68" s="7"/>
      <c r="I68" s="7">
        <f t="shared" si="52"/>
        <v>0.7222222222222221</v>
      </c>
      <c r="J68" s="7">
        <f t="shared" si="53"/>
        <v>0.27777777777777773</v>
      </c>
      <c r="K68" s="16">
        <f t="shared" si="54"/>
        <v>2.0277777777777781</v>
      </c>
      <c r="L68" s="8">
        <f t="shared" si="55"/>
        <v>34.259258916666681</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0.61052631578947369</v>
      </c>
      <c r="D71" s="7">
        <v>0.31578947368421051</v>
      </c>
      <c r="E71" s="7">
        <v>5.2631578947368418E-2</v>
      </c>
      <c r="F71" s="7">
        <v>2.1052631578947368E-2</v>
      </c>
      <c r="G71" s="7"/>
      <c r="H71" s="7"/>
      <c r="I71" s="7">
        <f t="shared" ref="I71:I82" si="56">IF(SUM(C71:F71)=0,"",SUM(C71:D71))</f>
        <v>0.9263157894736842</v>
      </c>
      <c r="J71" s="7">
        <f t="shared" ref="J71:J82" si="57">IF(SUM(C71:F71)=0,"",SUM(E71:F71))</f>
        <v>7.3684210526315783E-2</v>
      </c>
      <c r="K71" s="16">
        <f t="shared" ref="K71:K82" si="58">IF(SUM(C71:F71)=0,"",(C71*1+D71*2+E71*3+F71*4)/SUM(C71:F71))</f>
        <v>1.4842105263157896</v>
      </c>
      <c r="L71" s="8">
        <f t="shared" ref="L71:L82" si="59">IF(K71="","",((K71-1)*33.333333))</f>
        <v>16.140350715789481</v>
      </c>
      <c r="M71" s="7"/>
      <c r="N71" s="7"/>
      <c r="O71" s="7"/>
      <c r="P71" s="7"/>
      <c r="Q71" s="7"/>
      <c r="R71" s="7"/>
      <c r="S71" s="7"/>
      <c r="T71" s="7"/>
      <c r="U71" s="7"/>
      <c r="V71" s="7"/>
      <c r="W71" s="7"/>
      <c r="X71" s="7"/>
      <c r="Y71" s="7"/>
      <c r="Z71" s="7"/>
    </row>
    <row r="72" spans="1:26" ht="13.2" customHeight="1">
      <c r="A72" s="9" t="s">
        <v>298</v>
      </c>
      <c r="B72" s="6">
        <v>67</v>
      </c>
      <c r="C72" s="7">
        <v>0.40298507462686567</v>
      </c>
      <c r="D72" s="7">
        <v>0.4776119402985074</v>
      </c>
      <c r="E72" s="7">
        <v>7.4626865671641784E-2</v>
      </c>
      <c r="F72" s="7">
        <v>4.4776119402985072E-2</v>
      </c>
      <c r="G72" s="7"/>
      <c r="H72" s="7"/>
      <c r="I72" s="7">
        <f t="shared" si="56"/>
        <v>0.88059701492537301</v>
      </c>
      <c r="J72" s="7">
        <f t="shared" si="57"/>
        <v>0.11940298507462685</v>
      </c>
      <c r="K72" s="16">
        <f t="shared" si="58"/>
        <v>1.7611940298507465</v>
      </c>
      <c r="L72" s="8">
        <f t="shared" si="59"/>
        <v>25.373134074626876</v>
      </c>
      <c r="M72" s="7"/>
      <c r="N72" s="7"/>
      <c r="O72" s="7"/>
      <c r="P72" s="7"/>
      <c r="Q72" s="7"/>
      <c r="R72" s="7"/>
      <c r="S72" s="7"/>
      <c r="T72" s="7"/>
      <c r="U72" s="7"/>
      <c r="V72" s="7"/>
      <c r="W72" s="7"/>
      <c r="X72" s="7"/>
      <c r="Y72" s="7"/>
      <c r="Z72" s="7"/>
    </row>
    <row r="73" spans="1:26" ht="13.2" customHeight="1">
      <c r="A73" s="9" t="s">
        <v>299</v>
      </c>
      <c r="B73" s="6">
        <v>66</v>
      </c>
      <c r="C73" s="7">
        <v>0.39393939393939392</v>
      </c>
      <c r="D73" s="7">
        <v>0.46969696969696967</v>
      </c>
      <c r="E73" s="7">
        <v>0.10606060606060605</v>
      </c>
      <c r="F73" s="7">
        <v>3.0303030303030304E-2</v>
      </c>
      <c r="G73" s="7"/>
      <c r="H73" s="7"/>
      <c r="I73" s="7">
        <f t="shared" si="56"/>
        <v>0.86363636363636354</v>
      </c>
      <c r="J73" s="7">
        <f t="shared" si="57"/>
        <v>0.13636363636363635</v>
      </c>
      <c r="K73" s="16">
        <f t="shared" si="58"/>
        <v>1.7727272727272727</v>
      </c>
      <c r="L73" s="8">
        <f t="shared" si="59"/>
        <v>25.757575500000002</v>
      </c>
      <c r="M73" s="7"/>
      <c r="N73" s="7"/>
      <c r="O73" s="7"/>
      <c r="P73" s="7"/>
      <c r="Q73" s="7"/>
      <c r="R73" s="7"/>
      <c r="S73" s="7"/>
      <c r="T73" s="7"/>
      <c r="U73" s="7"/>
      <c r="V73" s="7"/>
      <c r="W73" s="7"/>
      <c r="X73" s="7"/>
      <c r="Y73" s="7"/>
      <c r="Z73" s="7"/>
    </row>
    <row r="74" spans="1:26" ht="13.2" customHeight="1">
      <c r="A74" s="9" t="s">
        <v>300</v>
      </c>
      <c r="B74" s="6">
        <v>26</v>
      </c>
      <c r="C74" s="7">
        <v>0.46153846153846151</v>
      </c>
      <c r="D74" s="7">
        <v>0.53846153846153844</v>
      </c>
      <c r="E74" s="7">
        <v>0</v>
      </c>
      <c r="F74" s="7">
        <v>0</v>
      </c>
      <c r="G74" s="7"/>
      <c r="H74" s="7"/>
      <c r="I74" s="7">
        <f t="shared" si="56"/>
        <v>1</v>
      </c>
      <c r="J74" s="7">
        <f t="shared" si="57"/>
        <v>0</v>
      </c>
      <c r="K74" s="16">
        <f t="shared" si="58"/>
        <v>1.5384615384615383</v>
      </c>
      <c r="L74" s="8">
        <f t="shared" si="59"/>
        <v>17.948717769230765</v>
      </c>
      <c r="M74" s="7"/>
      <c r="N74" s="7"/>
      <c r="O74" s="7"/>
      <c r="P74" s="7"/>
      <c r="Q74" s="7"/>
      <c r="R74" s="7"/>
      <c r="S74" s="7"/>
      <c r="T74" s="7"/>
      <c r="U74" s="7"/>
      <c r="V74" s="7"/>
      <c r="W74" s="7"/>
      <c r="X74" s="7"/>
      <c r="Y74" s="7"/>
      <c r="Z74" s="7"/>
    </row>
    <row r="75" spans="1:26" ht="13.2" customHeight="1">
      <c r="A75" s="9" t="s">
        <v>301</v>
      </c>
      <c r="B75" s="6">
        <v>22</v>
      </c>
      <c r="C75" s="7">
        <v>0.40909090909090912</v>
      </c>
      <c r="D75" s="7">
        <v>0.54545454545454541</v>
      </c>
      <c r="E75" s="7">
        <v>0</v>
      </c>
      <c r="F75" s="7">
        <v>4.5454545454545456E-2</v>
      </c>
      <c r="G75" s="7"/>
      <c r="H75" s="7"/>
      <c r="I75" s="7">
        <f t="shared" si="56"/>
        <v>0.95454545454545459</v>
      </c>
      <c r="J75" s="7">
        <f t="shared" si="57"/>
        <v>4.5454545454545456E-2</v>
      </c>
      <c r="K75" s="16">
        <f t="shared" si="58"/>
        <v>1.6818181818181819</v>
      </c>
      <c r="L75" s="8">
        <f t="shared" si="59"/>
        <v>22.727272500000005</v>
      </c>
      <c r="M75" s="7"/>
      <c r="N75" s="7"/>
      <c r="O75" s="7"/>
      <c r="P75" s="7"/>
      <c r="Q75" s="7"/>
      <c r="R75" s="7"/>
      <c r="S75" s="7"/>
      <c r="T75" s="7"/>
      <c r="U75" s="7"/>
      <c r="V75" s="7"/>
      <c r="W75" s="7"/>
      <c r="X75" s="7"/>
      <c r="Y75" s="7"/>
      <c r="Z75" s="7"/>
    </row>
    <row r="76" spans="1:26" ht="13.2" customHeight="1">
      <c r="A76" s="9" t="s">
        <v>302</v>
      </c>
      <c r="B76" s="6">
        <v>36</v>
      </c>
      <c r="C76" s="7">
        <v>0.36111111111111105</v>
      </c>
      <c r="D76" s="7">
        <v>0.36111111111111105</v>
      </c>
      <c r="E76" s="7">
        <v>0.16666666666666663</v>
      </c>
      <c r="F76" s="7">
        <v>0.1111111111111111</v>
      </c>
      <c r="G76" s="7"/>
      <c r="H76" s="7"/>
      <c r="I76" s="7">
        <f t="shared" si="56"/>
        <v>0.7222222222222221</v>
      </c>
      <c r="J76" s="7">
        <f t="shared" si="57"/>
        <v>0.27777777777777773</v>
      </c>
      <c r="K76" s="16">
        <f t="shared" si="58"/>
        <v>2.0277777777777781</v>
      </c>
      <c r="L76" s="8">
        <f t="shared" si="59"/>
        <v>34.259258916666681</v>
      </c>
      <c r="M76" s="7"/>
      <c r="N76" s="7"/>
      <c r="O76" s="7"/>
      <c r="P76" s="7"/>
      <c r="Q76" s="7"/>
      <c r="R76" s="7"/>
      <c r="S76" s="7"/>
      <c r="T76" s="7"/>
      <c r="U76" s="7"/>
      <c r="V76" s="7"/>
      <c r="W76" s="7"/>
      <c r="X76" s="7"/>
      <c r="Y76" s="7"/>
      <c r="Z76" s="7"/>
    </row>
    <row r="77" spans="1:26" ht="13.2" customHeight="1">
      <c r="A77" s="9" t="s">
        <v>303</v>
      </c>
      <c r="B77" s="6">
        <v>116</v>
      </c>
      <c r="C77" s="7">
        <v>0.37931034482758619</v>
      </c>
      <c r="D77" s="7">
        <v>0.45689655172413796</v>
      </c>
      <c r="E77" s="7">
        <v>9.4827586206896547E-2</v>
      </c>
      <c r="F77" s="7">
        <v>6.8965517241379309E-2</v>
      </c>
      <c r="G77" s="7"/>
      <c r="H77" s="7"/>
      <c r="I77" s="7">
        <f t="shared" si="56"/>
        <v>0.8362068965517242</v>
      </c>
      <c r="J77" s="7">
        <f t="shared" si="57"/>
        <v>0.16379310344827586</v>
      </c>
      <c r="K77" s="16">
        <f t="shared" si="58"/>
        <v>1.853448275862069</v>
      </c>
      <c r="L77" s="8">
        <f t="shared" si="59"/>
        <v>28.448275577586209</v>
      </c>
      <c r="M77" s="7"/>
      <c r="N77" s="7"/>
      <c r="O77" s="7"/>
      <c r="P77" s="7"/>
      <c r="Q77" s="7"/>
      <c r="R77" s="7"/>
      <c r="S77" s="7"/>
      <c r="T77" s="7"/>
      <c r="U77" s="7"/>
      <c r="V77" s="7"/>
      <c r="W77" s="7"/>
      <c r="X77" s="7"/>
      <c r="Y77" s="7"/>
      <c r="Z77" s="7"/>
    </row>
    <row r="78" spans="1:26" ht="13.2" customHeight="1">
      <c r="A78" s="9" t="s">
        <v>304</v>
      </c>
      <c r="B78" s="6">
        <v>118</v>
      </c>
      <c r="C78" s="7">
        <v>0.60169491525423724</v>
      </c>
      <c r="D78" s="7">
        <v>0.3559322033898305</v>
      </c>
      <c r="E78" s="7">
        <v>1.6949152542372881E-2</v>
      </c>
      <c r="F78" s="7">
        <v>2.5423728813559324E-2</v>
      </c>
      <c r="G78" s="7"/>
      <c r="H78" s="7"/>
      <c r="I78" s="7">
        <f t="shared" si="56"/>
        <v>0.95762711864406769</v>
      </c>
      <c r="J78" s="7">
        <f t="shared" si="57"/>
        <v>4.2372881355932202E-2</v>
      </c>
      <c r="K78" s="16">
        <f t="shared" si="58"/>
        <v>1.4661016949152545</v>
      </c>
      <c r="L78" s="8">
        <f t="shared" si="59"/>
        <v>15.536723008474588</v>
      </c>
      <c r="M78" s="7"/>
      <c r="N78" s="7"/>
      <c r="O78" s="7"/>
      <c r="P78" s="7"/>
      <c r="Q78" s="7"/>
      <c r="R78" s="7"/>
      <c r="S78" s="7"/>
      <c r="T78" s="7"/>
      <c r="U78" s="7"/>
      <c r="V78" s="7"/>
      <c r="W78" s="7"/>
      <c r="X78" s="7"/>
      <c r="Y78" s="7"/>
      <c r="Z78" s="7"/>
    </row>
    <row r="79" spans="1:26" ht="13.2" customHeight="1">
      <c r="A79" s="9" t="s">
        <v>305</v>
      </c>
      <c r="B79" s="6">
        <v>59</v>
      </c>
      <c r="C79" s="7">
        <v>0.44067796610169485</v>
      </c>
      <c r="D79" s="7">
        <v>0.38983050847457629</v>
      </c>
      <c r="E79" s="7">
        <v>0.15254237288135594</v>
      </c>
      <c r="F79" s="7">
        <v>1.6949152542372881E-2</v>
      </c>
      <c r="G79" s="7"/>
      <c r="H79" s="7"/>
      <c r="I79" s="7">
        <f t="shared" si="56"/>
        <v>0.83050847457627119</v>
      </c>
      <c r="J79" s="7">
        <f t="shared" si="57"/>
        <v>0.16949152542372883</v>
      </c>
      <c r="K79" s="16">
        <f t="shared" si="58"/>
        <v>1.7457627118644068</v>
      </c>
      <c r="L79" s="8">
        <f t="shared" si="59"/>
        <v>24.858756813559324</v>
      </c>
      <c r="M79" s="7"/>
      <c r="N79" s="7"/>
      <c r="O79" s="7"/>
      <c r="P79" s="7"/>
      <c r="Q79" s="7"/>
      <c r="R79" s="7"/>
      <c r="S79" s="7"/>
      <c r="T79" s="7"/>
      <c r="U79" s="7"/>
      <c r="V79" s="7"/>
      <c r="W79" s="7"/>
      <c r="X79" s="7"/>
      <c r="Y79" s="7"/>
      <c r="Z79" s="7"/>
    </row>
    <row r="80" spans="1:26" ht="13.2" customHeight="1">
      <c r="A80" s="9" t="s">
        <v>306</v>
      </c>
      <c r="B80" s="6">
        <v>102</v>
      </c>
      <c r="C80" s="7">
        <v>0.43137254901960786</v>
      </c>
      <c r="D80" s="7">
        <v>0.39215686274509809</v>
      </c>
      <c r="E80" s="7">
        <v>0.13725490196078433</v>
      </c>
      <c r="F80" s="7">
        <v>3.9215686274509803E-2</v>
      </c>
      <c r="G80" s="7"/>
      <c r="H80" s="7"/>
      <c r="I80" s="7">
        <f t="shared" si="56"/>
        <v>0.82352941176470595</v>
      </c>
      <c r="J80" s="7">
        <f t="shared" si="57"/>
        <v>0.17647058823529413</v>
      </c>
      <c r="K80" s="16">
        <f t="shared" si="58"/>
        <v>1.784313725490196</v>
      </c>
      <c r="L80" s="8">
        <f t="shared" si="59"/>
        <v>26.143790588235294</v>
      </c>
      <c r="M80" s="7"/>
      <c r="N80" s="7"/>
      <c r="O80" s="7"/>
      <c r="P80" s="7"/>
      <c r="Q80" s="7"/>
      <c r="R80" s="7"/>
      <c r="S80" s="7"/>
      <c r="T80" s="7"/>
      <c r="U80" s="7"/>
      <c r="V80" s="7"/>
      <c r="W80" s="7"/>
      <c r="X80" s="7"/>
      <c r="Y80" s="7"/>
      <c r="Z80" s="7"/>
    </row>
    <row r="81" spans="1:26" ht="13.2" customHeight="1">
      <c r="A81" s="9" t="s">
        <v>307</v>
      </c>
      <c r="B81" s="6">
        <v>61</v>
      </c>
      <c r="C81" s="7">
        <v>0.65573770491803274</v>
      </c>
      <c r="D81" s="7">
        <v>0.31147540983606559</v>
      </c>
      <c r="E81" s="7">
        <v>3.2786885245901641E-2</v>
      </c>
      <c r="F81" s="7">
        <v>0</v>
      </c>
      <c r="G81" s="7"/>
      <c r="H81" s="7"/>
      <c r="I81" s="7">
        <f t="shared" si="56"/>
        <v>0.96721311475409832</v>
      </c>
      <c r="J81" s="7">
        <f t="shared" si="57"/>
        <v>3.2786885245901641E-2</v>
      </c>
      <c r="K81" s="16">
        <f t="shared" si="58"/>
        <v>1.377049180327869</v>
      </c>
      <c r="L81" s="8">
        <f t="shared" si="59"/>
        <v>12.568305885245909</v>
      </c>
      <c r="M81" s="7"/>
      <c r="N81" s="7"/>
      <c r="O81" s="7"/>
      <c r="P81" s="7"/>
      <c r="Q81" s="7"/>
      <c r="R81" s="7"/>
      <c r="S81" s="7"/>
      <c r="T81" s="7"/>
      <c r="U81" s="7"/>
      <c r="V81" s="7"/>
      <c r="W81" s="7"/>
      <c r="X81" s="7"/>
      <c r="Y81" s="7"/>
      <c r="Z81" s="7"/>
    </row>
    <row r="82" spans="1:26" ht="13.2" customHeight="1" thickBot="1">
      <c r="A82" s="11" t="s">
        <v>308</v>
      </c>
      <c r="B82" s="12">
        <v>122</v>
      </c>
      <c r="C82" s="13">
        <v>0.61475409836065575</v>
      </c>
      <c r="D82" s="13">
        <v>0.31967213114754101</v>
      </c>
      <c r="E82" s="13">
        <v>6.5573770491803282E-2</v>
      </c>
      <c r="F82" s="13">
        <v>0</v>
      </c>
      <c r="G82" s="13"/>
      <c r="H82" s="13"/>
      <c r="I82" s="13">
        <f t="shared" si="56"/>
        <v>0.93442622950819676</v>
      </c>
      <c r="J82" s="13">
        <f t="shared" si="57"/>
        <v>6.5573770491803282E-2</v>
      </c>
      <c r="K82" s="18">
        <f t="shared" si="58"/>
        <v>1.4508196721311475</v>
      </c>
      <c r="L82" s="19">
        <f t="shared" si="59"/>
        <v>15.02732225409836</v>
      </c>
      <c r="M82" s="13"/>
      <c r="N82" s="13"/>
      <c r="O82" s="13"/>
      <c r="P82" s="13"/>
      <c r="Q82" s="13"/>
      <c r="R82" s="13"/>
      <c r="S82" s="13"/>
      <c r="T82" s="13"/>
      <c r="U82" s="13"/>
      <c r="V82" s="13"/>
      <c r="W82" s="13"/>
      <c r="X82" s="13"/>
      <c r="Y82" s="13"/>
      <c r="Z82" s="13"/>
    </row>
  </sheetData>
  <conditionalFormatting sqref="B2:B3 B5:B1048576">
    <cfRule type="cellIs" dxfId="2006" priority="7" operator="between">
      <formula>10</formula>
      <formula>25</formula>
    </cfRule>
    <cfRule type="cellIs" dxfId="2005" priority="8" operator="between">
      <formula>0.1</formula>
      <formula>9.9</formula>
    </cfRule>
    <cfRule type="cellIs" dxfId="2004" priority="9" operator="equal">
      <formula>0</formula>
    </cfRule>
  </conditionalFormatting>
  <conditionalFormatting sqref="B4">
    <cfRule type="cellIs" dxfId="2003" priority="4" operator="between">
      <formula>10</formula>
      <formula>25</formula>
    </cfRule>
    <cfRule type="cellIs" dxfId="2002" priority="5" operator="between">
      <formula>0.1</formula>
      <formula>9.9</formula>
    </cfRule>
    <cfRule type="cellIs" dxfId="2001" priority="6" operator="equal">
      <formula>0</formula>
    </cfRule>
  </conditionalFormatting>
  <conditionalFormatting sqref="B1">
    <cfRule type="cellIs" dxfId="2000" priority="1" operator="between">
      <formula>10</formula>
      <formula>25</formula>
    </cfRule>
    <cfRule type="cellIs" dxfId="1999" priority="2" operator="between">
      <formula>0.1</formula>
      <formula>9.9</formula>
    </cfRule>
    <cfRule type="cellIs" dxfId="1998" priority="3" operator="equal">
      <formula>0</formula>
    </cfRule>
  </conditionalFormatting>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166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141</v>
      </c>
      <c r="C4" s="7">
        <v>0.20567375886524822</v>
      </c>
      <c r="D4" s="7">
        <v>0.19858156028368795</v>
      </c>
      <c r="E4" s="7">
        <v>0.26241134751773049</v>
      </c>
      <c r="F4" s="7">
        <v>0.33333333333333326</v>
      </c>
      <c r="G4" s="7"/>
      <c r="H4" s="7"/>
      <c r="I4" s="7">
        <f t="shared" ref="I4" si="0">IF(SUM(C4:F4)=0,"",SUM(C4:D4))</f>
        <v>0.4042553191489362</v>
      </c>
      <c r="J4" s="7">
        <f t="shared" ref="J4" si="1">IF(SUM(C4:F4)=0,"",SUM(E4:F4))</f>
        <v>0.5957446808510638</v>
      </c>
      <c r="K4" s="16">
        <f t="shared" ref="K4" si="2">IF(SUM(C4:F4)=0,"",(C4*1+D4*2+E4*3+F4*4)/SUM(C4:F4))</f>
        <v>2.7234042553191484</v>
      </c>
      <c r="L4" s="8">
        <f t="shared" ref="L4" si="3">IF(K4="","",((K4-1)*33.333333))</f>
        <v>57.446807936170202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141</v>
      </c>
      <c r="C7" s="7">
        <v>0.20567375886524822</v>
      </c>
      <c r="D7" s="7">
        <v>0.19858156028368795</v>
      </c>
      <c r="E7" s="7">
        <v>0.26241134751773049</v>
      </c>
      <c r="F7" s="7">
        <v>0.33333333333333326</v>
      </c>
      <c r="G7" s="7"/>
      <c r="H7" s="7"/>
      <c r="I7" s="7">
        <f t="shared" ref="I7" si="4">IF(SUM(C7:F7)=0,"",SUM(C7:D7))</f>
        <v>0.4042553191489362</v>
      </c>
      <c r="J7" s="7">
        <f t="shared" ref="J7" si="5">IF(SUM(C7:F7)=0,"",SUM(E7:F7))</f>
        <v>0.5957446808510638</v>
      </c>
      <c r="K7" s="16">
        <f t="shared" ref="K7" si="6">IF(SUM(C7:F7)=0,"",(C7*1+D7*2+E7*3+F7*4)/SUM(C7:F7))</f>
        <v>2.7234042553191484</v>
      </c>
      <c r="L7" s="8">
        <f t="shared" ref="L7" si="7">IF(K7="","",((K7-1)*33.333333))</f>
        <v>57.446807936170202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18</v>
      </c>
      <c r="C10" s="7">
        <v>0.22222222222222221</v>
      </c>
      <c r="D10" s="7">
        <v>0.22222222222222221</v>
      </c>
      <c r="E10" s="7">
        <v>0.22222222222222221</v>
      </c>
      <c r="F10" s="7">
        <v>0.33333333333333326</v>
      </c>
      <c r="G10" s="7"/>
      <c r="H10" s="7"/>
      <c r="I10" s="7">
        <f t="shared" ref="I10:I15" si="8">IF(SUM(C10:F10)=0,"",SUM(C10:D10))</f>
        <v>0.44444444444444442</v>
      </c>
      <c r="J10" s="7">
        <f t="shared" ref="J10:J15" si="9">IF(SUM(C10:F10)=0,"",SUM(E10:F10))</f>
        <v>0.55555555555555547</v>
      </c>
      <c r="K10" s="16">
        <f t="shared" ref="K10:K15" si="10">IF(SUM(C10:F10)=0,"",(C10*1+D10*2+E10*3+F10*4)/SUM(C10:F10))</f>
        <v>2.6666666666666665</v>
      </c>
      <c r="L10" s="8">
        <f t="shared" ref="L10:L15" si="11">IF(K10="","",((K10-1)*33.333333))</f>
        <v>55.555554999999998</v>
      </c>
      <c r="M10" s="7"/>
      <c r="N10" s="7"/>
      <c r="O10" s="7"/>
      <c r="P10" s="7"/>
      <c r="Q10" s="7"/>
      <c r="R10" s="7"/>
      <c r="S10" s="7"/>
      <c r="T10" s="7"/>
      <c r="U10" s="7"/>
      <c r="V10" s="7"/>
      <c r="W10" s="7"/>
      <c r="X10" s="7"/>
      <c r="Y10" s="7"/>
      <c r="Z10" s="7"/>
    </row>
    <row r="11" spans="1:26" ht="13.2" customHeight="1">
      <c r="A11" s="9" t="s">
        <v>251</v>
      </c>
      <c r="B11" s="6">
        <v>17</v>
      </c>
      <c r="C11" s="7">
        <v>0.23529411764705879</v>
      </c>
      <c r="D11" s="7">
        <v>0.17647058823529413</v>
      </c>
      <c r="E11" s="7">
        <v>0.17647058823529413</v>
      </c>
      <c r="F11" s="7">
        <v>0.41176470588235292</v>
      </c>
      <c r="G11" s="7"/>
      <c r="H11" s="7"/>
      <c r="I11" s="7">
        <f t="shared" si="8"/>
        <v>0.41176470588235292</v>
      </c>
      <c r="J11" s="7">
        <f t="shared" si="9"/>
        <v>0.58823529411764708</v>
      </c>
      <c r="K11" s="16">
        <f t="shared" si="10"/>
        <v>2.7647058823529411</v>
      </c>
      <c r="L11" s="8">
        <f t="shared" si="11"/>
        <v>58.823528823529415</v>
      </c>
      <c r="M11" s="7"/>
      <c r="N11" s="7"/>
      <c r="O11" s="7"/>
      <c r="P11" s="7"/>
      <c r="Q11" s="7"/>
      <c r="R11" s="7"/>
      <c r="S11" s="7"/>
      <c r="T11" s="7"/>
      <c r="U11" s="7"/>
      <c r="V11" s="7"/>
      <c r="W11" s="7"/>
      <c r="X11" s="7"/>
      <c r="Y11" s="7"/>
      <c r="Z11" s="7"/>
    </row>
    <row r="12" spans="1:26" ht="13.2" customHeight="1">
      <c r="A12" s="9" t="s">
        <v>253</v>
      </c>
      <c r="B12" s="6">
        <v>38</v>
      </c>
      <c r="C12" s="7">
        <v>0.18421052631578946</v>
      </c>
      <c r="D12" s="7">
        <v>0.13157894736842105</v>
      </c>
      <c r="E12" s="7">
        <v>0.28947368421052633</v>
      </c>
      <c r="F12" s="7">
        <v>0.39473684210526316</v>
      </c>
      <c r="G12" s="7"/>
      <c r="H12" s="7"/>
      <c r="I12" s="7">
        <f t="shared" si="8"/>
        <v>0.31578947368421051</v>
      </c>
      <c r="J12" s="7">
        <f t="shared" si="9"/>
        <v>0.68421052631578949</v>
      </c>
      <c r="K12" s="16">
        <f t="shared" si="10"/>
        <v>2.8947368421052633</v>
      </c>
      <c r="L12" s="8">
        <f t="shared" si="11"/>
        <v>63.157894105263168</v>
      </c>
      <c r="M12" s="7"/>
      <c r="N12" s="7"/>
      <c r="O12" s="7"/>
      <c r="P12" s="7"/>
      <c r="Q12" s="7"/>
      <c r="R12" s="7"/>
      <c r="S12" s="7"/>
      <c r="T12" s="7"/>
      <c r="U12" s="7"/>
      <c r="V12" s="7"/>
      <c r="W12" s="7"/>
      <c r="X12" s="7"/>
      <c r="Y12" s="7"/>
      <c r="Z12" s="7"/>
    </row>
    <row r="13" spans="1:26" ht="13.2" customHeight="1">
      <c r="A13" s="9" t="s">
        <v>254</v>
      </c>
      <c r="B13" s="6">
        <v>30</v>
      </c>
      <c r="C13" s="7">
        <v>0.26666666666666666</v>
      </c>
      <c r="D13" s="7">
        <v>0.26666666666666666</v>
      </c>
      <c r="E13" s="7">
        <v>0.2</v>
      </c>
      <c r="F13" s="7">
        <v>0.26666666666666666</v>
      </c>
      <c r="G13" s="7"/>
      <c r="H13" s="7"/>
      <c r="I13" s="7">
        <f t="shared" si="8"/>
        <v>0.53333333333333333</v>
      </c>
      <c r="J13" s="7">
        <f t="shared" si="9"/>
        <v>0.46666666666666667</v>
      </c>
      <c r="K13" s="16">
        <f t="shared" si="10"/>
        <v>2.4666666666666668</v>
      </c>
      <c r="L13" s="8">
        <f t="shared" si="11"/>
        <v>48.888888400000006</v>
      </c>
      <c r="M13" s="7"/>
      <c r="N13" s="7"/>
      <c r="O13" s="7"/>
      <c r="P13" s="7"/>
      <c r="Q13" s="7"/>
      <c r="R13" s="7"/>
      <c r="S13" s="7"/>
      <c r="T13" s="7"/>
      <c r="U13" s="7"/>
      <c r="V13" s="7"/>
      <c r="W13" s="7"/>
      <c r="X13" s="7"/>
      <c r="Y13" s="7"/>
      <c r="Z13" s="7"/>
    </row>
    <row r="14" spans="1:26" ht="13.2" customHeight="1">
      <c r="A14" s="9" t="s">
        <v>255</v>
      </c>
      <c r="B14" s="6">
        <v>11</v>
      </c>
      <c r="C14" s="7">
        <v>0</v>
      </c>
      <c r="D14" s="7">
        <v>0.45454545454545453</v>
      </c>
      <c r="E14" s="7">
        <v>0.18181818181818182</v>
      </c>
      <c r="F14" s="7">
        <v>0.36363636363636365</v>
      </c>
      <c r="G14" s="7"/>
      <c r="H14" s="7"/>
      <c r="I14" s="7">
        <f t="shared" si="8"/>
        <v>0.45454545454545453</v>
      </c>
      <c r="J14" s="7">
        <f t="shared" si="9"/>
        <v>0.54545454545454541</v>
      </c>
      <c r="K14" s="16">
        <f t="shared" si="10"/>
        <v>2.9090909090909092</v>
      </c>
      <c r="L14" s="8">
        <f t="shared" si="11"/>
        <v>63.63636300000001</v>
      </c>
      <c r="M14" s="7"/>
      <c r="N14" s="7"/>
      <c r="O14" s="7"/>
      <c r="P14" s="7"/>
      <c r="Q14" s="7"/>
      <c r="R14" s="7"/>
      <c r="S14" s="7"/>
      <c r="T14" s="7"/>
      <c r="U14" s="7"/>
      <c r="V14" s="7"/>
      <c r="W14" s="7"/>
      <c r="X14" s="7"/>
      <c r="Y14" s="7"/>
      <c r="Z14" s="7"/>
    </row>
    <row r="15" spans="1:26" ht="13.2" customHeight="1">
      <c r="A15" s="9" t="s">
        <v>256</v>
      </c>
      <c r="B15" s="6">
        <v>20</v>
      </c>
      <c r="C15" s="7">
        <v>0.3</v>
      </c>
      <c r="D15" s="7">
        <v>0.1</v>
      </c>
      <c r="E15" s="7">
        <v>0.35</v>
      </c>
      <c r="F15" s="7">
        <v>0.25</v>
      </c>
      <c r="G15" s="7"/>
      <c r="H15" s="7"/>
      <c r="I15" s="7">
        <f t="shared" si="8"/>
        <v>0.4</v>
      </c>
      <c r="J15" s="7">
        <f t="shared" si="9"/>
        <v>0.6</v>
      </c>
      <c r="K15" s="16">
        <f t="shared" si="10"/>
        <v>2.5499999999999998</v>
      </c>
      <c r="L15" s="8">
        <f t="shared" si="11"/>
        <v>51.666666149999998</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280</v>
      </c>
      <c r="B18" s="6">
        <v>139</v>
      </c>
      <c r="C18" s="7">
        <v>0.20863309352517986</v>
      </c>
      <c r="D18" s="7">
        <v>0.20143884892086331</v>
      </c>
      <c r="E18" s="7">
        <v>0.26618705035971224</v>
      </c>
      <c r="F18" s="7">
        <v>0.32374100719424459</v>
      </c>
      <c r="G18" s="7"/>
      <c r="H18" s="7"/>
      <c r="I18" s="7">
        <f t="shared" ref="I18" si="12">IF(SUM(C18:F18)=0,"",SUM(C18:D18))</f>
        <v>0.41007194244604317</v>
      </c>
      <c r="J18" s="7">
        <f t="shared" ref="J18" si="13">IF(SUM(C18:F18)=0,"",SUM(E18:F18))</f>
        <v>0.58992805755395683</v>
      </c>
      <c r="K18" s="16">
        <f t="shared" ref="K18" si="14">IF(SUM(C18:F18)=0,"",(C18*1+D18*2+E18*3+F18*4)/SUM(C18:F18))</f>
        <v>2.7050359712230216</v>
      </c>
      <c r="L18" s="8">
        <f t="shared" ref="L18" si="15">IF(K18="","",((K18-1)*33.333333))</f>
        <v>56.834531805755404</v>
      </c>
      <c r="M18" s="7"/>
      <c r="N18" s="7"/>
      <c r="O18" s="7"/>
      <c r="P18" s="7"/>
      <c r="Q18" s="7"/>
      <c r="R18" s="7"/>
      <c r="S18" s="7"/>
      <c r="T18" s="7"/>
      <c r="U18" s="7"/>
      <c r="V18" s="7"/>
      <c r="W18" s="7"/>
      <c r="X18" s="7"/>
      <c r="Y18" s="7"/>
      <c r="Z18" s="7"/>
    </row>
  </sheetData>
  <conditionalFormatting sqref="B2:B3 B5:B1048576">
    <cfRule type="cellIs" dxfId="629" priority="7" operator="between">
      <formula>10</formula>
      <formula>25</formula>
    </cfRule>
    <cfRule type="cellIs" dxfId="628" priority="8" operator="between">
      <formula>0.1</formula>
      <formula>9.9</formula>
    </cfRule>
    <cfRule type="cellIs" dxfId="627" priority="9" operator="equal">
      <formula>0</formula>
    </cfRule>
  </conditionalFormatting>
  <conditionalFormatting sqref="B4">
    <cfRule type="cellIs" dxfId="626" priority="4" operator="between">
      <formula>10</formula>
      <formula>25</formula>
    </cfRule>
    <cfRule type="cellIs" dxfId="625" priority="5" operator="between">
      <formula>0.1</formula>
      <formula>9.9</formula>
    </cfRule>
    <cfRule type="cellIs" dxfId="624" priority="6" operator="equal">
      <formula>0</formula>
    </cfRule>
  </conditionalFormatting>
  <conditionalFormatting sqref="B1">
    <cfRule type="cellIs" dxfId="623" priority="1" operator="between">
      <formula>10</formula>
      <formula>25</formula>
    </cfRule>
    <cfRule type="cellIs" dxfId="622" priority="2" operator="between">
      <formula>0.1</formula>
      <formula>9.9</formula>
    </cfRule>
    <cfRule type="cellIs" dxfId="621" priority="3" operator="equal">
      <formula>0</formula>
    </cfRule>
  </conditionalFormatting>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167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496</v>
      </c>
      <c r="D2" s="3" t="s">
        <v>497</v>
      </c>
      <c r="E2" s="3" t="s">
        <v>498</v>
      </c>
      <c r="F2" s="3" t="s">
        <v>499</v>
      </c>
      <c r="G2" s="3" t="s">
        <v>500</v>
      </c>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4"/>
      <c r="J3" s="4"/>
      <c r="K3" s="4"/>
      <c r="L3" s="4"/>
      <c r="M3" s="4"/>
      <c r="N3" s="4"/>
      <c r="O3" s="4"/>
      <c r="P3" s="4"/>
      <c r="Q3" s="4"/>
      <c r="R3" s="4"/>
      <c r="S3" s="4"/>
      <c r="T3" s="4"/>
      <c r="U3" s="4"/>
      <c r="V3" s="4"/>
      <c r="W3" s="4"/>
      <c r="X3" s="4"/>
      <c r="Y3" s="4"/>
      <c r="Z3" s="4"/>
    </row>
    <row r="4" spans="1:26" ht="13.2" customHeight="1">
      <c r="A4" s="5" t="s">
        <v>237</v>
      </c>
      <c r="B4" s="6">
        <v>141</v>
      </c>
      <c r="C4" s="7">
        <v>0.94326241134751787</v>
      </c>
      <c r="D4" s="7">
        <v>2.8368794326241134E-2</v>
      </c>
      <c r="E4" s="7">
        <v>0</v>
      </c>
      <c r="F4" s="7">
        <v>0</v>
      </c>
      <c r="G4" s="7">
        <v>2.8368794326241134E-2</v>
      </c>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141</v>
      </c>
      <c r="C7" s="7">
        <v>0.94326241134751787</v>
      </c>
      <c r="D7" s="7">
        <v>2.8368794326241134E-2</v>
      </c>
      <c r="E7" s="7">
        <v>0</v>
      </c>
      <c r="F7" s="7">
        <v>0</v>
      </c>
      <c r="G7" s="7">
        <v>2.8368794326241134E-2</v>
      </c>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18</v>
      </c>
      <c r="C10" s="7">
        <v>0.7777777777777779</v>
      </c>
      <c r="D10" s="7">
        <v>0.1111111111111111</v>
      </c>
      <c r="E10" s="7">
        <v>0</v>
      </c>
      <c r="F10" s="7">
        <v>0</v>
      </c>
      <c r="G10" s="7">
        <v>0.1111111111111111</v>
      </c>
      <c r="H10" s="7"/>
      <c r="I10" s="7"/>
      <c r="J10" s="7"/>
      <c r="K10" s="7"/>
      <c r="L10" s="7"/>
      <c r="M10" s="7"/>
      <c r="N10" s="7"/>
      <c r="O10" s="7"/>
      <c r="P10" s="7"/>
      <c r="Q10" s="7"/>
      <c r="R10" s="7"/>
      <c r="S10" s="7"/>
      <c r="T10" s="7"/>
      <c r="U10" s="7"/>
      <c r="V10" s="7"/>
      <c r="W10" s="7"/>
      <c r="X10" s="7"/>
      <c r="Y10" s="7"/>
      <c r="Z10" s="7"/>
    </row>
    <row r="11" spans="1:26" ht="13.2" customHeight="1">
      <c r="A11" s="9" t="s">
        <v>251</v>
      </c>
      <c r="B11" s="6">
        <v>17</v>
      </c>
      <c r="C11" s="7">
        <v>1</v>
      </c>
      <c r="D11" s="7">
        <v>0</v>
      </c>
      <c r="E11" s="7">
        <v>0</v>
      </c>
      <c r="F11" s="7">
        <v>0</v>
      </c>
      <c r="G11" s="7">
        <v>0</v>
      </c>
      <c r="H11" s="7"/>
      <c r="I11" s="7"/>
      <c r="J11" s="7"/>
      <c r="K11" s="7"/>
      <c r="L11" s="7"/>
      <c r="M11" s="7"/>
      <c r="N11" s="7"/>
      <c r="O11" s="7"/>
      <c r="P11" s="7"/>
      <c r="Q11" s="7"/>
      <c r="R11" s="7"/>
      <c r="S11" s="7"/>
      <c r="T11" s="7"/>
      <c r="U11" s="7"/>
      <c r="V11" s="7"/>
      <c r="W11" s="7"/>
      <c r="X11" s="7"/>
      <c r="Y11" s="7"/>
      <c r="Z11" s="7"/>
    </row>
    <row r="12" spans="1:26" ht="13.2" customHeight="1">
      <c r="A12" s="9" t="s">
        <v>253</v>
      </c>
      <c r="B12" s="6">
        <v>38</v>
      </c>
      <c r="C12" s="7">
        <v>0.89473684210526316</v>
      </c>
      <c r="D12" s="7">
        <v>5.2631578947368418E-2</v>
      </c>
      <c r="E12" s="7">
        <v>0</v>
      </c>
      <c r="F12" s="7">
        <v>0</v>
      </c>
      <c r="G12" s="7">
        <v>5.2631578947368418E-2</v>
      </c>
      <c r="H12" s="7"/>
      <c r="I12" s="7"/>
      <c r="J12" s="7"/>
      <c r="K12" s="7"/>
      <c r="L12" s="7"/>
      <c r="M12" s="7"/>
      <c r="N12" s="7"/>
      <c r="O12" s="7"/>
      <c r="P12" s="7"/>
      <c r="Q12" s="7"/>
      <c r="R12" s="7"/>
      <c r="S12" s="7"/>
      <c r="T12" s="7"/>
      <c r="U12" s="7"/>
      <c r="V12" s="7"/>
      <c r="W12" s="7"/>
      <c r="X12" s="7"/>
      <c r="Y12" s="7"/>
      <c r="Z12" s="7"/>
    </row>
    <row r="13" spans="1:26" ht="13.2" customHeight="1">
      <c r="A13" s="9" t="s">
        <v>254</v>
      </c>
      <c r="B13" s="6">
        <v>30</v>
      </c>
      <c r="C13" s="7">
        <v>1</v>
      </c>
      <c r="D13" s="7">
        <v>0</v>
      </c>
      <c r="E13" s="7">
        <v>0</v>
      </c>
      <c r="F13" s="7">
        <v>0</v>
      </c>
      <c r="G13" s="7">
        <v>0</v>
      </c>
      <c r="H13" s="7"/>
      <c r="I13" s="7"/>
      <c r="J13" s="7"/>
      <c r="K13" s="7"/>
      <c r="L13" s="7"/>
      <c r="M13" s="7"/>
      <c r="N13" s="7"/>
      <c r="O13" s="7"/>
      <c r="P13" s="7"/>
      <c r="Q13" s="7"/>
      <c r="R13" s="7"/>
      <c r="S13" s="7"/>
      <c r="T13" s="7"/>
      <c r="U13" s="7"/>
      <c r="V13" s="7"/>
      <c r="W13" s="7"/>
      <c r="X13" s="7"/>
      <c r="Y13" s="7"/>
      <c r="Z13" s="7"/>
    </row>
    <row r="14" spans="1:26" ht="13.2" customHeight="1">
      <c r="A14" s="9" t="s">
        <v>255</v>
      </c>
      <c r="B14" s="6">
        <v>11</v>
      </c>
      <c r="C14" s="7">
        <v>1</v>
      </c>
      <c r="D14" s="7">
        <v>0</v>
      </c>
      <c r="E14" s="7">
        <v>0</v>
      </c>
      <c r="F14" s="7">
        <v>0</v>
      </c>
      <c r="G14" s="7">
        <v>0</v>
      </c>
      <c r="H14" s="7"/>
      <c r="I14" s="7"/>
      <c r="J14" s="7"/>
      <c r="K14" s="7"/>
      <c r="L14" s="7"/>
      <c r="M14" s="7"/>
      <c r="N14" s="7"/>
      <c r="O14" s="7"/>
      <c r="P14" s="7"/>
      <c r="Q14" s="7"/>
      <c r="R14" s="7"/>
      <c r="S14" s="7"/>
      <c r="T14" s="7"/>
      <c r="U14" s="7"/>
      <c r="V14" s="7"/>
      <c r="W14" s="7"/>
      <c r="X14" s="7"/>
      <c r="Y14" s="7"/>
      <c r="Z14" s="7"/>
    </row>
    <row r="15" spans="1:26" ht="13.2" customHeight="1">
      <c r="A15" s="9" t="s">
        <v>256</v>
      </c>
      <c r="B15" s="6">
        <v>20</v>
      </c>
      <c r="C15" s="7">
        <v>1</v>
      </c>
      <c r="D15" s="7">
        <v>0</v>
      </c>
      <c r="E15" s="7">
        <v>0</v>
      </c>
      <c r="F15" s="7">
        <v>0</v>
      </c>
      <c r="G15" s="7">
        <v>0</v>
      </c>
      <c r="H15" s="7"/>
      <c r="I15" s="7"/>
      <c r="J15" s="7"/>
      <c r="K15" s="7"/>
      <c r="L15" s="7"/>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280</v>
      </c>
      <c r="B18" s="6">
        <v>139</v>
      </c>
      <c r="C18" s="7">
        <v>0.94244604316546765</v>
      </c>
      <c r="D18" s="7">
        <v>2.8776978417266189E-2</v>
      </c>
      <c r="E18" s="7">
        <v>0</v>
      </c>
      <c r="F18" s="7">
        <v>0</v>
      </c>
      <c r="G18" s="7">
        <v>2.8776978417266189E-2</v>
      </c>
      <c r="H18" s="7"/>
      <c r="I18" s="7"/>
      <c r="J18" s="7"/>
      <c r="K18" s="7"/>
      <c r="L18" s="7"/>
      <c r="M18" s="7"/>
      <c r="N18" s="7"/>
      <c r="O18" s="7"/>
      <c r="P18" s="7"/>
      <c r="Q18" s="7"/>
      <c r="R18" s="7"/>
      <c r="S18" s="7"/>
      <c r="T18" s="7"/>
      <c r="U18" s="7"/>
      <c r="V18" s="7"/>
      <c r="W18" s="7"/>
      <c r="X18" s="7"/>
      <c r="Y18" s="7"/>
      <c r="Z18" s="7"/>
    </row>
  </sheetData>
  <conditionalFormatting sqref="B2:B3 B5:B1048576">
    <cfRule type="cellIs" dxfId="620" priority="7" operator="between">
      <formula>10</formula>
      <formula>25</formula>
    </cfRule>
    <cfRule type="cellIs" dxfId="619" priority="8" operator="between">
      <formula>0.1</formula>
      <formula>9.9</formula>
    </cfRule>
    <cfRule type="cellIs" dxfId="618" priority="9" operator="equal">
      <formula>0</formula>
    </cfRule>
  </conditionalFormatting>
  <conditionalFormatting sqref="B4">
    <cfRule type="cellIs" dxfId="617" priority="4" operator="between">
      <formula>10</formula>
      <formula>25</formula>
    </cfRule>
    <cfRule type="cellIs" dxfId="616" priority="5" operator="between">
      <formula>0.1</formula>
      <formula>9.9</formula>
    </cfRule>
    <cfRule type="cellIs" dxfId="615" priority="6" operator="equal">
      <formula>0</formula>
    </cfRule>
  </conditionalFormatting>
  <conditionalFormatting sqref="B1">
    <cfRule type="cellIs" dxfId="614" priority="1" operator="between">
      <formula>10</formula>
      <formula>25</formula>
    </cfRule>
    <cfRule type="cellIs" dxfId="613" priority="2" operator="between">
      <formula>0.1</formula>
      <formula>9.9</formula>
    </cfRule>
    <cfRule type="cellIs" dxfId="612" priority="3" operator="equal">
      <formula>0</formula>
    </cfRule>
  </conditionalFormatting>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168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141</v>
      </c>
      <c r="C4" s="7">
        <v>0.23404255319148937</v>
      </c>
      <c r="D4" s="7">
        <v>0.27659574468085107</v>
      </c>
      <c r="E4" s="7">
        <v>0.24113475177304963</v>
      </c>
      <c r="F4" s="7">
        <v>0.24822695035460993</v>
      </c>
      <c r="G4" s="7"/>
      <c r="H4" s="7"/>
      <c r="I4" s="7">
        <f t="shared" ref="I4" si="0">IF(SUM(C4:F4)=0,"",SUM(C4:D4))</f>
        <v>0.5106382978723405</v>
      </c>
      <c r="J4" s="7">
        <f t="shared" ref="J4" si="1">IF(SUM(C4:F4)=0,"",SUM(E4:F4))</f>
        <v>0.48936170212765956</v>
      </c>
      <c r="K4" s="16">
        <f t="shared" ref="K4" si="2">IF(SUM(C4:F4)=0,"",(C4*1+D4*2+E4*3+F4*4)/SUM(C4:F4))</f>
        <v>2.5035460992907801</v>
      </c>
      <c r="L4" s="8">
        <f t="shared" ref="L4" si="3">IF(K4="","",((K4-1)*33.333333))</f>
        <v>50.118202808510638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141</v>
      </c>
      <c r="C7" s="7">
        <v>0.23404255319148937</v>
      </c>
      <c r="D7" s="7">
        <v>0.27659574468085107</v>
      </c>
      <c r="E7" s="7">
        <v>0.24113475177304963</v>
      </c>
      <c r="F7" s="7">
        <v>0.24822695035460993</v>
      </c>
      <c r="G7" s="7"/>
      <c r="H7" s="7"/>
      <c r="I7" s="7">
        <f t="shared" ref="I7" si="4">IF(SUM(C7:F7)=0,"",SUM(C7:D7))</f>
        <v>0.5106382978723405</v>
      </c>
      <c r="J7" s="7">
        <f t="shared" ref="J7" si="5">IF(SUM(C7:F7)=0,"",SUM(E7:F7))</f>
        <v>0.48936170212765956</v>
      </c>
      <c r="K7" s="16">
        <f t="shared" ref="K7" si="6">IF(SUM(C7:F7)=0,"",(C7*1+D7*2+E7*3+F7*4)/SUM(C7:F7))</f>
        <v>2.5035460992907801</v>
      </c>
      <c r="L7" s="8">
        <f t="shared" ref="L7" si="7">IF(K7="","",((K7-1)*33.333333))</f>
        <v>50.118202808510638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18</v>
      </c>
      <c r="C10" s="7">
        <v>0.27777777777777779</v>
      </c>
      <c r="D10" s="7">
        <v>0.44444444444444442</v>
      </c>
      <c r="E10" s="7">
        <v>0.22222222222222221</v>
      </c>
      <c r="F10" s="7">
        <v>5.5555555555555552E-2</v>
      </c>
      <c r="G10" s="7"/>
      <c r="H10" s="7"/>
      <c r="I10" s="7">
        <f t="shared" ref="I10:I15" si="8">IF(SUM(C10:F10)=0,"",SUM(C10:D10))</f>
        <v>0.72222222222222221</v>
      </c>
      <c r="J10" s="7">
        <f t="shared" ref="J10:J15" si="9">IF(SUM(C10:F10)=0,"",SUM(E10:F10))</f>
        <v>0.27777777777777779</v>
      </c>
      <c r="K10" s="16">
        <f t="shared" ref="K10:K15" si="10">IF(SUM(C10:F10)=0,"",(C10*1+D10*2+E10*3+F10*4)/SUM(C10:F10))</f>
        <v>2.0555555555555554</v>
      </c>
      <c r="L10" s="8">
        <f t="shared" ref="L10:L15" si="11">IF(K10="","",((K10-1)*33.333333))</f>
        <v>35.185184833333331</v>
      </c>
      <c r="M10" s="7"/>
      <c r="N10" s="7"/>
      <c r="O10" s="7"/>
      <c r="P10" s="7"/>
      <c r="Q10" s="7"/>
      <c r="R10" s="7"/>
      <c r="S10" s="7"/>
      <c r="T10" s="7"/>
      <c r="U10" s="7"/>
      <c r="V10" s="7"/>
      <c r="W10" s="7"/>
      <c r="X10" s="7"/>
      <c r="Y10" s="7"/>
      <c r="Z10" s="7"/>
    </row>
    <row r="11" spans="1:26" ht="13.2" customHeight="1">
      <c r="A11" s="9" t="s">
        <v>251</v>
      </c>
      <c r="B11" s="6">
        <v>17</v>
      </c>
      <c r="C11" s="7">
        <v>0.41176470588235292</v>
      </c>
      <c r="D11" s="7">
        <v>0.1176470588235294</v>
      </c>
      <c r="E11" s="7">
        <v>0.23529411764705879</v>
      </c>
      <c r="F11" s="7">
        <v>0.23529411764705879</v>
      </c>
      <c r="G11" s="7"/>
      <c r="H11" s="7"/>
      <c r="I11" s="7">
        <f t="shared" si="8"/>
        <v>0.52941176470588236</v>
      </c>
      <c r="J11" s="7">
        <f t="shared" si="9"/>
        <v>0.47058823529411759</v>
      </c>
      <c r="K11" s="16">
        <f t="shared" si="10"/>
        <v>2.2941176470588238</v>
      </c>
      <c r="L11" s="8">
        <f t="shared" si="11"/>
        <v>43.137254470588246</v>
      </c>
      <c r="M11" s="7"/>
      <c r="N11" s="7"/>
      <c r="O11" s="7"/>
      <c r="P11" s="7"/>
      <c r="Q11" s="7"/>
      <c r="R11" s="7"/>
      <c r="S11" s="7"/>
      <c r="T11" s="7"/>
      <c r="U11" s="7"/>
      <c r="V11" s="7"/>
      <c r="W11" s="7"/>
      <c r="X11" s="7"/>
      <c r="Y11" s="7"/>
      <c r="Z11" s="7"/>
    </row>
    <row r="12" spans="1:26" ht="13.2" customHeight="1">
      <c r="A12" s="9" t="s">
        <v>253</v>
      </c>
      <c r="B12" s="6">
        <v>38</v>
      </c>
      <c r="C12" s="7">
        <v>0.26315789473684209</v>
      </c>
      <c r="D12" s="7">
        <v>0.15789473684210525</v>
      </c>
      <c r="E12" s="7">
        <v>0.28947368421052633</v>
      </c>
      <c r="F12" s="7">
        <v>0.28947368421052633</v>
      </c>
      <c r="G12" s="7"/>
      <c r="H12" s="7"/>
      <c r="I12" s="7">
        <f t="shared" si="8"/>
        <v>0.42105263157894735</v>
      </c>
      <c r="J12" s="7">
        <f t="shared" si="9"/>
        <v>0.57894736842105265</v>
      </c>
      <c r="K12" s="16">
        <f t="shared" si="10"/>
        <v>2.6052631578947372</v>
      </c>
      <c r="L12" s="8">
        <f t="shared" si="11"/>
        <v>53.508771394736861</v>
      </c>
      <c r="M12" s="7"/>
      <c r="N12" s="7"/>
      <c r="O12" s="7"/>
      <c r="P12" s="7"/>
      <c r="Q12" s="7"/>
      <c r="R12" s="7"/>
      <c r="S12" s="7"/>
      <c r="T12" s="7"/>
      <c r="U12" s="7"/>
      <c r="V12" s="7"/>
      <c r="W12" s="7"/>
      <c r="X12" s="7"/>
      <c r="Y12" s="7"/>
      <c r="Z12" s="7"/>
    </row>
    <row r="13" spans="1:26" ht="13.2" customHeight="1">
      <c r="A13" s="9" t="s">
        <v>254</v>
      </c>
      <c r="B13" s="6">
        <v>30</v>
      </c>
      <c r="C13" s="7">
        <v>0.2</v>
      </c>
      <c r="D13" s="7">
        <v>0.4</v>
      </c>
      <c r="E13" s="7">
        <v>0.1</v>
      </c>
      <c r="F13" s="7">
        <v>0.3</v>
      </c>
      <c r="G13" s="7"/>
      <c r="H13" s="7"/>
      <c r="I13" s="7">
        <f t="shared" si="8"/>
        <v>0.60000000000000009</v>
      </c>
      <c r="J13" s="7">
        <f t="shared" si="9"/>
        <v>0.4</v>
      </c>
      <c r="K13" s="16">
        <f t="shared" si="10"/>
        <v>2.5</v>
      </c>
      <c r="L13" s="8">
        <f t="shared" si="11"/>
        <v>49.999999500000001</v>
      </c>
      <c r="M13" s="7"/>
      <c r="N13" s="7"/>
      <c r="O13" s="7"/>
      <c r="P13" s="7"/>
      <c r="Q13" s="7"/>
      <c r="R13" s="7"/>
      <c r="S13" s="7"/>
      <c r="T13" s="7"/>
      <c r="U13" s="7"/>
      <c r="V13" s="7"/>
      <c r="W13" s="7"/>
      <c r="X13" s="7"/>
      <c r="Y13" s="7"/>
      <c r="Z13" s="7"/>
    </row>
    <row r="14" spans="1:26" ht="13.2" customHeight="1">
      <c r="A14" s="9" t="s">
        <v>255</v>
      </c>
      <c r="B14" s="6">
        <v>11</v>
      </c>
      <c r="C14" s="7">
        <v>9.0909090909090912E-2</v>
      </c>
      <c r="D14" s="7">
        <v>0.18181818181818182</v>
      </c>
      <c r="E14" s="7">
        <v>9.0909090909090912E-2</v>
      </c>
      <c r="F14" s="7">
        <v>0.63636363636363635</v>
      </c>
      <c r="G14" s="7"/>
      <c r="H14" s="7"/>
      <c r="I14" s="7">
        <f t="shared" si="8"/>
        <v>0.27272727272727271</v>
      </c>
      <c r="J14" s="7">
        <f t="shared" si="9"/>
        <v>0.72727272727272729</v>
      </c>
      <c r="K14" s="16">
        <f t="shared" si="10"/>
        <v>3.2727272727272725</v>
      </c>
      <c r="L14" s="8">
        <f t="shared" si="11"/>
        <v>75.757575000000003</v>
      </c>
      <c r="M14" s="7"/>
      <c r="N14" s="7"/>
      <c r="O14" s="7"/>
      <c r="P14" s="7"/>
      <c r="Q14" s="7"/>
      <c r="R14" s="7"/>
      <c r="S14" s="7"/>
      <c r="T14" s="7"/>
      <c r="U14" s="7"/>
      <c r="V14" s="7"/>
      <c r="W14" s="7"/>
      <c r="X14" s="7"/>
      <c r="Y14" s="7"/>
      <c r="Z14" s="7"/>
    </row>
    <row r="15" spans="1:26" ht="13.2" customHeight="1">
      <c r="A15" s="9" t="s">
        <v>256</v>
      </c>
      <c r="B15" s="6">
        <v>20</v>
      </c>
      <c r="C15" s="7">
        <v>0.1</v>
      </c>
      <c r="D15" s="7">
        <v>0.35</v>
      </c>
      <c r="E15" s="7">
        <v>0.5</v>
      </c>
      <c r="F15" s="7">
        <v>0.05</v>
      </c>
      <c r="G15" s="7"/>
      <c r="H15" s="7"/>
      <c r="I15" s="7">
        <f t="shared" si="8"/>
        <v>0.44999999999999996</v>
      </c>
      <c r="J15" s="7">
        <f t="shared" si="9"/>
        <v>0.55000000000000004</v>
      </c>
      <c r="K15" s="16">
        <f t="shared" si="10"/>
        <v>2.5</v>
      </c>
      <c r="L15" s="8">
        <f t="shared" si="11"/>
        <v>49.999999500000001</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280</v>
      </c>
      <c r="B18" s="6">
        <v>139</v>
      </c>
      <c r="C18" s="7">
        <v>0.23021582733812951</v>
      </c>
      <c r="D18" s="7">
        <v>0.2733812949640288</v>
      </c>
      <c r="E18" s="7">
        <v>0.2446043165467626</v>
      </c>
      <c r="F18" s="7">
        <v>0.25179856115107913</v>
      </c>
      <c r="G18" s="7"/>
      <c r="H18" s="7"/>
      <c r="I18" s="7">
        <f t="shared" ref="I18" si="12">IF(SUM(C18:F18)=0,"",SUM(C18:D18))</f>
        <v>0.50359712230215825</v>
      </c>
      <c r="J18" s="7">
        <f t="shared" ref="J18" si="13">IF(SUM(C18:F18)=0,"",SUM(E18:F18))</f>
        <v>0.49640287769784175</v>
      </c>
      <c r="K18" s="16">
        <f t="shared" ref="K18" si="14">IF(SUM(C18:F18)=0,"",(C18*1+D18*2+E18*3+F18*4)/SUM(C18:F18))</f>
        <v>2.5179856115107913</v>
      </c>
      <c r="L18" s="8">
        <f t="shared" ref="L18" si="15">IF(K18="","",((K18-1)*33.333333))</f>
        <v>50.599519877697844</v>
      </c>
      <c r="M18" s="7"/>
      <c r="N18" s="7"/>
      <c r="O18" s="7"/>
      <c r="P18" s="7"/>
      <c r="Q18" s="7"/>
      <c r="R18" s="7"/>
      <c r="S18" s="7"/>
      <c r="T18" s="7"/>
      <c r="U18" s="7"/>
      <c r="V18" s="7"/>
      <c r="W18" s="7"/>
      <c r="X18" s="7"/>
      <c r="Y18" s="7"/>
      <c r="Z18" s="7"/>
    </row>
  </sheetData>
  <conditionalFormatting sqref="B2:B3 B5:B1048576">
    <cfRule type="cellIs" dxfId="611" priority="7" operator="between">
      <formula>10</formula>
      <formula>25</formula>
    </cfRule>
    <cfRule type="cellIs" dxfId="610" priority="8" operator="between">
      <formula>0.1</formula>
      <formula>9.9</formula>
    </cfRule>
    <cfRule type="cellIs" dxfId="609" priority="9" operator="equal">
      <formula>0</formula>
    </cfRule>
  </conditionalFormatting>
  <conditionalFormatting sqref="B4">
    <cfRule type="cellIs" dxfId="608" priority="4" operator="between">
      <formula>10</formula>
      <formula>25</formula>
    </cfRule>
    <cfRule type="cellIs" dxfId="607" priority="5" operator="between">
      <formula>0.1</formula>
      <formula>9.9</formula>
    </cfRule>
    <cfRule type="cellIs" dxfId="606" priority="6" operator="equal">
      <formula>0</formula>
    </cfRule>
  </conditionalFormatting>
  <conditionalFormatting sqref="B1">
    <cfRule type="cellIs" dxfId="605" priority="1" operator="between">
      <formula>10</formula>
      <formula>25</formula>
    </cfRule>
    <cfRule type="cellIs" dxfId="604" priority="2" operator="between">
      <formula>0.1</formula>
      <formula>9.9</formula>
    </cfRule>
    <cfRule type="cellIs" dxfId="603" priority="3" operator="equal">
      <formula>0</formula>
    </cfRule>
  </conditionalFormatting>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169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141</v>
      </c>
      <c r="C4" s="7">
        <v>0.22695035460992907</v>
      </c>
      <c r="D4" s="7">
        <v>0.21276595744680851</v>
      </c>
      <c r="E4" s="7">
        <v>0.34042553191489361</v>
      </c>
      <c r="F4" s="7">
        <v>0.21985815602836881</v>
      </c>
      <c r="G4" s="7"/>
      <c r="H4" s="7"/>
      <c r="I4" s="7">
        <f t="shared" ref="I4" si="0">IF(SUM(C4:F4)=0,"",SUM(C4:D4))</f>
        <v>0.43971631205673756</v>
      </c>
      <c r="J4" s="7">
        <f t="shared" ref="J4" si="1">IF(SUM(C4:F4)=0,"",SUM(E4:F4))</f>
        <v>0.56028368794326244</v>
      </c>
      <c r="K4" s="16">
        <f t="shared" ref="K4" si="2">IF(SUM(C4:F4)=0,"",(C4*1+D4*2+E4*3+F4*4)/SUM(C4:F4))</f>
        <v>2.5531914893617023</v>
      </c>
      <c r="L4" s="8">
        <f t="shared" ref="L4" si="3">IF(K4="","",((K4-1)*33.333333))</f>
        <v>51.773049127659583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141</v>
      </c>
      <c r="C7" s="7">
        <v>0.22695035460992907</v>
      </c>
      <c r="D7" s="7">
        <v>0.21276595744680851</v>
      </c>
      <c r="E7" s="7">
        <v>0.34042553191489361</v>
      </c>
      <c r="F7" s="7">
        <v>0.21985815602836881</v>
      </c>
      <c r="G7" s="7"/>
      <c r="H7" s="7"/>
      <c r="I7" s="7">
        <f t="shared" ref="I7" si="4">IF(SUM(C7:F7)=0,"",SUM(C7:D7))</f>
        <v>0.43971631205673756</v>
      </c>
      <c r="J7" s="7">
        <f t="shared" ref="J7" si="5">IF(SUM(C7:F7)=0,"",SUM(E7:F7))</f>
        <v>0.56028368794326244</v>
      </c>
      <c r="K7" s="16">
        <f t="shared" ref="K7" si="6">IF(SUM(C7:F7)=0,"",(C7*1+D7*2+E7*3+F7*4)/SUM(C7:F7))</f>
        <v>2.5531914893617023</v>
      </c>
      <c r="L7" s="8">
        <f t="shared" ref="L7" si="7">IF(K7="","",((K7-1)*33.333333))</f>
        <v>51.773049127659583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18</v>
      </c>
      <c r="C10" s="7">
        <v>0.27777777777777779</v>
      </c>
      <c r="D10" s="7">
        <v>0.27777777777777779</v>
      </c>
      <c r="E10" s="7">
        <v>0.16666666666666663</v>
      </c>
      <c r="F10" s="7">
        <v>0.27777777777777779</v>
      </c>
      <c r="G10" s="7"/>
      <c r="H10" s="7"/>
      <c r="I10" s="7">
        <f t="shared" ref="I10:I15" si="8">IF(SUM(C10:F10)=0,"",SUM(C10:D10))</f>
        <v>0.55555555555555558</v>
      </c>
      <c r="J10" s="7">
        <f t="shared" ref="J10:J15" si="9">IF(SUM(C10:F10)=0,"",SUM(E10:F10))</f>
        <v>0.44444444444444442</v>
      </c>
      <c r="K10" s="16">
        <f t="shared" ref="K10:K15" si="10">IF(SUM(C10:F10)=0,"",(C10*1+D10*2+E10*3+F10*4)/SUM(C10:F10))</f>
        <v>2.4444444444444446</v>
      </c>
      <c r="L10" s="8">
        <f t="shared" ref="L10:L15" si="11">IF(K10="","",((K10-1)*33.333333))</f>
        <v>48.148147666666681</v>
      </c>
      <c r="M10" s="7"/>
      <c r="N10" s="7"/>
      <c r="O10" s="7"/>
      <c r="P10" s="7"/>
      <c r="Q10" s="7"/>
      <c r="R10" s="7"/>
      <c r="S10" s="7"/>
      <c r="T10" s="7"/>
      <c r="U10" s="7"/>
      <c r="V10" s="7"/>
      <c r="W10" s="7"/>
      <c r="X10" s="7"/>
      <c r="Y10" s="7"/>
      <c r="Z10" s="7"/>
    </row>
    <row r="11" spans="1:26" ht="13.2" customHeight="1">
      <c r="A11" s="9" t="s">
        <v>251</v>
      </c>
      <c r="B11" s="6">
        <v>17</v>
      </c>
      <c r="C11" s="7">
        <v>0.23529411764705879</v>
      </c>
      <c r="D11" s="7">
        <v>5.8823529411764698E-2</v>
      </c>
      <c r="E11" s="7">
        <v>0.35294117647058826</v>
      </c>
      <c r="F11" s="7">
        <v>0.35294117647058826</v>
      </c>
      <c r="G11" s="7"/>
      <c r="H11" s="7"/>
      <c r="I11" s="7">
        <f t="shared" si="8"/>
        <v>0.29411764705882348</v>
      </c>
      <c r="J11" s="7">
        <f t="shared" si="9"/>
        <v>0.70588235294117652</v>
      </c>
      <c r="K11" s="16">
        <f t="shared" si="10"/>
        <v>2.8235294117647056</v>
      </c>
      <c r="L11" s="8">
        <f t="shared" si="11"/>
        <v>60.784313117647059</v>
      </c>
      <c r="M11" s="7"/>
      <c r="N11" s="7"/>
      <c r="O11" s="7"/>
      <c r="P11" s="7"/>
      <c r="Q11" s="7"/>
      <c r="R11" s="7"/>
      <c r="S11" s="7"/>
      <c r="T11" s="7"/>
      <c r="U11" s="7"/>
      <c r="V11" s="7"/>
      <c r="W11" s="7"/>
      <c r="X11" s="7"/>
      <c r="Y11" s="7"/>
      <c r="Z11" s="7"/>
    </row>
    <row r="12" spans="1:26" ht="13.2" customHeight="1">
      <c r="A12" s="9" t="s">
        <v>253</v>
      </c>
      <c r="B12" s="6">
        <v>38</v>
      </c>
      <c r="C12" s="7">
        <v>0.31578947368421051</v>
      </c>
      <c r="D12" s="7">
        <v>0.26315789473684209</v>
      </c>
      <c r="E12" s="7">
        <v>0.28947368421052633</v>
      </c>
      <c r="F12" s="7">
        <v>0.13157894736842105</v>
      </c>
      <c r="G12" s="7"/>
      <c r="H12" s="7"/>
      <c r="I12" s="7">
        <f t="shared" si="8"/>
        <v>0.57894736842105265</v>
      </c>
      <c r="J12" s="7">
        <f t="shared" si="9"/>
        <v>0.42105263157894735</v>
      </c>
      <c r="K12" s="16">
        <f t="shared" si="10"/>
        <v>2.236842105263158</v>
      </c>
      <c r="L12" s="8">
        <f t="shared" si="11"/>
        <v>41.228069763157905</v>
      </c>
      <c r="M12" s="7"/>
      <c r="N12" s="7"/>
      <c r="O12" s="7"/>
      <c r="P12" s="7"/>
      <c r="Q12" s="7"/>
      <c r="R12" s="7"/>
      <c r="S12" s="7"/>
      <c r="T12" s="7"/>
      <c r="U12" s="7"/>
      <c r="V12" s="7"/>
      <c r="W12" s="7"/>
      <c r="X12" s="7"/>
      <c r="Y12" s="7"/>
      <c r="Z12" s="7"/>
    </row>
    <row r="13" spans="1:26" ht="13.2" customHeight="1">
      <c r="A13" s="9" t="s">
        <v>254</v>
      </c>
      <c r="B13" s="6">
        <v>30</v>
      </c>
      <c r="C13" s="7">
        <v>0.2</v>
      </c>
      <c r="D13" s="7">
        <v>0.23333333333333331</v>
      </c>
      <c r="E13" s="7">
        <v>0.43333333333333335</v>
      </c>
      <c r="F13" s="7">
        <v>0.13333333333333333</v>
      </c>
      <c r="G13" s="7"/>
      <c r="H13" s="7"/>
      <c r="I13" s="7">
        <f t="shared" si="8"/>
        <v>0.43333333333333335</v>
      </c>
      <c r="J13" s="7">
        <f t="shared" si="9"/>
        <v>0.56666666666666665</v>
      </c>
      <c r="K13" s="16">
        <f t="shared" si="10"/>
        <v>2.5</v>
      </c>
      <c r="L13" s="8">
        <f t="shared" si="11"/>
        <v>49.999999500000001</v>
      </c>
      <c r="M13" s="7"/>
      <c r="N13" s="7"/>
      <c r="O13" s="7"/>
      <c r="P13" s="7"/>
      <c r="Q13" s="7"/>
      <c r="R13" s="7"/>
      <c r="S13" s="7"/>
      <c r="T13" s="7"/>
      <c r="U13" s="7"/>
      <c r="V13" s="7"/>
      <c r="W13" s="7"/>
      <c r="X13" s="7"/>
      <c r="Y13" s="7"/>
      <c r="Z13" s="7"/>
    </row>
    <row r="14" spans="1:26" ht="13.2" customHeight="1">
      <c r="A14" s="9" t="s">
        <v>255</v>
      </c>
      <c r="B14" s="6">
        <v>11</v>
      </c>
      <c r="C14" s="7">
        <v>9.0909090909090912E-2</v>
      </c>
      <c r="D14" s="7">
        <v>9.0909090909090912E-2</v>
      </c>
      <c r="E14" s="7">
        <v>0.54545454545454541</v>
      </c>
      <c r="F14" s="7">
        <v>0.27272727272727271</v>
      </c>
      <c r="G14" s="7"/>
      <c r="H14" s="7"/>
      <c r="I14" s="7">
        <f t="shared" si="8"/>
        <v>0.18181818181818182</v>
      </c>
      <c r="J14" s="7">
        <f t="shared" si="9"/>
        <v>0.81818181818181812</v>
      </c>
      <c r="K14" s="16">
        <f t="shared" si="10"/>
        <v>3</v>
      </c>
      <c r="L14" s="8">
        <f t="shared" si="11"/>
        <v>66.666666000000006</v>
      </c>
      <c r="M14" s="7"/>
      <c r="N14" s="7"/>
      <c r="O14" s="7"/>
      <c r="P14" s="7"/>
      <c r="Q14" s="7"/>
      <c r="R14" s="7"/>
      <c r="S14" s="7"/>
      <c r="T14" s="7"/>
      <c r="U14" s="7"/>
      <c r="V14" s="7"/>
      <c r="W14" s="7"/>
      <c r="X14" s="7"/>
      <c r="Y14" s="7"/>
      <c r="Z14" s="7"/>
    </row>
    <row r="15" spans="1:26" ht="13.2" customHeight="1">
      <c r="A15" s="9" t="s">
        <v>256</v>
      </c>
      <c r="B15" s="6">
        <v>20</v>
      </c>
      <c r="C15" s="7">
        <v>0.1</v>
      </c>
      <c r="D15" s="7">
        <v>0.2</v>
      </c>
      <c r="E15" s="7">
        <v>0.4</v>
      </c>
      <c r="F15" s="7">
        <v>0.3</v>
      </c>
      <c r="G15" s="7"/>
      <c r="H15" s="7"/>
      <c r="I15" s="7">
        <f t="shared" si="8"/>
        <v>0.30000000000000004</v>
      </c>
      <c r="J15" s="7">
        <f t="shared" si="9"/>
        <v>0.7</v>
      </c>
      <c r="K15" s="16">
        <f t="shared" si="10"/>
        <v>2.9000000000000004</v>
      </c>
      <c r="L15" s="8">
        <f t="shared" si="11"/>
        <v>63.333332700000021</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280</v>
      </c>
      <c r="B18" s="6">
        <v>139</v>
      </c>
      <c r="C18" s="7">
        <v>0.22302158273381295</v>
      </c>
      <c r="D18" s="7">
        <v>0.21582733812949642</v>
      </c>
      <c r="E18" s="7">
        <v>0.33812949640287771</v>
      </c>
      <c r="F18" s="7">
        <v>0.22302158273381295</v>
      </c>
      <c r="G18" s="7"/>
      <c r="H18" s="7"/>
      <c r="I18" s="7">
        <f t="shared" ref="I18" si="12">IF(SUM(C18:F18)=0,"",SUM(C18:D18))</f>
        <v>0.4388489208633094</v>
      </c>
      <c r="J18" s="7">
        <f t="shared" ref="J18" si="13">IF(SUM(C18:F18)=0,"",SUM(E18:F18))</f>
        <v>0.56115107913669071</v>
      </c>
      <c r="K18" s="16">
        <f t="shared" ref="K18" si="14">IF(SUM(C18:F18)=0,"",(C18*1+D18*2+E18*3+F18*4)/SUM(C18:F18))</f>
        <v>2.5611510791366907</v>
      </c>
      <c r="L18" s="8">
        <f t="shared" ref="L18" si="15">IF(K18="","",((K18-1)*33.333333))</f>
        <v>52.038368784172668</v>
      </c>
      <c r="M18" s="7"/>
      <c r="N18" s="7"/>
      <c r="O18" s="7"/>
      <c r="P18" s="7"/>
      <c r="Q18" s="7"/>
      <c r="R18" s="7"/>
      <c r="S18" s="7"/>
      <c r="T18" s="7"/>
      <c r="U18" s="7"/>
      <c r="V18" s="7"/>
      <c r="W18" s="7"/>
      <c r="X18" s="7"/>
      <c r="Y18" s="7"/>
      <c r="Z18" s="7"/>
    </row>
  </sheetData>
  <conditionalFormatting sqref="B2:B3 B5:B1048576">
    <cfRule type="cellIs" dxfId="602" priority="7" operator="between">
      <formula>10</formula>
      <formula>25</formula>
    </cfRule>
    <cfRule type="cellIs" dxfId="601" priority="8" operator="between">
      <formula>0.1</formula>
      <formula>9.9</formula>
    </cfRule>
    <cfRule type="cellIs" dxfId="600" priority="9" operator="equal">
      <formula>0</formula>
    </cfRule>
  </conditionalFormatting>
  <conditionalFormatting sqref="B4">
    <cfRule type="cellIs" dxfId="599" priority="4" operator="between">
      <formula>10</formula>
      <formula>25</formula>
    </cfRule>
    <cfRule type="cellIs" dxfId="598" priority="5" operator="between">
      <formula>0.1</formula>
      <formula>9.9</formula>
    </cfRule>
    <cfRule type="cellIs" dxfId="597" priority="6" operator="equal">
      <formula>0</formula>
    </cfRule>
  </conditionalFormatting>
  <conditionalFormatting sqref="B1">
    <cfRule type="cellIs" dxfId="596" priority="1" operator="between">
      <formula>10</formula>
      <formula>25</formula>
    </cfRule>
    <cfRule type="cellIs" dxfId="595" priority="2" operator="between">
      <formula>0.1</formula>
      <formula>9.9</formula>
    </cfRule>
    <cfRule type="cellIs" dxfId="594" priority="3" operator="equal">
      <formula>0</formula>
    </cfRule>
  </conditionalFormatting>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170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141</v>
      </c>
      <c r="C4" s="7">
        <v>2.8368794326241134E-2</v>
      </c>
      <c r="D4" s="7">
        <v>0.10638297872340426</v>
      </c>
      <c r="E4" s="7">
        <v>0.51773049645390068</v>
      </c>
      <c r="F4" s="7">
        <v>0.34751773049645396</v>
      </c>
      <c r="G4" s="7"/>
      <c r="H4" s="7"/>
      <c r="I4" s="7">
        <f t="shared" ref="I4" si="0">IF(SUM(C4:F4)=0,"",SUM(C4:D4))</f>
        <v>0.13475177304964539</v>
      </c>
      <c r="J4" s="7">
        <f t="shared" ref="J4" si="1">IF(SUM(C4:F4)=0,"",SUM(E4:F4))</f>
        <v>0.86524822695035464</v>
      </c>
      <c r="K4" s="16">
        <f t="shared" ref="K4" si="2">IF(SUM(C4:F4)=0,"",(C4*1+D4*2+E4*3+F4*4)/SUM(C4:F4))</f>
        <v>3.1843971631205674</v>
      </c>
      <c r="L4" s="8">
        <f t="shared" ref="L4" si="3">IF(K4="","",((K4-1)*33.333333))</f>
        <v>72.813238042553195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141</v>
      </c>
      <c r="C7" s="7">
        <v>2.8368794326241134E-2</v>
      </c>
      <c r="D7" s="7">
        <v>0.10638297872340426</v>
      </c>
      <c r="E7" s="7">
        <v>0.51773049645390068</v>
      </c>
      <c r="F7" s="7">
        <v>0.34751773049645396</v>
      </c>
      <c r="G7" s="7"/>
      <c r="H7" s="7"/>
      <c r="I7" s="7">
        <f t="shared" ref="I7" si="4">IF(SUM(C7:F7)=0,"",SUM(C7:D7))</f>
        <v>0.13475177304964539</v>
      </c>
      <c r="J7" s="7">
        <f t="shared" ref="J7" si="5">IF(SUM(C7:F7)=0,"",SUM(E7:F7))</f>
        <v>0.86524822695035464</v>
      </c>
      <c r="K7" s="16">
        <f t="shared" ref="K7" si="6">IF(SUM(C7:F7)=0,"",(C7*1+D7*2+E7*3+F7*4)/SUM(C7:F7))</f>
        <v>3.1843971631205674</v>
      </c>
      <c r="L7" s="8">
        <f t="shared" ref="L7" si="7">IF(K7="","",((K7-1)*33.333333))</f>
        <v>72.813238042553195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18</v>
      </c>
      <c r="C10" s="7">
        <v>0</v>
      </c>
      <c r="D10" s="7">
        <v>0.22222222222222221</v>
      </c>
      <c r="E10" s="7">
        <v>0.5</v>
      </c>
      <c r="F10" s="7">
        <v>0.27777777777777779</v>
      </c>
      <c r="G10" s="7"/>
      <c r="H10" s="7"/>
      <c r="I10" s="7">
        <f t="shared" ref="I10:I15" si="8">IF(SUM(C10:F10)=0,"",SUM(C10:D10))</f>
        <v>0.22222222222222221</v>
      </c>
      <c r="J10" s="7">
        <f t="shared" ref="J10:J15" si="9">IF(SUM(C10:F10)=0,"",SUM(E10:F10))</f>
        <v>0.77777777777777779</v>
      </c>
      <c r="K10" s="16">
        <f t="shared" ref="K10:K15" si="10">IF(SUM(C10:F10)=0,"",(C10*1+D10*2+E10*3+F10*4)/SUM(C10:F10))</f>
        <v>3.0555555555555554</v>
      </c>
      <c r="L10" s="8">
        <f t="shared" ref="L10:L15" si="11">IF(K10="","",((K10-1)*33.333333))</f>
        <v>68.518517833333334</v>
      </c>
      <c r="M10" s="7"/>
      <c r="N10" s="7"/>
      <c r="O10" s="7"/>
      <c r="P10" s="7"/>
      <c r="Q10" s="7"/>
      <c r="R10" s="7"/>
      <c r="S10" s="7"/>
      <c r="T10" s="7"/>
      <c r="U10" s="7"/>
      <c r="V10" s="7"/>
      <c r="W10" s="7"/>
      <c r="X10" s="7"/>
      <c r="Y10" s="7"/>
      <c r="Z10" s="7"/>
    </row>
    <row r="11" spans="1:26" ht="13.2" customHeight="1">
      <c r="A11" s="9" t="s">
        <v>251</v>
      </c>
      <c r="B11" s="6">
        <v>17</v>
      </c>
      <c r="C11" s="7">
        <v>5.8823529411764698E-2</v>
      </c>
      <c r="D11" s="7">
        <v>5.8823529411764698E-2</v>
      </c>
      <c r="E11" s="7">
        <v>0.47058823529411759</v>
      </c>
      <c r="F11" s="7">
        <v>0.41176470588235292</v>
      </c>
      <c r="G11" s="7"/>
      <c r="H11" s="7"/>
      <c r="I11" s="7">
        <f t="shared" si="8"/>
        <v>0.1176470588235294</v>
      </c>
      <c r="J11" s="7">
        <f t="shared" si="9"/>
        <v>0.88235294117647056</v>
      </c>
      <c r="K11" s="16">
        <f t="shared" si="10"/>
        <v>3.2352941176470593</v>
      </c>
      <c r="L11" s="8">
        <f t="shared" si="11"/>
        <v>74.509803176470612</v>
      </c>
      <c r="M11" s="7"/>
      <c r="N11" s="7"/>
      <c r="O11" s="7"/>
      <c r="P11" s="7"/>
      <c r="Q11" s="7"/>
      <c r="R11" s="7"/>
      <c r="S11" s="7"/>
      <c r="T11" s="7"/>
      <c r="U11" s="7"/>
      <c r="V11" s="7"/>
      <c r="W11" s="7"/>
      <c r="X11" s="7"/>
      <c r="Y11" s="7"/>
      <c r="Z11" s="7"/>
    </row>
    <row r="12" spans="1:26" ht="13.2" customHeight="1">
      <c r="A12" s="9" t="s">
        <v>253</v>
      </c>
      <c r="B12" s="6">
        <v>38</v>
      </c>
      <c r="C12" s="7">
        <v>2.6315789473684209E-2</v>
      </c>
      <c r="D12" s="7">
        <v>0.10526315789473684</v>
      </c>
      <c r="E12" s="7">
        <v>0.63157894736842102</v>
      </c>
      <c r="F12" s="7">
        <v>0.23684210526315788</v>
      </c>
      <c r="G12" s="7"/>
      <c r="H12" s="7"/>
      <c r="I12" s="7">
        <f t="shared" si="8"/>
        <v>0.13157894736842105</v>
      </c>
      <c r="J12" s="7">
        <f t="shared" si="9"/>
        <v>0.86842105263157887</v>
      </c>
      <c r="K12" s="16">
        <f t="shared" si="10"/>
        <v>3.0789473684210527</v>
      </c>
      <c r="L12" s="8">
        <f t="shared" si="11"/>
        <v>69.298244921052643</v>
      </c>
      <c r="M12" s="7"/>
      <c r="N12" s="7"/>
      <c r="O12" s="7"/>
      <c r="P12" s="7"/>
      <c r="Q12" s="7"/>
      <c r="R12" s="7"/>
      <c r="S12" s="7"/>
      <c r="T12" s="7"/>
      <c r="U12" s="7"/>
      <c r="V12" s="7"/>
      <c r="W12" s="7"/>
      <c r="X12" s="7"/>
      <c r="Y12" s="7"/>
      <c r="Z12" s="7"/>
    </row>
    <row r="13" spans="1:26" ht="13.2" customHeight="1">
      <c r="A13" s="9" t="s">
        <v>254</v>
      </c>
      <c r="B13" s="6">
        <v>30</v>
      </c>
      <c r="C13" s="7">
        <v>3.3333333333333333E-2</v>
      </c>
      <c r="D13" s="7">
        <v>0.1</v>
      </c>
      <c r="E13" s="7">
        <v>0.4</v>
      </c>
      <c r="F13" s="7">
        <v>0.46666666666666662</v>
      </c>
      <c r="G13" s="7"/>
      <c r="H13" s="7"/>
      <c r="I13" s="7">
        <f t="shared" si="8"/>
        <v>0.13333333333333333</v>
      </c>
      <c r="J13" s="7">
        <f t="shared" si="9"/>
        <v>0.8666666666666667</v>
      </c>
      <c r="K13" s="16">
        <f t="shared" si="10"/>
        <v>3.3</v>
      </c>
      <c r="L13" s="8">
        <f t="shared" si="11"/>
        <v>76.666665899999998</v>
      </c>
      <c r="M13" s="7"/>
      <c r="N13" s="7"/>
      <c r="O13" s="7"/>
      <c r="P13" s="7"/>
      <c r="Q13" s="7"/>
      <c r="R13" s="7"/>
      <c r="S13" s="7"/>
      <c r="T13" s="7"/>
      <c r="U13" s="7"/>
      <c r="V13" s="7"/>
      <c r="W13" s="7"/>
      <c r="X13" s="7"/>
      <c r="Y13" s="7"/>
      <c r="Z13" s="7"/>
    </row>
    <row r="14" spans="1:26" ht="13.2" customHeight="1">
      <c r="A14" s="9" t="s">
        <v>255</v>
      </c>
      <c r="B14" s="6">
        <v>11</v>
      </c>
      <c r="C14" s="7">
        <v>0</v>
      </c>
      <c r="D14" s="7">
        <v>0</v>
      </c>
      <c r="E14" s="7">
        <v>0.63636363636363635</v>
      </c>
      <c r="F14" s="7">
        <v>0.36363636363636365</v>
      </c>
      <c r="G14" s="7"/>
      <c r="H14" s="7"/>
      <c r="I14" s="7">
        <f t="shared" si="8"/>
        <v>0</v>
      </c>
      <c r="J14" s="7">
        <f t="shared" si="9"/>
        <v>1</v>
      </c>
      <c r="K14" s="16">
        <f t="shared" si="10"/>
        <v>3.3636363636363638</v>
      </c>
      <c r="L14" s="8">
        <f t="shared" si="11"/>
        <v>78.787878000000006</v>
      </c>
      <c r="M14" s="7"/>
      <c r="N14" s="7"/>
      <c r="O14" s="7"/>
      <c r="P14" s="7"/>
      <c r="Q14" s="7"/>
      <c r="R14" s="7"/>
      <c r="S14" s="7"/>
      <c r="T14" s="7"/>
      <c r="U14" s="7"/>
      <c r="V14" s="7"/>
      <c r="W14" s="7"/>
      <c r="X14" s="7"/>
      <c r="Y14" s="7"/>
      <c r="Z14" s="7"/>
    </row>
    <row r="15" spans="1:26" ht="13.2" customHeight="1">
      <c r="A15" s="9" t="s">
        <v>256</v>
      </c>
      <c r="B15" s="6">
        <v>20</v>
      </c>
      <c r="C15" s="7">
        <v>0</v>
      </c>
      <c r="D15" s="7">
        <v>0.1</v>
      </c>
      <c r="E15" s="7">
        <v>0.5</v>
      </c>
      <c r="F15" s="7">
        <v>0.4</v>
      </c>
      <c r="G15" s="7"/>
      <c r="H15" s="7"/>
      <c r="I15" s="7">
        <f t="shared" si="8"/>
        <v>0.1</v>
      </c>
      <c r="J15" s="7">
        <f t="shared" si="9"/>
        <v>0.9</v>
      </c>
      <c r="K15" s="16">
        <f t="shared" si="10"/>
        <v>3.3</v>
      </c>
      <c r="L15" s="8">
        <f t="shared" si="11"/>
        <v>76.666665899999998</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280</v>
      </c>
      <c r="B18" s="6">
        <v>139</v>
      </c>
      <c r="C18" s="7">
        <v>2.8776978417266189E-2</v>
      </c>
      <c r="D18" s="7">
        <v>0.10791366906474821</v>
      </c>
      <c r="E18" s="7">
        <v>0.52517985611510787</v>
      </c>
      <c r="F18" s="7">
        <v>0.33812949640287771</v>
      </c>
      <c r="G18" s="7"/>
      <c r="H18" s="7"/>
      <c r="I18" s="7">
        <f t="shared" ref="I18" si="12">IF(SUM(C18:F18)=0,"",SUM(C18:D18))</f>
        <v>0.1366906474820144</v>
      </c>
      <c r="J18" s="7">
        <f t="shared" ref="J18" si="13">IF(SUM(C18:F18)=0,"",SUM(E18:F18))</f>
        <v>0.86330935251798557</v>
      </c>
      <c r="K18" s="16">
        <f t="shared" ref="K18" si="14">IF(SUM(C18:F18)=0,"",(C18*1+D18*2+E18*3+F18*4)/SUM(C18:F18))</f>
        <v>3.1726618705035969</v>
      </c>
      <c r="L18" s="8">
        <f t="shared" ref="L18" si="15">IF(K18="","",((K18-1)*33.333333))</f>
        <v>72.422061625899275</v>
      </c>
      <c r="M18" s="7"/>
      <c r="N18" s="7"/>
      <c r="O18" s="7"/>
      <c r="P18" s="7"/>
      <c r="Q18" s="7"/>
      <c r="R18" s="7"/>
      <c r="S18" s="7"/>
      <c r="T18" s="7"/>
      <c r="U18" s="7"/>
      <c r="V18" s="7"/>
      <c r="W18" s="7"/>
      <c r="X18" s="7"/>
      <c r="Y18" s="7"/>
      <c r="Z18" s="7"/>
    </row>
  </sheetData>
  <conditionalFormatting sqref="B2:B3 B5:B1048576">
    <cfRule type="cellIs" dxfId="593" priority="7" operator="between">
      <formula>10</formula>
      <formula>25</formula>
    </cfRule>
    <cfRule type="cellIs" dxfId="592" priority="8" operator="between">
      <formula>0.1</formula>
      <formula>9.9</formula>
    </cfRule>
    <cfRule type="cellIs" dxfId="591" priority="9" operator="equal">
      <formula>0</formula>
    </cfRule>
  </conditionalFormatting>
  <conditionalFormatting sqref="B4">
    <cfRule type="cellIs" dxfId="590" priority="4" operator="between">
      <formula>10</formula>
      <formula>25</formula>
    </cfRule>
    <cfRule type="cellIs" dxfId="589" priority="5" operator="between">
      <formula>0.1</formula>
      <formula>9.9</formula>
    </cfRule>
    <cfRule type="cellIs" dxfId="588" priority="6" operator="equal">
      <formula>0</formula>
    </cfRule>
  </conditionalFormatting>
  <conditionalFormatting sqref="B1">
    <cfRule type="cellIs" dxfId="587" priority="1" operator="between">
      <formula>10</formula>
      <formula>25</formula>
    </cfRule>
    <cfRule type="cellIs" dxfId="586" priority="2" operator="between">
      <formula>0.1</formula>
      <formula>9.9</formula>
    </cfRule>
    <cfRule type="cellIs" dxfId="585" priority="3" operator="equal">
      <formula>0</formula>
    </cfRule>
  </conditionalFormatting>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171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141</v>
      </c>
      <c r="C4" s="7">
        <v>0.14893617021276595</v>
      </c>
      <c r="D4" s="7">
        <v>0.23404255319148937</v>
      </c>
      <c r="E4" s="7">
        <v>0.48226950354609927</v>
      </c>
      <c r="F4" s="7">
        <v>0.13475177304964539</v>
      </c>
      <c r="G4" s="7"/>
      <c r="H4" s="7"/>
      <c r="I4" s="7">
        <f t="shared" ref="I4" si="0">IF(SUM(C4:F4)=0,"",SUM(C4:D4))</f>
        <v>0.38297872340425532</v>
      </c>
      <c r="J4" s="7">
        <f t="shared" ref="J4" si="1">IF(SUM(C4:F4)=0,"",SUM(E4:F4))</f>
        <v>0.61702127659574468</v>
      </c>
      <c r="K4" s="16">
        <f t="shared" ref="K4" si="2">IF(SUM(C4:F4)=0,"",(C4*1+D4*2+E4*3+F4*4)/SUM(C4:F4))</f>
        <v>2.6028368794326244</v>
      </c>
      <c r="L4" s="8">
        <f t="shared" ref="L4" si="3">IF(K4="","",((K4-1)*33.333333))</f>
        <v>53.427895446808527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141</v>
      </c>
      <c r="C7" s="7">
        <v>0.14893617021276595</v>
      </c>
      <c r="D7" s="7">
        <v>0.23404255319148937</v>
      </c>
      <c r="E7" s="7">
        <v>0.48226950354609927</v>
      </c>
      <c r="F7" s="7">
        <v>0.13475177304964539</v>
      </c>
      <c r="G7" s="7"/>
      <c r="H7" s="7"/>
      <c r="I7" s="7">
        <f t="shared" ref="I7" si="4">IF(SUM(C7:F7)=0,"",SUM(C7:D7))</f>
        <v>0.38297872340425532</v>
      </c>
      <c r="J7" s="7">
        <f t="shared" ref="J7" si="5">IF(SUM(C7:F7)=0,"",SUM(E7:F7))</f>
        <v>0.61702127659574468</v>
      </c>
      <c r="K7" s="16">
        <f t="shared" ref="K7" si="6">IF(SUM(C7:F7)=0,"",(C7*1+D7*2+E7*3+F7*4)/SUM(C7:F7))</f>
        <v>2.6028368794326244</v>
      </c>
      <c r="L7" s="8">
        <f t="shared" ref="L7" si="7">IF(K7="","",((K7-1)*33.333333))</f>
        <v>53.427895446808527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18</v>
      </c>
      <c r="C10" s="7">
        <v>0.22222222222222221</v>
      </c>
      <c r="D10" s="7">
        <v>0.27777777777777779</v>
      </c>
      <c r="E10" s="7">
        <v>0.33333333333333326</v>
      </c>
      <c r="F10" s="7">
        <v>0.16666666666666663</v>
      </c>
      <c r="G10" s="7"/>
      <c r="H10" s="7"/>
      <c r="I10" s="7">
        <f t="shared" ref="I10:I15" si="8">IF(SUM(C10:F10)=0,"",SUM(C10:D10))</f>
        <v>0.5</v>
      </c>
      <c r="J10" s="7">
        <f t="shared" ref="J10:J15" si="9">IF(SUM(C10:F10)=0,"",SUM(E10:F10))</f>
        <v>0.49999999999999989</v>
      </c>
      <c r="K10" s="16">
        <f t="shared" ref="K10:K15" si="10">IF(SUM(C10:F10)=0,"",(C10*1+D10*2+E10*3+F10*4)/SUM(C10:F10))</f>
        <v>2.4444444444444446</v>
      </c>
      <c r="L10" s="8">
        <f t="shared" ref="L10:L15" si="11">IF(K10="","",((K10-1)*33.333333))</f>
        <v>48.148147666666681</v>
      </c>
      <c r="M10" s="7"/>
      <c r="N10" s="7"/>
      <c r="O10" s="7"/>
      <c r="P10" s="7"/>
      <c r="Q10" s="7"/>
      <c r="R10" s="7"/>
      <c r="S10" s="7"/>
      <c r="T10" s="7"/>
      <c r="U10" s="7"/>
      <c r="V10" s="7"/>
      <c r="W10" s="7"/>
      <c r="X10" s="7"/>
      <c r="Y10" s="7"/>
      <c r="Z10" s="7"/>
    </row>
    <row r="11" spans="1:26" ht="13.2" customHeight="1">
      <c r="A11" s="9" t="s">
        <v>251</v>
      </c>
      <c r="B11" s="6">
        <v>17</v>
      </c>
      <c r="C11" s="7">
        <v>0.1176470588235294</v>
      </c>
      <c r="D11" s="7">
        <v>0</v>
      </c>
      <c r="E11" s="7">
        <v>0.58823529411764708</v>
      </c>
      <c r="F11" s="7">
        <v>0.29411764705882354</v>
      </c>
      <c r="G11" s="7"/>
      <c r="H11" s="7"/>
      <c r="I11" s="7">
        <f t="shared" si="8"/>
        <v>0.1176470588235294</v>
      </c>
      <c r="J11" s="7">
        <f t="shared" si="9"/>
        <v>0.88235294117647056</v>
      </c>
      <c r="K11" s="16">
        <f t="shared" si="10"/>
        <v>3.0588235294117645</v>
      </c>
      <c r="L11" s="8">
        <f t="shared" si="11"/>
        <v>68.627450294117651</v>
      </c>
      <c r="M11" s="7"/>
      <c r="N11" s="7"/>
      <c r="O11" s="7"/>
      <c r="P11" s="7"/>
      <c r="Q11" s="7"/>
      <c r="R11" s="7"/>
      <c r="S11" s="7"/>
      <c r="T11" s="7"/>
      <c r="U11" s="7"/>
      <c r="V11" s="7"/>
      <c r="W11" s="7"/>
      <c r="X11" s="7"/>
      <c r="Y11" s="7"/>
      <c r="Z11" s="7"/>
    </row>
    <row r="12" spans="1:26" ht="13.2" customHeight="1">
      <c r="A12" s="9" t="s">
        <v>253</v>
      </c>
      <c r="B12" s="6">
        <v>38</v>
      </c>
      <c r="C12" s="7">
        <v>0.15789473684210525</v>
      </c>
      <c r="D12" s="7">
        <v>0.26315789473684209</v>
      </c>
      <c r="E12" s="7">
        <v>0.5</v>
      </c>
      <c r="F12" s="7">
        <v>7.8947368421052627E-2</v>
      </c>
      <c r="G12" s="7"/>
      <c r="H12" s="7"/>
      <c r="I12" s="7">
        <f t="shared" si="8"/>
        <v>0.42105263157894735</v>
      </c>
      <c r="J12" s="7">
        <f t="shared" si="9"/>
        <v>0.57894736842105265</v>
      </c>
      <c r="K12" s="16">
        <f t="shared" si="10"/>
        <v>2.5</v>
      </c>
      <c r="L12" s="8">
        <f t="shared" si="11"/>
        <v>49.999999500000001</v>
      </c>
      <c r="M12" s="7"/>
      <c r="N12" s="7"/>
      <c r="O12" s="7"/>
      <c r="P12" s="7"/>
      <c r="Q12" s="7"/>
      <c r="R12" s="7"/>
      <c r="S12" s="7"/>
      <c r="T12" s="7"/>
      <c r="U12" s="7"/>
      <c r="V12" s="7"/>
      <c r="W12" s="7"/>
      <c r="X12" s="7"/>
      <c r="Y12" s="7"/>
      <c r="Z12" s="7"/>
    </row>
    <row r="13" spans="1:26" ht="13.2" customHeight="1">
      <c r="A13" s="9" t="s">
        <v>254</v>
      </c>
      <c r="B13" s="6">
        <v>30</v>
      </c>
      <c r="C13" s="7">
        <v>0.13333333333333333</v>
      </c>
      <c r="D13" s="7">
        <v>0.33333333333333326</v>
      </c>
      <c r="E13" s="7">
        <v>0.4</v>
      </c>
      <c r="F13" s="7">
        <v>0.13333333333333333</v>
      </c>
      <c r="G13" s="7"/>
      <c r="H13" s="7"/>
      <c r="I13" s="7">
        <f t="shared" si="8"/>
        <v>0.46666666666666656</v>
      </c>
      <c r="J13" s="7">
        <f t="shared" si="9"/>
        <v>0.53333333333333333</v>
      </c>
      <c r="K13" s="16">
        <f t="shared" si="10"/>
        <v>2.5333333333333337</v>
      </c>
      <c r="L13" s="8">
        <f t="shared" si="11"/>
        <v>51.111110600000018</v>
      </c>
      <c r="M13" s="7"/>
      <c r="N13" s="7"/>
      <c r="O13" s="7"/>
      <c r="P13" s="7"/>
      <c r="Q13" s="7"/>
      <c r="R13" s="7"/>
      <c r="S13" s="7"/>
      <c r="T13" s="7"/>
      <c r="U13" s="7"/>
      <c r="V13" s="7"/>
      <c r="W13" s="7"/>
      <c r="X13" s="7"/>
      <c r="Y13" s="7"/>
      <c r="Z13" s="7"/>
    </row>
    <row r="14" spans="1:26" ht="13.2" customHeight="1">
      <c r="A14" s="9" t="s">
        <v>255</v>
      </c>
      <c r="B14" s="6">
        <v>11</v>
      </c>
      <c r="C14" s="7">
        <v>9.0909090909090912E-2</v>
      </c>
      <c r="D14" s="7">
        <v>0.36363636363636365</v>
      </c>
      <c r="E14" s="7">
        <v>0.54545454545454541</v>
      </c>
      <c r="F14" s="7">
        <v>0</v>
      </c>
      <c r="G14" s="7"/>
      <c r="H14" s="7"/>
      <c r="I14" s="7">
        <f t="shared" si="8"/>
        <v>0.45454545454545459</v>
      </c>
      <c r="J14" s="7">
        <f t="shared" si="9"/>
        <v>0.54545454545454541</v>
      </c>
      <c r="K14" s="16">
        <f t="shared" si="10"/>
        <v>2.4545454545454546</v>
      </c>
      <c r="L14" s="8">
        <f t="shared" si="11"/>
        <v>48.484848000000007</v>
      </c>
      <c r="M14" s="7"/>
      <c r="N14" s="7"/>
      <c r="O14" s="7"/>
      <c r="P14" s="7"/>
      <c r="Q14" s="7"/>
      <c r="R14" s="7"/>
      <c r="S14" s="7"/>
      <c r="T14" s="7"/>
      <c r="U14" s="7"/>
      <c r="V14" s="7"/>
      <c r="W14" s="7"/>
      <c r="X14" s="7"/>
      <c r="Y14" s="7"/>
      <c r="Z14" s="7"/>
    </row>
    <row r="15" spans="1:26" ht="13.2" customHeight="1">
      <c r="A15" s="9" t="s">
        <v>256</v>
      </c>
      <c r="B15" s="6">
        <v>20</v>
      </c>
      <c r="C15" s="7">
        <v>0.1</v>
      </c>
      <c r="D15" s="7">
        <v>0.15</v>
      </c>
      <c r="E15" s="7">
        <v>0.6</v>
      </c>
      <c r="F15" s="7">
        <v>0.15</v>
      </c>
      <c r="G15" s="7"/>
      <c r="H15" s="7"/>
      <c r="I15" s="7">
        <f t="shared" si="8"/>
        <v>0.25</v>
      </c>
      <c r="J15" s="7">
        <f t="shared" si="9"/>
        <v>0.75</v>
      </c>
      <c r="K15" s="16">
        <f t="shared" si="10"/>
        <v>2.8</v>
      </c>
      <c r="L15" s="8">
        <f t="shared" si="11"/>
        <v>59.9999994</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280</v>
      </c>
      <c r="B18" s="6">
        <v>139</v>
      </c>
      <c r="C18" s="7">
        <v>0.15107913669064749</v>
      </c>
      <c r="D18" s="7">
        <v>0.23741007194244601</v>
      </c>
      <c r="E18" s="7">
        <v>0.47482014388489202</v>
      </c>
      <c r="F18" s="7">
        <v>0.1366906474820144</v>
      </c>
      <c r="G18" s="7"/>
      <c r="H18" s="7"/>
      <c r="I18" s="7">
        <f t="shared" ref="I18" si="12">IF(SUM(C18:F18)=0,"",SUM(C18:D18))</f>
        <v>0.3884892086330935</v>
      </c>
      <c r="J18" s="7">
        <f t="shared" ref="J18" si="13">IF(SUM(C18:F18)=0,"",SUM(E18:F18))</f>
        <v>0.61151079136690645</v>
      </c>
      <c r="K18" s="16">
        <f t="shared" ref="K18" si="14">IF(SUM(C18:F18)=0,"",(C18*1+D18*2+E18*3+F18*4)/SUM(C18:F18))</f>
        <v>2.5971223021582732</v>
      </c>
      <c r="L18" s="8">
        <f t="shared" ref="L18" si="15">IF(K18="","",((K18-1)*33.333333))</f>
        <v>53.237409539568347</v>
      </c>
      <c r="M18" s="7"/>
      <c r="N18" s="7"/>
      <c r="O18" s="7"/>
      <c r="P18" s="7"/>
      <c r="Q18" s="7"/>
      <c r="R18" s="7"/>
      <c r="S18" s="7"/>
      <c r="T18" s="7"/>
      <c r="U18" s="7"/>
      <c r="V18" s="7"/>
      <c r="W18" s="7"/>
      <c r="X18" s="7"/>
      <c r="Y18" s="7"/>
      <c r="Z18" s="7"/>
    </row>
  </sheetData>
  <conditionalFormatting sqref="B2:B3 B5:B1048576">
    <cfRule type="cellIs" dxfId="584" priority="7" operator="between">
      <formula>10</formula>
      <formula>25</formula>
    </cfRule>
    <cfRule type="cellIs" dxfId="583" priority="8" operator="between">
      <formula>0.1</formula>
      <formula>9.9</formula>
    </cfRule>
    <cfRule type="cellIs" dxfId="582" priority="9" operator="equal">
      <formula>0</formula>
    </cfRule>
  </conditionalFormatting>
  <conditionalFormatting sqref="B4">
    <cfRule type="cellIs" dxfId="581" priority="4" operator="between">
      <formula>10</formula>
      <formula>25</formula>
    </cfRule>
    <cfRule type="cellIs" dxfId="580" priority="5" operator="between">
      <formula>0.1</formula>
      <formula>9.9</formula>
    </cfRule>
    <cfRule type="cellIs" dxfId="579" priority="6" operator="equal">
      <formula>0</formula>
    </cfRule>
  </conditionalFormatting>
  <conditionalFormatting sqref="B1">
    <cfRule type="cellIs" dxfId="578" priority="1" operator="between">
      <formula>10</formula>
      <formula>25</formula>
    </cfRule>
    <cfRule type="cellIs" dxfId="577" priority="2" operator="between">
      <formula>0.1</formula>
      <formula>9.9</formula>
    </cfRule>
    <cfRule type="cellIs" dxfId="576" priority="3" operator="equal">
      <formula>0</formula>
    </cfRule>
  </conditionalFormatting>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172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325</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71</v>
      </c>
      <c r="C4" s="7">
        <v>2.8169014084507046E-2</v>
      </c>
      <c r="D4" s="7">
        <v>0.971830985915493</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71</v>
      </c>
      <c r="C7" s="7">
        <v>2.8169014084507046E-2</v>
      </c>
      <c r="D7" s="7">
        <v>0.971830985915493</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11</v>
      </c>
      <c r="C10" s="7">
        <v>0</v>
      </c>
      <c r="D10" s="7">
        <v>1</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254</v>
      </c>
      <c r="B11" s="6">
        <v>29</v>
      </c>
      <c r="C11" s="7">
        <v>0</v>
      </c>
      <c r="D11" s="7">
        <v>1</v>
      </c>
      <c r="E11" s="7"/>
      <c r="F11" s="7"/>
      <c r="G11" s="7"/>
      <c r="H11" s="7"/>
      <c r="I11" s="7"/>
      <c r="J11" s="7"/>
      <c r="K11" s="7"/>
      <c r="L11" s="7"/>
      <c r="M11" s="7"/>
      <c r="N11" s="7"/>
      <c r="O11" s="7"/>
      <c r="P11" s="7"/>
      <c r="Q11" s="7"/>
      <c r="R11" s="7"/>
      <c r="S11" s="7"/>
      <c r="T11" s="7"/>
      <c r="U11" s="7"/>
      <c r="V11" s="7"/>
      <c r="W11" s="7"/>
      <c r="X11" s="7"/>
      <c r="Y11" s="7"/>
      <c r="Z11" s="7"/>
    </row>
    <row r="12" spans="1:26" ht="13.2" customHeight="1">
      <c r="A12" s="9"/>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7"/>
      <c r="J14" s="7"/>
      <c r="K14" s="7"/>
      <c r="L14" s="7"/>
      <c r="M14" s="7"/>
      <c r="N14" s="7"/>
      <c r="O14" s="7"/>
      <c r="P14" s="7"/>
      <c r="Q14" s="7"/>
      <c r="R14" s="7"/>
      <c r="S14" s="7"/>
      <c r="T14" s="7"/>
      <c r="U14" s="7"/>
      <c r="V14" s="7"/>
      <c r="W14" s="7"/>
      <c r="X14" s="7"/>
      <c r="Y14" s="7"/>
      <c r="Z14" s="7"/>
    </row>
    <row r="15" spans="1:26" ht="13.2" customHeight="1">
      <c r="A15" s="9" t="s">
        <v>280</v>
      </c>
      <c r="B15" s="6">
        <v>70</v>
      </c>
      <c r="C15" s="7">
        <v>2.8571428571428571E-2</v>
      </c>
      <c r="D15" s="7">
        <v>0.97142857142857142</v>
      </c>
      <c r="E15" s="7"/>
      <c r="F15" s="7"/>
      <c r="G15" s="7"/>
      <c r="H15" s="7"/>
      <c r="I15" s="7"/>
      <c r="J15" s="7"/>
      <c r="K15" s="7"/>
      <c r="L15" s="7"/>
      <c r="M15" s="7"/>
      <c r="N15" s="7"/>
      <c r="O15" s="7"/>
      <c r="P15" s="7"/>
      <c r="Q15" s="7"/>
      <c r="R15" s="7"/>
      <c r="S15" s="7"/>
      <c r="T15" s="7"/>
      <c r="U15" s="7"/>
      <c r="V15" s="7"/>
      <c r="W15" s="7"/>
      <c r="X15" s="7"/>
      <c r="Y15" s="7"/>
      <c r="Z15" s="7"/>
    </row>
  </sheetData>
  <conditionalFormatting sqref="B2:B3 B5:B1048576">
    <cfRule type="cellIs" dxfId="575" priority="7" operator="between">
      <formula>10</formula>
      <formula>25</formula>
    </cfRule>
    <cfRule type="cellIs" dxfId="574" priority="8" operator="between">
      <formula>0.1</formula>
      <formula>9.9</formula>
    </cfRule>
    <cfRule type="cellIs" dxfId="573" priority="9" operator="equal">
      <formula>0</formula>
    </cfRule>
  </conditionalFormatting>
  <conditionalFormatting sqref="B4">
    <cfRule type="cellIs" dxfId="572" priority="4" operator="between">
      <formula>10</formula>
      <formula>25</formula>
    </cfRule>
    <cfRule type="cellIs" dxfId="571" priority="5" operator="between">
      <formula>0.1</formula>
      <formula>9.9</formula>
    </cfRule>
    <cfRule type="cellIs" dxfId="570" priority="6" operator="equal">
      <formula>0</formula>
    </cfRule>
  </conditionalFormatting>
  <conditionalFormatting sqref="B1">
    <cfRule type="cellIs" dxfId="569" priority="1" operator="between">
      <formula>10</formula>
      <formula>25</formula>
    </cfRule>
    <cfRule type="cellIs" dxfId="568" priority="2" operator="between">
      <formula>0.1</formula>
      <formula>9.9</formula>
    </cfRule>
    <cfRule type="cellIs" dxfId="567" priority="3" operator="equal">
      <formula>0</formula>
    </cfRule>
  </conditionalFormatting>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173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325</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71</v>
      </c>
      <c r="C4" s="7">
        <v>0.19718309859154928</v>
      </c>
      <c r="D4" s="7">
        <v>0.80281690140845074</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71</v>
      </c>
      <c r="C7" s="7">
        <v>0.19718309859154928</v>
      </c>
      <c r="D7" s="7">
        <v>0.80281690140845074</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11</v>
      </c>
      <c r="C10" s="7">
        <v>0</v>
      </c>
      <c r="D10" s="7">
        <v>1</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254</v>
      </c>
      <c r="B11" s="6">
        <v>29</v>
      </c>
      <c r="C11" s="7">
        <v>0.24137931034482757</v>
      </c>
      <c r="D11" s="7">
        <v>0.75862068965517238</v>
      </c>
      <c r="E11" s="7"/>
      <c r="F11" s="7"/>
      <c r="G11" s="7"/>
      <c r="H11" s="7"/>
      <c r="I11" s="7"/>
      <c r="J11" s="7"/>
      <c r="K11" s="7"/>
      <c r="L11" s="7"/>
      <c r="M11" s="7"/>
      <c r="N11" s="7"/>
      <c r="O11" s="7"/>
      <c r="P11" s="7"/>
      <c r="Q11" s="7"/>
      <c r="R11" s="7"/>
      <c r="S11" s="7"/>
      <c r="T11" s="7"/>
      <c r="U11" s="7"/>
      <c r="V11" s="7"/>
      <c r="W11" s="7"/>
      <c r="X11" s="7"/>
      <c r="Y11" s="7"/>
      <c r="Z11" s="7"/>
    </row>
    <row r="12" spans="1:26" ht="13.2" customHeight="1">
      <c r="A12" s="9"/>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7"/>
      <c r="J14" s="7"/>
      <c r="K14" s="7"/>
      <c r="L14" s="7"/>
      <c r="M14" s="7"/>
      <c r="N14" s="7"/>
      <c r="O14" s="7"/>
      <c r="P14" s="7"/>
      <c r="Q14" s="7"/>
      <c r="R14" s="7"/>
      <c r="S14" s="7"/>
      <c r="T14" s="7"/>
      <c r="U14" s="7"/>
      <c r="V14" s="7"/>
      <c r="W14" s="7"/>
      <c r="X14" s="7"/>
      <c r="Y14" s="7"/>
      <c r="Z14" s="7"/>
    </row>
    <row r="15" spans="1:26" ht="13.2" customHeight="1">
      <c r="A15" s="9" t="s">
        <v>280</v>
      </c>
      <c r="B15" s="6">
        <v>70</v>
      </c>
      <c r="C15" s="7">
        <v>0.2</v>
      </c>
      <c r="D15" s="7">
        <v>0.8</v>
      </c>
      <c r="E15" s="7"/>
      <c r="F15" s="7"/>
      <c r="G15" s="7"/>
      <c r="H15" s="7"/>
      <c r="I15" s="7"/>
      <c r="J15" s="7"/>
      <c r="K15" s="7"/>
      <c r="L15" s="7"/>
      <c r="M15" s="7"/>
      <c r="N15" s="7"/>
      <c r="O15" s="7"/>
      <c r="P15" s="7"/>
      <c r="Q15" s="7"/>
      <c r="R15" s="7"/>
      <c r="S15" s="7"/>
      <c r="T15" s="7"/>
      <c r="U15" s="7"/>
      <c r="V15" s="7"/>
      <c r="W15" s="7"/>
      <c r="X15" s="7"/>
      <c r="Y15" s="7"/>
      <c r="Z15" s="7"/>
    </row>
  </sheetData>
  <conditionalFormatting sqref="B2:B3 B5:B1048576">
    <cfRule type="cellIs" dxfId="566" priority="7" operator="between">
      <formula>10</formula>
      <formula>25</formula>
    </cfRule>
    <cfRule type="cellIs" dxfId="565" priority="8" operator="between">
      <formula>0.1</formula>
      <formula>9.9</formula>
    </cfRule>
    <cfRule type="cellIs" dxfId="564" priority="9" operator="equal">
      <formula>0</formula>
    </cfRule>
  </conditionalFormatting>
  <conditionalFormatting sqref="B4">
    <cfRule type="cellIs" dxfId="563" priority="4" operator="between">
      <formula>10</formula>
      <formula>25</formula>
    </cfRule>
    <cfRule type="cellIs" dxfId="562" priority="5" operator="between">
      <formula>0.1</formula>
      <formula>9.9</formula>
    </cfRule>
    <cfRule type="cellIs" dxfId="561" priority="6" operator="equal">
      <formula>0</formula>
    </cfRule>
  </conditionalFormatting>
  <conditionalFormatting sqref="B1">
    <cfRule type="cellIs" dxfId="560" priority="1" operator="between">
      <formula>10</formula>
      <formula>25</formula>
    </cfRule>
    <cfRule type="cellIs" dxfId="559" priority="2" operator="between">
      <formula>0.1</formula>
      <formula>9.9</formula>
    </cfRule>
    <cfRule type="cellIs" dxfId="558" priority="3" operator="equal">
      <formula>0</formula>
    </cfRule>
  </conditionalFormatting>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174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0.15492957746478872</v>
      </c>
      <c r="D4" s="7">
        <v>0.21126760563380281</v>
      </c>
      <c r="E4" s="7">
        <v>0.46478873239436619</v>
      </c>
      <c r="F4" s="7">
        <v>0.16901408450704225</v>
      </c>
      <c r="G4" s="7"/>
      <c r="H4" s="7"/>
      <c r="I4" s="7">
        <f t="shared" ref="I4" si="0">IF(SUM(C4:F4)=0,"",SUM(C4:D4))</f>
        <v>0.36619718309859151</v>
      </c>
      <c r="J4" s="7">
        <f t="shared" ref="J4" si="1">IF(SUM(C4:F4)=0,"",SUM(E4:F4))</f>
        <v>0.63380281690140849</v>
      </c>
      <c r="K4" s="16">
        <f t="shared" ref="K4" si="2">IF(SUM(C4:F4)=0,"",(C4*1+D4*2+E4*3+F4*4)/SUM(C4:F4))</f>
        <v>2.647887323943662</v>
      </c>
      <c r="L4" s="8">
        <f t="shared" ref="L4" si="3">IF(K4="","",((K4-1)*33.333333))</f>
        <v>54.929576915492966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0.15492957746478872</v>
      </c>
      <c r="D7" s="7">
        <v>0.21126760563380281</v>
      </c>
      <c r="E7" s="7">
        <v>0.46478873239436619</v>
      </c>
      <c r="F7" s="7">
        <v>0.16901408450704225</v>
      </c>
      <c r="G7" s="7"/>
      <c r="H7" s="7"/>
      <c r="I7" s="7">
        <f t="shared" ref="I7" si="4">IF(SUM(C7:F7)=0,"",SUM(C7:D7))</f>
        <v>0.36619718309859151</v>
      </c>
      <c r="J7" s="7">
        <f t="shared" ref="J7" si="5">IF(SUM(C7:F7)=0,"",SUM(E7:F7))</f>
        <v>0.63380281690140849</v>
      </c>
      <c r="K7" s="16">
        <f t="shared" ref="K7" si="6">IF(SUM(C7:F7)=0,"",(C7*1+D7*2+E7*3+F7*4)/SUM(C7:F7))</f>
        <v>2.647887323943662</v>
      </c>
      <c r="L7" s="8">
        <f t="shared" ref="L7" si="7">IF(K7="","",((K7-1)*33.333333))</f>
        <v>54.929576915492966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11</v>
      </c>
      <c r="C10" s="7">
        <v>0.27272727272727271</v>
      </c>
      <c r="D10" s="7">
        <v>0.27272727272727271</v>
      </c>
      <c r="E10" s="7">
        <v>0.27272727272727271</v>
      </c>
      <c r="F10" s="7">
        <v>0.18181818181818182</v>
      </c>
      <c r="G10" s="7"/>
      <c r="H10" s="7"/>
      <c r="I10" s="7">
        <f t="shared" ref="I10:I11" si="8">IF(SUM(C10:F10)=0,"",SUM(C10:D10))</f>
        <v>0.54545454545454541</v>
      </c>
      <c r="J10" s="7">
        <f t="shared" ref="J10:J11" si="9">IF(SUM(C10:F10)=0,"",SUM(E10:F10))</f>
        <v>0.45454545454545453</v>
      </c>
      <c r="K10" s="16">
        <f t="shared" ref="K10:K11" si="10">IF(SUM(C10:F10)=0,"",(C10*1+D10*2+E10*3+F10*4)/SUM(C10:F10))</f>
        <v>2.3636363636363633</v>
      </c>
      <c r="L10" s="8">
        <f t="shared" ref="L10:L11" si="11">IF(K10="","",((K10-1)*33.333333))</f>
        <v>45.454544999999996</v>
      </c>
      <c r="M10" s="7"/>
      <c r="N10" s="7"/>
      <c r="O10" s="7"/>
      <c r="P10" s="7"/>
      <c r="Q10" s="7"/>
      <c r="R10" s="7"/>
      <c r="S10" s="7"/>
      <c r="T10" s="7"/>
      <c r="U10" s="7"/>
      <c r="V10" s="7"/>
      <c r="W10" s="7"/>
      <c r="X10" s="7"/>
      <c r="Y10" s="7"/>
      <c r="Z10" s="7"/>
    </row>
    <row r="11" spans="1:26" ht="13.2" customHeight="1">
      <c r="A11" s="9" t="s">
        <v>254</v>
      </c>
      <c r="B11" s="6">
        <v>29</v>
      </c>
      <c r="C11" s="7">
        <v>0.13793103448275862</v>
      </c>
      <c r="D11" s="7">
        <v>0.27586206896551724</v>
      </c>
      <c r="E11" s="7">
        <v>0.41379310344827586</v>
      </c>
      <c r="F11" s="7">
        <v>0.17241379310344829</v>
      </c>
      <c r="G11" s="7"/>
      <c r="H11" s="7"/>
      <c r="I11" s="7">
        <f t="shared" si="8"/>
        <v>0.41379310344827586</v>
      </c>
      <c r="J11" s="7">
        <f t="shared" si="9"/>
        <v>0.5862068965517242</v>
      </c>
      <c r="K11" s="16">
        <f t="shared" si="10"/>
        <v>2.6206896551724137</v>
      </c>
      <c r="L11" s="8">
        <f t="shared" si="11"/>
        <v>54.022987965517245</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70</v>
      </c>
      <c r="C15" s="7">
        <v>0.15714285714285714</v>
      </c>
      <c r="D15" s="7">
        <v>0.21428571428571427</v>
      </c>
      <c r="E15" s="7">
        <v>0.45714285714285713</v>
      </c>
      <c r="F15" s="7">
        <v>0.17142857142857143</v>
      </c>
      <c r="G15" s="7"/>
      <c r="H15" s="7"/>
      <c r="I15" s="7">
        <f t="shared" ref="I15" si="12">IF(SUM(C15:F15)=0,"",SUM(C15:D15))</f>
        <v>0.37142857142857144</v>
      </c>
      <c r="J15" s="7">
        <f t="shared" ref="J15" si="13">IF(SUM(C15:F15)=0,"",SUM(E15:F15))</f>
        <v>0.62857142857142856</v>
      </c>
      <c r="K15" s="16">
        <f t="shared" ref="K15" si="14">IF(SUM(C15:F15)=0,"",(C15*1+D15*2+E15*3+F15*4)/SUM(C15:F15))</f>
        <v>2.6428571428571428</v>
      </c>
      <c r="L15" s="8">
        <f t="shared" ref="L15" si="15">IF(K15="","",((K15-1)*33.333333))</f>
        <v>54.761904214285714</v>
      </c>
      <c r="M15" s="7"/>
      <c r="N15" s="7"/>
      <c r="O15" s="7"/>
      <c r="P15" s="7"/>
      <c r="Q15" s="7"/>
      <c r="R15" s="7"/>
      <c r="S15" s="7"/>
      <c r="T15" s="7"/>
      <c r="U15" s="7"/>
      <c r="V15" s="7"/>
      <c r="W15" s="7"/>
      <c r="X15" s="7"/>
      <c r="Y15" s="7"/>
      <c r="Z15" s="7"/>
    </row>
  </sheetData>
  <conditionalFormatting sqref="B2:B3 B5:B1048576">
    <cfRule type="cellIs" dxfId="557" priority="7" operator="between">
      <formula>10</formula>
      <formula>25</formula>
    </cfRule>
    <cfRule type="cellIs" dxfId="556" priority="8" operator="between">
      <formula>0.1</formula>
      <formula>9.9</formula>
    </cfRule>
    <cfRule type="cellIs" dxfId="555" priority="9" operator="equal">
      <formula>0</formula>
    </cfRule>
  </conditionalFormatting>
  <conditionalFormatting sqref="B4">
    <cfRule type="cellIs" dxfId="554" priority="4" operator="between">
      <formula>10</formula>
      <formula>25</formula>
    </cfRule>
    <cfRule type="cellIs" dxfId="553" priority="5" operator="between">
      <formula>0.1</formula>
      <formula>9.9</formula>
    </cfRule>
    <cfRule type="cellIs" dxfId="552" priority="6" operator="equal">
      <formula>0</formula>
    </cfRule>
  </conditionalFormatting>
  <conditionalFormatting sqref="B1">
    <cfRule type="cellIs" dxfId="551" priority="1" operator="between">
      <formula>10</formula>
      <formula>25</formula>
    </cfRule>
    <cfRule type="cellIs" dxfId="550" priority="2" operator="between">
      <formula>0.1</formula>
      <formula>9.9</formula>
    </cfRule>
    <cfRule type="cellIs" dxfId="549" priority="3" operator="equal">
      <formula>0</formula>
    </cfRule>
  </conditionalFormatting>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175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8.4507042253521125E-2</v>
      </c>
      <c r="D4" s="7">
        <v>0.14084507042253522</v>
      </c>
      <c r="E4" s="7">
        <v>0.49295774647887325</v>
      </c>
      <c r="F4" s="7">
        <v>0.28169014084507044</v>
      </c>
      <c r="G4" s="7"/>
      <c r="H4" s="7"/>
      <c r="I4" s="7">
        <f t="shared" ref="I4" si="0">IF(SUM(C4:F4)=0,"",SUM(C4:D4))</f>
        <v>0.22535211267605634</v>
      </c>
      <c r="J4" s="7">
        <f t="shared" ref="J4" si="1">IF(SUM(C4:F4)=0,"",SUM(E4:F4))</f>
        <v>0.77464788732394374</v>
      </c>
      <c r="K4" s="16">
        <f t="shared" ref="K4" si="2">IF(SUM(C4:F4)=0,"",(C4*1+D4*2+E4*3+F4*4)/SUM(C4:F4))</f>
        <v>2.971830985915493</v>
      </c>
      <c r="L4" s="8">
        <f t="shared" ref="L4" si="3">IF(K4="","",((K4-1)*33.333333))</f>
        <v>65.727698873239447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8.4507042253521125E-2</v>
      </c>
      <c r="D7" s="7">
        <v>0.14084507042253522</v>
      </c>
      <c r="E7" s="7">
        <v>0.49295774647887325</v>
      </c>
      <c r="F7" s="7">
        <v>0.28169014084507044</v>
      </c>
      <c r="G7" s="7"/>
      <c r="H7" s="7"/>
      <c r="I7" s="7">
        <f t="shared" ref="I7" si="4">IF(SUM(C7:F7)=0,"",SUM(C7:D7))</f>
        <v>0.22535211267605634</v>
      </c>
      <c r="J7" s="7">
        <f t="shared" ref="J7" si="5">IF(SUM(C7:F7)=0,"",SUM(E7:F7))</f>
        <v>0.77464788732394374</v>
      </c>
      <c r="K7" s="16">
        <f t="shared" ref="K7" si="6">IF(SUM(C7:F7)=0,"",(C7*1+D7*2+E7*3+F7*4)/SUM(C7:F7))</f>
        <v>2.971830985915493</v>
      </c>
      <c r="L7" s="8">
        <f t="shared" ref="L7" si="7">IF(K7="","",((K7-1)*33.333333))</f>
        <v>65.727698873239447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11</v>
      </c>
      <c r="C10" s="7">
        <v>0.18181818181818182</v>
      </c>
      <c r="D10" s="7">
        <v>0.18181818181818182</v>
      </c>
      <c r="E10" s="7">
        <v>0.36363636363636365</v>
      </c>
      <c r="F10" s="7">
        <v>0.27272727272727271</v>
      </c>
      <c r="G10" s="7"/>
      <c r="H10" s="7"/>
      <c r="I10" s="7">
        <f t="shared" ref="I10:I11" si="8">IF(SUM(C10:F10)=0,"",SUM(C10:D10))</f>
        <v>0.36363636363636365</v>
      </c>
      <c r="J10" s="7">
        <f t="shared" ref="J10:J11" si="9">IF(SUM(C10:F10)=0,"",SUM(E10:F10))</f>
        <v>0.63636363636363635</v>
      </c>
      <c r="K10" s="16">
        <f t="shared" ref="K10:K11" si="10">IF(SUM(C10:F10)=0,"",(C10*1+D10*2+E10*3+F10*4)/SUM(C10:F10))</f>
        <v>2.7272727272727271</v>
      </c>
      <c r="L10" s="8">
        <f t="shared" ref="L10:L11" si="11">IF(K10="","",((K10-1)*33.333333))</f>
        <v>57.575756999999996</v>
      </c>
      <c r="M10" s="7"/>
      <c r="N10" s="7"/>
      <c r="O10" s="7"/>
      <c r="P10" s="7"/>
      <c r="Q10" s="7"/>
      <c r="R10" s="7"/>
      <c r="S10" s="7"/>
      <c r="T10" s="7"/>
      <c r="U10" s="7"/>
      <c r="V10" s="7"/>
      <c r="W10" s="7"/>
      <c r="X10" s="7"/>
      <c r="Y10" s="7"/>
      <c r="Z10" s="7"/>
    </row>
    <row r="11" spans="1:26" ht="13.2" customHeight="1">
      <c r="A11" s="9" t="s">
        <v>254</v>
      </c>
      <c r="B11" s="6">
        <v>29</v>
      </c>
      <c r="C11" s="7">
        <v>3.4482758620689655E-2</v>
      </c>
      <c r="D11" s="7">
        <v>0.17241379310344829</v>
      </c>
      <c r="E11" s="7">
        <v>0.55172413793103448</v>
      </c>
      <c r="F11" s="7">
        <v>0.24137931034482757</v>
      </c>
      <c r="G11" s="7"/>
      <c r="H11" s="7"/>
      <c r="I11" s="7">
        <f t="shared" si="8"/>
        <v>0.20689655172413796</v>
      </c>
      <c r="J11" s="7">
        <f t="shared" si="9"/>
        <v>0.7931034482758621</v>
      </c>
      <c r="K11" s="16">
        <f t="shared" si="10"/>
        <v>3</v>
      </c>
      <c r="L11" s="8">
        <f t="shared" si="11"/>
        <v>66.666666000000006</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70</v>
      </c>
      <c r="C15" s="7">
        <v>8.5714285714285715E-2</v>
      </c>
      <c r="D15" s="7">
        <v>0.14285714285714285</v>
      </c>
      <c r="E15" s="7">
        <v>0.48571428571428571</v>
      </c>
      <c r="F15" s="7">
        <v>0.2857142857142857</v>
      </c>
      <c r="G15" s="7"/>
      <c r="H15" s="7"/>
      <c r="I15" s="7">
        <f t="shared" ref="I15" si="12">IF(SUM(C15:F15)=0,"",SUM(C15:D15))</f>
        <v>0.22857142857142856</v>
      </c>
      <c r="J15" s="7">
        <f t="shared" ref="J15" si="13">IF(SUM(C15:F15)=0,"",SUM(E15:F15))</f>
        <v>0.77142857142857135</v>
      </c>
      <c r="K15" s="16">
        <f t="shared" ref="K15" si="14">IF(SUM(C15:F15)=0,"",(C15*1+D15*2+E15*3+F15*4)/SUM(C15:F15))</f>
        <v>2.9714285714285715</v>
      </c>
      <c r="L15" s="8">
        <f t="shared" ref="L15" si="15">IF(K15="","",((K15-1)*33.333333))</f>
        <v>65.714285057142874</v>
      </c>
      <c r="M15" s="7"/>
      <c r="N15" s="7"/>
      <c r="O15" s="7"/>
      <c r="P15" s="7"/>
      <c r="Q15" s="7"/>
      <c r="R15" s="7"/>
      <c r="S15" s="7"/>
      <c r="T15" s="7"/>
      <c r="U15" s="7"/>
      <c r="V15" s="7"/>
      <c r="W15" s="7"/>
      <c r="X15" s="7"/>
      <c r="Y15" s="7"/>
      <c r="Z15" s="7"/>
    </row>
  </sheetData>
  <conditionalFormatting sqref="B2:B3 B5:B1048576">
    <cfRule type="cellIs" dxfId="548" priority="7" operator="between">
      <formula>10</formula>
      <formula>25</formula>
    </cfRule>
    <cfRule type="cellIs" dxfId="547" priority="8" operator="between">
      <formula>0.1</formula>
      <formula>9.9</formula>
    </cfRule>
    <cfRule type="cellIs" dxfId="546" priority="9" operator="equal">
      <formula>0</formula>
    </cfRule>
  </conditionalFormatting>
  <conditionalFormatting sqref="B4">
    <cfRule type="cellIs" dxfId="545" priority="4" operator="between">
      <formula>10</formula>
      <formula>25</formula>
    </cfRule>
    <cfRule type="cellIs" dxfId="544" priority="5" operator="between">
      <formula>0.1</formula>
      <formula>9.9</formula>
    </cfRule>
    <cfRule type="cellIs" dxfId="543" priority="6" operator="equal">
      <formula>0</formula>
    </cfRule>
  </conditionalFormatting>
  <conditionalFormatting sqref="B1">
    <cfRule type="cellIs" dxfId="542" priority="1" operator="between">
      <formula>10</formula>
      <formula>25</formula>
    </cfRule>
    <cfRule type="cellIs" dxfId="541" priority="2" operator="between">
      <formula>0.1</formula>
      <formula>9.9</formula>
    </cfRule>
    <cfRule type="cellIs" dxfId="540" priority="3"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T21" sqref="T2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3.325942350332594E-2</v>
      </c>
      <c r="D4" s="7">
        <v>0.23392461197339245</v>
      </c>
      <c r="E4" s="7">
        <v>0.56097560975609762</v>
      </c>
      <c r="F4" s="7">
        <v>0.17184035476718404</v>
      </c>
      <c r="G4" s="7"/>
      <c r="H4" s="7"/>
      <c r="I4" s="7">
        <f t="shared" ref="I4" si="0">IF(SUM(C4:F4)=0,"",SUM(C4:D4))</f>
        <v>0.26718403547671837</v>
      </c>
      <c r="J4" s="7">
        <f t="shared" ref="J4" si="1">IF(SUM(C4:F4)=0,"",SUM(E4:F4))</f>
        <v>0.73281596452328168</v>
      </c>
      <c r="K4" s="16">
        <f t="shared" ref="K4" si="2">IF(SUM(C4:F4)=0,"",(C4*1+D4*2+E4*3+F4*4)/SUM(C4:F4))</f>
        <v>2.8713968957871399</v>
      </c>
      <c r="L4" s="8">
        <f t="shared" ref="L4" si="3">IF(K4="","",((K4-1)*33.333333))</f>
        <v>62.379895902439038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3.325942350332594E-2</v>
      </c>
      <c r="D7" s="142">
        <v>0.23392461197339245</v>
      </c>
      <c r="E7" s="142">
        <v>0.56097560975609762</v>
      </c>
      <c r="F7" s="142">
        <v>0.17184035476718404</v>
      </c>
      <c r="G7" s="142"/>
      <c r="H7" s="142"/>
      <c r="I7" s="142">
        <f t="shared" ref="I7" si="4">IF(SUM(C7:F7)=0,"",SUM(C7:D7))</f>
        <v>0.26718403547671837</v>
      </c>
      <c r="J7" s="142">
        <f t="shared" ref="J7" si="5">IF(SUM(C7:F7)=0,"",SUM(E7:F7))</f>
        <v>0.73281596452328168</v>
      </c>
      <c r="K7" s="143">
        <f t="shared" ref="K7" si="6">IF(SUM(C7:F7)=0,"",(C7*1+D7*2+E7*3+F7*4)/SUM(C7:F7))</f>
        <v>2.8713968957871399</v>
      </c>
      <c r="L7" s="144">
        <f t="shared" ref="L7" si="7">IF(K7="","",((K7-1)*33.333333))</f>
        <v>62.379895902439038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5.2631578947368418E-2</v>
      </c>
      <c r="D10" s="7">
        <v>0.31578947368421051</v>
      </c>
      <c r="E10" s="7">
        <v>0.49473684210526314</v>
      </c>
      <c r="F10" s="7">
        <v>0.1368421052631579</v>
      </c>
      <c r="G10" s="7"/>
      <c r="H10" s="7"/>
      <c r="I10" s="7">
        <f t="shared" ref="I10:I16" si="8">IF(SUM(C10:F10)=0,"",SUM(C10:D10))</f>
        <v>0.36842105263157893</v>
      </c>
      <c r="J10" s="7">
        <f t="shared" ref="J10:J16" si="9">IF(SUM(C10:F10)=0,"",SUM(E10:F10))</f>
        <v>0.63157894736842102</v>
      </c>
      <c r="K10" s="16">
        <f t="shared" ref="K10:K16" si="10">IF(SUM(C10:F10)=0,"",(C10*1+D10*2+E10*3+F10*4)/SUM(C10:F10))</f>
        <v>2.7157894736842101</v>
      </c>
      <c r="L10" s="8">
        <f t="shared" ref="L10:L16" si="11">IF(K10="","",((K10-1)*33.333333))</f>
        <v>57.192981884210518</v>
      </c>
      <c r="M10" s="7"/>
      <c r="N10" s="7"/>
      <c r="O10" s="7"/>
      <c r="P10" s="7"/>
      <c r="Q10" s="7"/>
      <c r="R10" s="7"/>
      <c r="S10" s="7"/>
      <c r="T10" s="7"/>
      <c r="U10" s="7"/>
      <c r="V10" s="7"/>
      <c r="W10" s="7"/>
      <c r="X10" s="7"/>
      <c r="Y10" s="7"/>
      <c r="Z10" s="7"/>
    </row>
    <row r="11" spans="1:26" ht="13.2" customHeight="1">
      <c r="A11" s="9" t="s">
        <v>251</v>
      </c>
      <c r="B11" s="6">
        <v>159</v>
      </c>
      <c r="C11" s="7">
        <v>5.0314465408805041E-2</v>
      </c>
      <c r="D11" s="7">
        <v>0.25786163522012578</v>
      </c>
      <c r="E11" s="7">
        <v>0.54088050314465408</v>
      </c>
      <c r="F11" s="7">
        <v>0.15094339622641509</v>
      </c>
      <c r="G11" s="7"/>
      <c r="H11" s="7"/>
      <c r="I11" s="7">
        <f t="shared" si="8"/>
        <v>0.3081761006289308</v>
      </c>
      <c r="J11" s="7">
        <f t="shared" si="9"/>
        <v>0.69182389937106914</v>
      </c>
      <c r="K11" s="16">
        <f t="shared" si="10"/>
        <v>2.7924528301886791</v>
      </c>
      <c r="L11" s="8">
        <f t="shared" si="11"/>
        <v>59.748427075471696</v>
      </c>
      <c r="M11" s="7"/>
      <c r="N11" s="7"/>
      <c r="O11" s="7"/>
      <c r="P11" s="7"/>
      <c r="Q11" s="7"/>
      <c r="R11" s="7"/>
      <c r="S11" s="7"/>
      <c r="T11" s="7"/>
      <c r="U11" s="7"/>
      <c r="V11" s="7"/>
      <c r="W11" s="7"/>
      <c r="X11" s="7"/>
      <c r="Y11" s="7"/>
      <c r="Z11" s="7"/>
    </row>
    <row r="12" spans="1:26" ht="13.2" customHeight="1">
      <c r="A12" s="9" t="s">
        <v>252</v>
      </c>
      <c r="B12" s="6">
        <v>59</v>
      </c>
      <c r="C12" s="7">
        <v>3.3898305084745763E-2</v>
      </c>
      <c r="D12" s="7">
        <v>0.28813559322033899</v>
      </c>
      <c r="E12" s="7">
        <v>0.52542372881355937</v>
      </c>
      <c r="F12" s="7">
        <v>0.15254237288135594</v>
      </c>
      <c r="G12" s="7"/>
      <c r="H12" s="7"/>
      <c r="I12" s="7">
        <f t="shared" si="8"/>
        <v>0.32203389830508478</v>
      </c>
      <c r="J12" s="7">
        <f t="shared" si="9"/>
        <v>0.67796610169491534</v>
      </c>
      <c r="K12" s="16">
        <f t="shared" si="10"/>
        <v>2.796610169491526</v>
      </c>
      <c r="L12" s="8">
        <f t="shared" si="11"/>
        <v>59.887005050847485</v>
      </c>
      <c r="M12" s="7"/>
      <c r="N12" s="7"/>
      <c r="O12" s="7"/>
      <c r="P12" s="7"/>
      <c r="Q12" s="7"/>
      <c r="R12" s="7"/>
      <c r="S12" s="7"/>
      <c r="T12" s="7"/>
      <c r="U12" s="7"/>
      <c r="V12" s="7"/>
      <c r="W12" s="7"/>
      <c r="X12" s="7"/>
      <c r="Y12" s="7"/>
      <c r="Z12" s="7"/>
    </row>
    <row r="13" spans="1:26" ht="13.2" customHeight="1">
      <c r="A13" s="9" t="s">
        <v>253</v>
      </c>
      <c r="B13" s="6">
        <v>234</v>
      </c>
      <c r="C13" s="7">
        <v>2.1367521367521368E-2</v>
      </c>
      <c r="D13" s="7">
        <v>0.18803418803418803</v>
      </c>
      <c r="E13" s="7">
        <v>0.59829059829059827</v>
      </c>
      <c r="F13" s="7">
        <v>0.19230769230769235</v>
      </c>
      <c r="G13" s="7"/>
      <c r="H13" s="7"/>
      <c r="I13" s="7">
        <f t="shared" si="8"/>
        <v>0.20940170940170941</v>
      </c>
      <c r="J13" s="7">
        <f t="shared" si="9"/>
        <v>0.79059829059829068</v>
      </c>
      <c r="K13" s="16">
        <f t="shared" si="10"/>
        <v>2.9615384615384617</v>
      </c>
      <c r="L13" s="8">
        <f t="shared" si="11"/>
        <v>65.384614730769243</v>
      </c>
      <c r="M13" s="7"/>
      <c r="N13" s="7"/>
      <c r="O13" s="7"/>
      <c r="P13" s="7"/>
      <c r="Q13" s="7"/>
      <c r="R13" s="7"/>
      <c r="S13" s="7"/>
      <c r="T13" s="7"/>
      <c r="U13" s="7"/>
      <c r="V13" s="7"/>
      <c r="W13" s="7"/>
      <c r="X13" s="7"/>
      <c r="Y13" s="7"/>
      <c r="Z13" s="7"/>
    </row>
    <row r="14" spans="1:26" ht="13.2" customHeight="1">
      <c r="A14" s="9" t="s">
        <v>254</v>
      </c>
      <c r="B14" s="6">
        <v>161</v>
      </c>
      <c r="C14" s="7">
        <v>4.3478260869565216E-2</v>
      </c>
      <c r="D14" s="7">
        <v>0.21739130434782608</v>
      </c>
      <c r="E14" s="7">
        <v>0.5714285714285714</v>
      </c>
      <c r="F14" s="7">
        <v>0.16770186335403728</v>
      </c>
      <c r="G14" s="7"/>
      <c r="H14" s="7"/>
      <c r="I14" s="7">
        <f t="shared" si="8"/>
        <v>0.2608695652173913</v>
      </c>
      <c r="J14" s="7">
        <f t="shared" si="9"/>
        <v>0.73913043478260865</v>
      </c>
      <c r="K14" s="16">
        <f t="shared" si="10"/>
        <v>2.8633540372670807</v>
      </c>
      <c r="L14" s="8">
        <f t="shared" si="11"/>
        <v>62.111800621118014</v>
      </c>
      <c r="M14" s="7"/>
      <c r="N14" s="7"/>
      <c r="O14" s="7"/>
      <c r="P14" s="7"/>
      <c r="Q14" s="7"/>
      <c r="R14" s="7"/>
      <c r="S14" s="7"/>
      <c r="T14" s="7"/>
      <c r="U14" s="7"/>
      <c r="V14" s="7"/>
      <c r="W14" s="7"/>
      <c r="X14" s="7"/>
      <c r="Y14" s="7"/>
      <c r="Z14" s="7"/>
    </row>
    <row r="15" spans="1:26" ht="13.2" customHeight="1">
      <c r="A15" s="9" t="s">
        <v>255</v>
      </c>
      <c r="B15" s="6">
        <v>65</v>
      </c>
      <c r="C15" s="7">
        <v>3.0769230769230771E-2</v>
      </c>
      <c r="D15" s="7">
        <v>0.2153846153846154</v>
      </c>
      <c r="E15" s="7">
        <v>0.58461538461538465</v>
      </c>
      <c r="F15" s="7">
        <v>0.16923076923076924</v>
      </c>
      <c r="G15" s="7"/>
      <c r="H15" s="7"/>
      <c r="I15" s="7">
        <f t="shared" si="8"/>
        <v>0.24615384615384617</v>
      </c>
      <c r="J15" s="7">
        <f t="shared" si="9"/>
        <v>0.75384615384615383</v>
      </c>
      <c r="K15" s="16">
        <f t="shared" si="10"/>
        <v>2.8923076923076927</v>
      </c>
      <c r="L15" s="8">
        <f t="shared" si="11"/>
        <v>63.076922446153866</v>
      </c>
      <c r="M15" s="7"/>
      <c r="N15" s="7"/>
      <c r="O15" s="7"/>
      <c r="P15" s="7"/>
      <c r="Q15" s="7"/>
      <c r="R15" s="7"/>
      <c r="S15" s="7"/>
      <c r="T15" s="7"/>
      <c r="U15" s="7"/>
      <c r="V15" s="7"/>
      <c r="W15" s="7"/>
      <c r="X15" s="7"/>
      <c r="Y15" s="7"/>
      <c r="Z15" s="7"/>
    </row>
    <row r="16" spans="1:26" ht="13.2" customHeight="1">
      <c r="A16" s="140" t="s">
        <v>256</v>
      </c>
      <c r="B16" s="141">
        <v>122</v>
      </c>
      <c r="C16" s="142">
        <v>8.1967213114754103E-3</v>
      </c>
      <c r="D16" s="142">
        <v>0.23770491803278687</v>
      </c>
      <c r="E16" s="142">
        <v>0.54918032786885251</v>
      </c>
      <c r="F16" s="142">
        <v>0.20491803278688525</v>
      </c>
      <c r="G16" s="142"/>
      <c r="H16" s="142"/>
      <c r="I16" s="142">
        <f t="shared" si="8"/>
        <v>0.24590163934426229</v>
      </c>
      <c r="J16" s="142">
        <f t="shared" si="9"/>
        <v>0.75409836065573776</v>
      </c>
      <c r="K16" s="143">
        <f t="shared" si="10"/>
        <v>2.9508196721311477</v>
      </c>
      <c r="L16" s="144">
        <f t="shared" si="11"/>
        <v>65.027321754098367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3.5200000000000002E-2</v>
      </c>
      <c r="D19" s="7">
        <v>0.21600000000000003</v>
      </c>
      <c r="E19" s="7">
        <v>0.58240000000000003</v>
      </c>
      <c r="F19" s="7">
        <v>0.16639999999999999</v>
      </c>
      <c r="G19" s="7"/>
      <c r="H19" s="7"/>
      <c r="I19" s="7">
        <f t="shared" ref="I19:I20" si="12">IF(SUM(C19:F19)=0,"",SUM(C19:D19))</f>
        <v>0.25120000000000003</v>
      </c>
      <c r="J19" s="7">
        <f t="shared" ref="J19:J20" si="13">IF(SUM(C19:F19)=0,"",SUM(E19:F19))</f>
        <v>0.74880000000000002</v>
      </c>
      <c r="K19" s="16">
        <f t="shared" ref="K19:K20" si="14">IF(SUM(C19:F19)=0,"",(C19*1+D19*2+E19*3+F19*4)/SUM(C19:F19))</f>
        <v>2.8800000000000003</v>
      </c>
      <c r="L19" s="8">
        <f t="shared" ref="L19:L20" si="15">IF(K19="","",((K19-1)*33.333333))</f>
        <v>62.666666040000017</v>
      </c>
      <c r="M19" s="7"/>
      <c r="N19" s="7"/>
      <c r="O19" s="7"/>
      <c r="P19" s="7"/>
      <c r="Q19" s="7"/>
      <c r="R19" s="7"/>
      <c r="S19" s="7"/>
      <c r="T19" s="7"/>
      <c r="U19" s="7"/>
      <c r="V19" s="7"/>
      <c r="W19" s="7"/>
      <c r="X19" s="7"/>
      <c r="Y19" s="7"/>
      <c r="Z19" s="7"/>
    </row>
    <row r="20" spans="1:26" ht="13.2" customHeight="1">
      <c r="A20" s="9" t="s">
        <v>259</v>
      </c>
      <c r="B20" s="6">
        <v>277</v>
      </c>
      <c r="C20" s="7">
        <v>2.8880866425992781E-2</v>
      </c>
      <c r="D20" s="7">
        <v>0.27436823104693142</v>
      </c>
      <c r="E20" s="7">
        <v>0.5126353790613718</v>
      </c>
      <c r="F20" s="7">
        <v>0.18411552346570401</v>
      </c>
      <c r="G20" s="7"/>
      <c r="H20" s="7"/>
      <c r="I20" s="7">
        <f t="shared" si="12"/>
        <v>0.30324909747292422</v>
      </c>
      <c r="J20" s="7">
        <f t="shared" si="13"/>
        <v>0.69675090252707583</v>
      </c>
      <c r="K20" s="16">
        <f t="shared" si="14"/>
        <v>2.8519855595667871</v>
      </c>
      <c r="L20" s="8">
        <f t="shared" si="15"/>
        <v>61.73285136823106</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2.5000000000000001E-2</v>
      </c>
      <c r="D23" s="7">
        <v>0.2225</v>
      </c>
      <c r="E23" s="7">
        <v>0.57250000000000001</v>
      </c>
      <c r="F23" s="7">
        <v>0.18</v>
      </c>
      <c r="G23" s="7"/>
      <c r="H23" s="7"/>
      <c r="I23" s="7">
        <f t="shared" ref="I23:I25" si="16">IF(SUM(C23:F23)=0,"",SUM(C23:D23))</f>
        <v>0.2475</v>
      </c>
      <c r="J23" s="7">
        <f t="shared" ref="J23:J25" si="17">IF(SUM(C23:F23)=0,"",SUM(E23:F23))</f>
        <v>0.75249999999999995</v>
      </c>
      <c r="K23" s="16">
        <f t="shared" ref="K23:K25" si="18">IF(SUM(C23:F23)=0,"",(C23*1+D23*2+E23*3+F23*4)/SUM(C23:F23))</f>
        <v>2.9074999999999998</v>
      </c>
      <c r="L23" s="8">
        <f t="shared" ref="L23:L25" si="19">IF(K23="","",((K23-1)*33.333333))</f>
        <v>63.583332697499998</v>
      </c>
      <c r="M23" s="7"/>
      <c r="N23" s="7"/>
      <c r="O23" s="7"/>
      <c r="P23" s="7"/>
      <c r="Q23" s="7"/>
      <c r="R23" s="7"/>
      <c r="S23" s="7"/>
      <c r="T23" s="7"/>
      <c r="U23" s="7"/>
      <c r="V23" s="7"/>
      <c r="W23" s="7"/>
      <c r="X23" s="7"/>
      <c r="Y23" s="7"/>
      <c r="Z23" s="7"/>
    </row>
    <row r="24" spans="1:26" ht="13.2" customHeight="1">
      <c r="A24" s="9" t="s">
        <v>261</v>
      </c>
      <c r="B24" s="6">
        <v>218</v>
      </c>
      <c r="C24" s="7">
        <v>5.5045871559633038E-2</v>
      </c>
      <c r="D24" s="7">
        <v>0.23394495412844038</v>
      </c>
      <c r="E24" s="7">
        <v>0.5321100917431193</v>
      </c>
      <c r="F24" s="7">
        <v>0.17889908256880735</v>
      </c>
      <c r="G24" s="7"/>
      <c r="H24" s="7"/>
      <c r="I24" s="7">
        <f t="shared" si="16"/>
        <v>0.28899082568807344</v>
      </c>
      <c r="J24" s="7">
        <f t="shared" si="17"/>
        <v>0.71100917431192667</v>
      </c>
      <c r="K24" s="16">
        <f t="shared" si="18"/>
        <v>2.8348623853211015</v>
      </c>
      <c r="L24" s="8">
        <f t="shared" si="19"/>
        <v>61.162078899082594</v>
      </c>
      <c r="M24" s="7"/>
      <c r="N24" s="7"/>
      <c r="O24" s="7"/>
      <c r="P24" s="7"/>
      <c r="Q24" s="7"/>
      <c r="R24" s="7"/>
      <c r="S24" s="7"/>
      <c r="T24" s="7"/>
      <c r="U24" s="7"/>
      <c r="V24" s="7"/>
      <c r="W24" s="7"/>
      <c r="X24" s="7"/>
      <c r="Y24" s="7"/>
      <c r="Z24" s="7"/>
    </row>
    <row r="25" spans="1:26" ht="13.2" customHeight="1">
      <c r="A25" s="9" t="s">
        <v>262</v>
      </c>
      <c r="B25" s="6">
        <v>284</v>
      </c>
      <c r="C25" s="7">
        <v>2.8169014084507046E-2</v>
      </c>
      <c r="D25" s="7">
        <v>0.25</v>
      </c>
      <c r="E25" s="7">
        <v>0.56690140845070425</v>
      </c>
      <c r="F25" s="7">
        <v>0.15492957746478872</v>
      </c>
      <c r="G25" s="7"/>
      <c r="H25" s="7"/>
      <c r="I25" s="7">
        <f t="shared" si="16"/>
        <v>0.27816901408450706</v>
      </c>
      <c r="J25" s="7">
        <f t="shared" si="17"/>
        <v>0.721830985915493</v>
      </c>
      <c r="K25" s="16">
        <f t="shared" si="18"/>
        <v>2.848591549295775</v>
      </c>
      <c r="L25" s="8">
        <f t="shared" si="19"/>
        <v>61.61971769366199</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3.6072144288577156E-2</v>
      </c>
      <c r="D28" s="7">
        <v>0.25050100200400799</v>
      </c>
      <c r="E28" s="7">
        <v>0.53907815631262523</v>
      </c>
      <c r="F28" s="7">
        <v>0.17434869739478959</v>
      </c>
      <c r="G28" s="7"/>
      <c r="H28" s="7"/>
      <c r="I28" s="7">
        <f t="shared" ref="I28:I29" si="20">IF(SUM(C28:F28)=0,"",SUM(C28:D28))</f>
        <v>0.28657314629258512</v>
      </c>
      <c r="J28" s="7">
        <f t="shared" ref="J28:J29" si="21">IF(SUM(C28:F28)=0,"",SUM(E28:F28))</f>
        <v>0.71342685370741488</v>
      </c>
      <c r="K28" s="16">
        <f t="shared" ref="K28:K29" si="22">IF(SUM(C28:F28)=0,"",(C28*1+D28*2+E28*3+F28*4)/SUM(C28:F28))</f>
        <v>2.8517034068136269</v>
      </c>
      <c r="L28" s="8">
        <f t="shared" ref="L28:L29" si="23">IF(K28="","",((K28-1)*33.333333))</f>
        <v>61.723446276553098</v>
      </c>
      <c r="M28" s="7"/>
      <c r="N28" s="7"/>
      <c r="O28" s="7"/>
      <c r="P28" s="7"/>
      <c r="Q28" s="7"/>
      <c r="R28" s="7"/>
      <c r="S28" s="7"/>
      <c r="T28" s="7"/>
      <c r="U28" s="7"/>
      <c r="V28" s="7"/>
      <c r="W28" s="7"/>
      <c r="X28" s="7"/>
      <c r="Y28" s="7"/>
      <c r="Z28" s="7"/>
    </row>
    <row r="29" spans="1:26" ht="13.2" customHeight="1">
      <c r="A29" s="9" t="s">
        <v>265</v>
      </c>
      <c r="B29" s="6">
        <v>403</v>
      </c>
      <c r="C29" s="7">
        <v>2.9776674937965261E-2</v>
      </c>
      <c r="D29" s="7">
        <v>0.21339950372208435</v>
      </c>
      <c r="E29" s="7">
        <v>0.58808933002481389</v>
      </c>
      <c r="F29" s="7">
        <v>0.16873449131513649</v>
      </c>
      <c r="G29" s="7"/>
      <c r="H29" s="7"/>
      <c r="I29" s="7">
        <f t="shared" si="20"/>
        <v>0.24317617866004962</v>
      </c>
      <c r="J29" s="7">
        <f t="shared" si="21"/>
        <v>0.75682382133995041</v>
      </c>
      <c r="K29" s="16">
        <f t="shared" si="22"/>
        <v>2.8957816377171217</v>
      </c>
      <c r="L29" s="8">
        <f t="shared" si="23"/>
        <v>63.192720625310187</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3.4403669724770644E-2</v>
      </c>
      <c r="D32" s="7">
        <v>0.23394495412844038</v>
      </c>
      <c r="E32" s="7">
        <v>0.56192660550458717</v>
      </c>
      <c r="F32" s="7">
        <v>0.16972477064220187</v>
      </c>
      <c r="G32" s="7"/>
      <c r="H32" s="7"/>
      <c r="I32" s="7">
        <f t="shared" ref="I32:I33" si="24">IF(SUM(C32:F32)=0,"",SUM(C32:D32))</f>
        <v>0.26834862385321101</v>
      </c>
      <c r="J32" s="7">
        <f t="shared" ref="J32:J33" si="25">IF(SUM(C32:F32)=0,"",SUM(E32:F32))</f>
        <v>0.7316513761467891</v>
      </c>
      <c r="K32" s="16">
        <f t="shared" ref="K32:K33" si="26">IF(SUM(C32:F32)=0,"",(C32*1+D32*2+E32*3+F32*4)/SUM(C32:F32))</f>
        <v>2.8669724770642206</v>
      </c>
      <c r="L32" s="8">
        <f t="shared" ref="L32:L33" si="27">IF(K32="","",((K32-1)*33.333333))</f>
        <v>62.232415279816536</v>
      </c>
      <c r="M32" s="7"/>
      <c r="N32" s="7"/>
      <c r="O32" s="7"/>
      <c r="P32" s="7"/>
      <c r="Q32" s="7"/>
      <c r="R32" s="7"/>
      <c r="S32" s="7"/>
      <c r="T32" s="7"/>
      <c r="U32" s="7"/>
      <c r="V32" s="7"/>
      <c r="W32" s="7"/>
      <c r="X32" s="7"/>
      <c r="Y32" s="7"/>
      <c r="Z32" s="7"/>
    </row>
    <row r="33" spans="1:26" ht="13.2" customHeight="1">
      <c r="A33" s="9" t="s">
        <v>268</v>
      </c>
      <c r="B33" s="6">
        <v>30</v>
      </c>
      <c r="C33" s="7">
        <v>0</v>
      </c>
      <c r="D33" s="7">
        <v>0.23333333333333331</v>
      </c>
      <c r="E33" s="7">
        <v>0.53333333333333333</v>
      </c>
      <c r="F33" s="7">
        <v>0.23333333333333331</v>
      </c>
      <c r="G33" s="7"/>
      <c r="H33" s="7"/>
      <c r="I33" s="7">
        <f t="shared" si="24"/>
        <v>0.23333333333333331</v>
      </c>
      <c r="J33" s="7">
        <f t="shared" si="25"/>
        <v>0.76666666666666661</v>
      </c>
      <c r="K33" s="16">
        <f t="shared" si="26"/>
        <v>3.0000000000000004</v>
      </c>
      <c r="L33" s="8">
        <f t="shared" si="27"/>
        <v>66.666666000000021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3.0338389731621937E-2</v>
      </c>
      <c r="D36" s="7">
        <v>0.23337222870478413</v>
      </c>
      <c r="E36" s="7">
        <v>0.56126021003500581</v>
      </c>
      <c r="F36" s="7">
        <v>0.1750291715285881</v>
      </c>
      <c r="G36" s="7"/>
      <c r="H36" s="7"/>
      <c r="I36" s="7">
        <f t="shared" ref="I36:I37" si="28">IF(SUM(C36:F36)=0,"",SUM(C36:D36))</f>
        <v>0.26371061843640609</v>
      </c>
      <c r="J36" s="7">
        <f t="shared" ref="J36:J37" si="29">IF(SUM(C36:F36)=0,"",SUM(E36:F36))</f>
        <v>0.73628938156359391</v>
      </c>
      <c r="K36" s="16">
        <f t="shared" ref="K36:K37" si="30">IF(SUM(C36:F36)=0,"",(C36*1+D36*2+E36*3+F36*4)/SUM(C36:F36))</f>
        <v>2.8809801633605603</v>
      </c>
      <c r="L36" s="8">
        <f t="shared" ref="L36:L37" si="31">IF(K36="","",((K36-1)*33.333333))</f>
        <v>62.699338151691961</v>
      </c>
      <c r="M36" s="7"/>
      <c r="N36" s="7"/>
      <c r="O36" s="7"/>
      <c r="P36" s="7"/>
      <c r="Q36" s="7"/>
      <c r="R36" s="7"/>
      <c r="S36" s="7"/>
      <c r="T36" s="7"/>
      <c r="U36" s="7"/>
      <c r="V36" s="7"/>
      <c r="W36" s="7"/>
      <c r="X36" s="7"/>
      <c r="Y36" s="7"/>
      <c r="Z36" s="7"/>
    </row>
    <row r="37" spans="1:26" ht="13.2" customHeight="1">
      <c r="A37" s="9" t="s">
        <v>271</v>
      </c>
      <c r="B37" s="6">
        <v>45</v>
      </c>
      <c r="C37" s="7">
        <v>8.8888888888888892E-2</v>
      </c>
      <c r="D37" s="7">
        <v>0.24444444444444444</v>
      </c>
      <c r="E37" s="7">
        <v>0.55555555555555558</v>
      </c>
      <c r="F37" s="7">
        <v>0.1111111111111111</v>
      </c>
      <c r="G37" s="7"/>
      <c r="H37" s="7"/>
      <c r="I37" s="7">
        <f t="shared" si="28"/>
        <v>0.33333333333333331</v>
      </c>
      <c r="J37" s="7">
        <f t="shared" si="29"/>
        <v>0.66666666666666674</v>
      </c>
      <c r="K37" s="16">
        <f t="shared" si="30"/>
        <v>2.6888888888888891</v>
      </c>
      <c r="L37" s="8">
        <f t="shared" si="31"/>
        <v>56.296295733333345</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3.3898305084745763E-2</v>
      </c>
      <c r="D40" s="7">
        <v>0.20056497175141247</v>
      </c>
      <c r="E40" s="7">
        <v>0.596045197740113</v>
      </c>
      <c r="F40" s="7">
        <v>0.16949152542372878</v>
      </c>
      <c r="G40" s="7"/>
      <c r="H40" s="7"/>
      <c r="I40" s="7">
        <f t="shared" ref="I40:I42" si="32">IF(SUM(C40:F40)=0,"",SUM(C40:D40))</f>
        <v>0.23446327683615822</v>
      </c>
      <c r="J40" s="7">
        <f t="shared" ref="J40:J42" si="33">IF(SUM(C40:F40)=0,"",SUM(E40:F40))</f>
        <v>0.7655367231638418</v>
      </c>
      <c r="K40" s="16">
        <f t="shared" ref="K40:K42" si="34">IF(SUM(C40:F40)=0,"",(C40*1+D40*2+E40*3+F40*4)/SUM(C40:F40))</f>
        <v>2.9011299435028253</v>
      </c>
      <c r="L40" s="8">
        <f t="shared" ref="L40:L42" si="35">IF(K40="","",((K40-1)*33.333333))</f>
        <v>63.370997483050864</v>
      </c>
      <c r="M40" s="7"/>
      <c r="N40" s="7"/>
      <c r="O40" s="7"/>
      <c r="P40" s="7"/>
      <c r="Q40" s="7"/>
      <c r="R40" s="7"/>
      <c r="S40" s="7"/>
      <c r="T40" s="7"/>
      <c r="U40" s="7"/>
      <c r="V40" s="7"/>
      <c r="W40" s="7"/>
      <c r="X40" s="7"/>
      <c r="Y40" s="7"/>
      <c r="Z40" s="7"/>
    </row>
    <row r="41" spans="1:26" ht="13.2" customHeight="1">
      <c r="A41" s="9" t="s">
        <v>274</v>
      </c>
      <c r="B41" s="6">
        <v>366</v>
      </c>
      <c r="C41" s="7">
        <v>3.2786885245901641E-2</v>
      </c>
      <c r="D41" s="7">
        <v>0.26229508196721313</v>
      </c>
      <c r="E41" s="7">
        <v>0.54644808743169404</v>
      </c>
      <c r="F41" s="7">
        <v>0.15846994535519127</v>
      </c>
      <c r="G41" s="7"/>
      <c r="H41" s="7"/>
      <c r="I41" s="7">
        <f t="shared" si="32"/>
        <v>0.29508196721311475</v>
      </c>
      <c r="J41" s="7">
        <f t="shared" si="33"/>
        <v>0.70491803278688536</v>
      </c>
      <c r="K41" s="16">
        <f t="shared" si="34"/>
        <v>2.8306010928961749</v>
      </c>
      <c r="L41" s="8">
        <f t="shared" si="35"/>
        <v>61.020035819672138</v>
      </c>
      <c r="M41" s="7"/>
      <c r="N41" s="7"/>
      <c r="O41" s="7"/>
      <c r="P41" s="7"/>
      <c r="Q41" s="7"/>
      <c r="R41" s="7"/>
      <c r="S41" s="7"/>
      <c r="T41" s="7"/>
      <c r="U41" s="7"/>
      <c r="V41" s="7"/>
      <c r="W41" s="7"/>
      <c r="X41" s="7"/>
      <c r="Y41" s="7"/>
      <c r="Z41" s="7"/>
    </row>
    <row r="42" spans="1:26" ht="13.2" customHeight="1">
      <c r="A42" s="9" t="s">
        <v>275</v>
      </c>
      <c r="B42" s="6">
        <v>182</v>
      </c>
      <c r="C42" s="7">
        <v>3.2967032967032968E-2</v>
      </c>
      <c r="D42" s="7">
        <v>0.24175824175824176</v>
      </c>
      <c r="E42" s="7">
        <v>0.52197802197802201</v>
      </c>
      <c r="F42" s="7">
        <v>0.2032967032967033</v>
      </c>
      <c r="G42" s="7"/>
      <c r="H42" s="7"/>
      <c r="I42" s="7">
        <f t="shared" si="32"/>
        <v>0.27472527472527475</v>
      </c>
      <c r="J42" s="7">
        <f t="shared" si="33"/>
        <v>0.72527472527472536</v>
      </c>
      <c r="K42" s="16">
        <f t="shared" si="34"/>
        <v>2.895604395604396</v>
      </c>
      <c r="L42" s="8">
        <f t="shared" si="35"/>
        <v>63.186812554945071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3.7950664136622389E-2</v>
      </c>
      <c r="D45" s="7">
        <v>0.24098671726755222</v>
      </c>
      <c r="E45" s="7">
        <v>0.57305502846299805</v>
      </c>
      <c r="F45" s="7">
        <v>0.14800759013282733</v>
      </c>
      <c r="G45" s="7"/>
      <c r="H45" s="7"/>
      <c r="I45" s="7">
        <f t="shared" ref="I45:I46" si="36">IF(SUM(C45:F45)=0,"",SUM(C45:D45))</f>
        <v>0.27893738140417462</v>
      </c>
      <c r="J45" s="7">
        <f t="shared" ref="J45:J46" si="37">IF(SUM(C45:F45)=0,"",SUM(E45:F45))</f>
        <v>0.72106261859582532</v>
      </c>
      <c r="K45" s="16">
        <f t="shared" ref="K45:K46" si="38">IF(SUM(C45:F45)=0,"",(C45*1+D45*2+E45*3+F45*4)/SUM(C45:F45))</f>
        <v>2.8311195445920303</v>
      </c>
      <c r="L45" s="8">
        <f t="shared" ref="L45:L46" si="39">IF(K45="","",((K45-1)*33.333333))</f>
        <v>61.037317542694502</v>
      </c>
      <c r="M45" s="7"/>
      <c r="N45" s="7"/>
      <c r="O45" s="7"/>
      <c r="P45" s="7"/>
      <c r="Q45" s="7"/>
      <c r="R45" s="7"/>
      <c r="S45" s="7"/>
      <c r="T45" s="7"/>
      <c r="U45" s="7"/>
      <c r="V45" s="7"/>
      <c r="W45" s="7"/>
      <c r="X45" s="7"/>
      <c r="Y45" s="7"/>
      <c r="Z45" s="7"/>
    </row>
    <row r="46" spans="1:26" ht="13.2" customHeight="1">
      <c r="A46" s="9" t="s">
        <v>278</v>
      </c>
      <c r="B46" s="6">
        <v>375</v>
      </c>
      <c r="C46" s="7">
        <v>2.6666666666666668E-2</v>
      </c>
      <c r="D46" s="7">
        <v>0.22400000000000003</v>
      </c>
      <c r="E46" s="7">
        <v>0.54400000000000004</v>
      </c>
      <c r="F46" s="7">
        <v>0.20533333333333334</v>
      </c>
      <c r="G46" s="7"/>
      <c r="H46" s="7"/>
      <c r="I46" s="7">
        <f t="shared" si="36"/>
        <v>0.2506666666666667</v>
      </c>
      <c r="J46" s="7">
        <f t="shared" si="37"/>
        <v>0.74933333333333341</v>
      </c>
      <c r="K46" s="16">
        <f t="shared" si="38"/>
        <v>2.9280000000000004</v>
      </c>
      <c r="L46" s="8">
        <f t="shared" si="39"/>
        <v>64.266666024000017</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3.4762456546929318E-2</v>
      </c>
      <c r="D49" s="7">
        <v>0.23290845886442643</v>
      </c>
      <c r="E49" s="7">
        <v>0.56778679026651213</v>
      </c>
      <c r="F49" s="7">
        <v>0.1645422943221321</v>
      </c>
      <c r="G49" s="7"/>
      <c r="H49" s="7"/>
      <c r="I49" s="7">
        <f t="shared" ref="I49:I50" si="40">IF(SUM(C49:F49)=0,"",SUM(C49:D49))</f>
        <v>0.26767091541135574</v>
      </c>
      <c r="J49" s="7">
        <f t="shared" ref="J49:J50" si="41">IF(SUM(C49:F49)=0,"",SUM(E49:F49))</f>
        <v>0.73232908458864421</v>
      </c>
      <c r="K49" s="16">
        <f t="shared" ref="K49:K50" si="42">IF(SUM(C49:F49)=0,"",(C49*1+D49*2+E49*3+F49*4)/SUM(C49:F49))</f>
        <v>2.8621089223638472</v>
      </c>
      <c r="L49" s="8">
        <f t="shared" ref="L49:L50" si="43">IF(K49="","",((K49-1)*33.333333))</f>
        <v>62.070296791425271</v>
      </c>
      <c r="M49" s="7"/>
      <c r="N49" s="7"/>
      <c r="O49" s="7"/>
      <c r="P49" s="7"/>
      <c r="Q49" s="7"/>
      <c r="R49" s="7"/>
      <c r="S49" s="7"/>
      <c r="T49" s="7"/>
      <c r="U49" s="7"/>
      <c r="V49" s="7"/>
      <c r="W49" s="7"/>
      <c r="X49" s="7"/>
      <c r="Y49" s="7"/>
      <c r="Z49" s="7"/>
    </row>
    <row r="50" spans="1:26" ht="13.2" customHeight="1">
      <c r="A50" s="9" t="s">
        <v>281</v>
      </c>
      <c r="B50" s="6">
        <v>39</v>
      </c>
      <c r="C50" s="7">
        <v>0</v>
      </c>
      <c r="D50" s="7">
        <v>0.25641025641025639</v>
      </c>
      <c r="E50" s="7">
        <v>0.41025641025641024</v>
      </c>
      <c r="F50" s="7">
        <v>0.33333333333333326</v>
      </c>
      <c r="G50" s="7"/>
      <c r="H50" s="7"/>
      <c r="I50" s="7">
        <f t="shared" si="40"/>
        <v>0.25641025641025639</v>
      </c>
      <c r="J50" s="7">
        <f t="shared" si="41"/>
        <v>0.7435897435897435</v>
      </c>
      <c r="K50" s="16">
        <f t="shared" si="42"/>
        <v>3.0769230769230771</v>
      </c>
      <c r="L50" s="8">
        <f t="shared" si="43"/>
        <v>69.230768538461547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6.097560975609756E-2</v>
      </c>
      <c r="D53" s="7">
        <v>0.29268292682926828</v>
      </c>
      <c r="E53" s="7">
        <v>0.52439024390243905</v>
      </c>
      <c r="F53" s="7">
        <v>0.12195121951219512</v>
      </c>
      <c r="G53" s="7"/>
      <c r="H53" s="7"/>
      <c r="I53" s="7">
        <f t="shared" ref="I53:I56" si="44">IF(SUM(C53:F53)=0,"",SUM(C53:D53))</f>
        <v>0.35365853658536583</v>
      </c>
      <c r="J53" s="7">
        <f t="shared" ref="J53:J56" si="45">IF(SUM(C53:F53)=0,"",SUM(E53:F53))</f>
        <v>0.64634146341463417</v>
      </c>
      <c r="K53" s="16">
        <f t="shared" ref="K53:K56" si="46">IF(SUM(C53:F53)=0,"",(C53*1+D53*2+E53*3+F53*4)/SUM(C53:F53))</f>
        <v>2.7073170731707319</v>
      </c>
      <c r="L53" s="8">
        <f t="shared" ref="L53:L56" si="47">IF(K53="","",((K53-1)*33.333333))</f>
        <v>56.91056853658538</v>
      </c>
      <c r="M53" s="7"/>
      <c r="N53" s="7"/>
      <c r="O53" s="7"/>
      <c r="P53" s="7"/>
      <c r="Q53" s="7"/>
      <c r="R53" s="7"/>
      <c r="S53" s="7"/>
      <c r="T53" s="7"/>
      <c r="U53" s="7"/>
      <c r="V53" s="7"/>
      <c r="W53" s="7"/>
      <c r="X53" s="7"/>
      <c r="Y53" s="7"/>
      <c r="Z53" s="7"/>
    </row>
    <row r="54" spans="1:26" ht="13.2" customHeight="1">
      <c r="A54" s="9" t="s">
        <v>310</v>
      </c>
      <c r="B54" s="6">
        <v>13</v>
      </c>
      <c r="C54" s="7">
        <v>0</v>
      </c>
      <c r="D54" s="7">
        <v>0.46153846153846151</v>
      </c>
      <c r="E54" s="7">
        <v>0.30769230769230771</v>
      </c>
      <c r="F54" s="7">
        <v>0.23076923076923075</v>
      </c>
      <c r="G54" s="7"/>
      <c r="H54" s="7"/>
      <c r="I54" s="7">
        <f t="shared" si="44"/>
        <v>0.46153846153846151</v>
      </c>
      <c r="J54" s="7">
        <f t="shared" si="45"/>
        <v>0.53846153846153844</v>
      </c>
      <c r="K54" s="16">
        <f t="shared" si="46"/>
        <v>2.7692307692307696</v>
      </c>
      <c r="L54" s="8">
        <f t="shared" si="47"/>
        <v>58.9743583846154</v>
      </c>
      <c r="M54" s="7"/>
      <c r="N54" s="7"/>
      <c r="O54" s="7"/>
      <c r="P54" s="7"/>
      <c r="Q54" s="7"/>
      <c r="R54" s="7"/>
      <c r="S54" s="7"/>
      <c r="T54" s="7"/>
      <c r="U54" s="7"/>
      <c r="V54" s="7"/>
      <c r="W54" s="7"/>
      <c r="X54" s="7"/>
      <c r="Y54" s="7"/>
      <c r="Z54" s="7"/>
    </row>
    <row r="55" spans="1:26" ht="13.2" customHeight="1">
      <c r="A55" s="9" t="s">
        <v>284</v>
      </c>
      <c r="B55" s="6">
        <v>112</v>
      </c>
      <c r="C55" s="7">
        <v>8.9285714285714281E-3</v>
      </c>
      <c r="D55" s="7">
        <v>0.25</v>
      </c>
      <c r="E55" s="7">
        <v>0.5357142857142857</v>
      </c>
      <c r="F55" s="7">
        <v>0.20535714285714285</v>
      </c>
      <c r="G55" s="7"/>
      <c r="H55" s="7"/>
      <c r="I55" s="7">
        <f t="shared" si="44"/>
        <v>0.25892857142857145</v>
      </c>
      <c r="J55" s="7">
        <f t="shared" si="45"/>
        <v>0.7410714285714286</v>
      </c>
      <c r="K55" s="16">
        <f t="shared" si="46"/>
        <v>2.9375</v>
      </c>
      <c r="L55" s="8">
        <f t="shared" si="47"/>
        <v>64.583332687500004</v>
      </c>
      <c r="M55" s="7"/>
      <c r="N55" s="7"/>
      <c r="O55" s="7"/>
      <c r="P55" s="7"/>
      <c r="Q55" s="7"/>
      <c r="R55" s="7"/>
      <c r="S55" s="7"/>
      <c r="T55" s="7"/>
      <c r="U55" s="7"/>
      <c r="V55" s="7"/>
      <c r="W55" s="7"/>
      <c r="X55" s="7"/>
      <c r="Y55" s="7"/>
      <c r="Z55" s="7"/>
    </row>
    <row r="56" spans="1:26" ht="13.2" customHeight="1">
      <c r="A56" s="9" t="s">
        <v>311</v>
      </c>
      <c r="B56" s="6">
        <v>10</v>
      </c>
      <c r="C56" s="7">
        <v>0</v>
      </c>
      <c r="D56" s="7">
        <v>0.1</v>
      </c>
      <c r="E56" s="7">
        <v>0.7</v>
      </c>
      <c r="F56" s="7">
        <v>0.2</v>
      </c>
      <c r="G56" s="7"/>
      <c r="H56" s="7"/>
      <c r="I56" s="7">
        <f t="shared" si="44"/>
        <v>0.1</v>
      </c>
      <c r="J56" s="7">
        <f t="shared" si="45"/>
        <v>0.89999999999999991</v>
      </c>
      <c r="K56" s="16">
        <f t="shared" si="46"/>
        <v>3.0999999999999996</v>
      </c>
      <c r="L56" s="8">
        <f t="shared" si="47"/>
        <v>69.999999299999999</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5.2631578947368418E-2</v>
      </c>
      <c r="D59" s="7">
        <v>0.31578947368421051</v>
      </c>
      <c r="E59" s="7">
        <v>0.49473684210526314</v>
      </c>
      <c r="F59" s="7">
        <v>0.1368421052631579</v>
      </c>
      <c r="G59" s="7"/>
      <c r="H59" s="7"/>
      <c r="I59" s="7">
        <f t="shared" ref="I59" si="48">IF(SUM(C59:F59)=0,"",SUM(C59:D59))</f>
        <v>0.36842105263157893</v>
      </c>
      <c r="J59" s="7">
        <f t="shared" ref="J59" si="49">IF(SUM(C59:F59)=0,"",SUM(E59:F59))</f>
        <v>0.63157894736842102</v>
      </c>
      <c r="K59" s="16">
        <f t="shared" ref="K59" si="50">IF(SUM(C59:F59)=0,"",(C59*1+D59*2+E59*3+F59*4)/SUM(C59:F59))</f>
        <v>2.7157894736842101</v>
      </c>
      <c r="L59" s="8">
        <f t="shared" ref="L59" si="51">IF(K59="","",((K59-1)*33.333333))</f>
        <v>57.192981884210518</v>
      </c>
      <c r="M59" s="7"/>
      <c r="N59" s="7"/>
      <c r="O59" s="7"/>
      <c r="P59" s="7"/>
      <c r="Q59" s="7"/>
      <c r="R59" s="7"/>
      <c r="S59" s="7"/>
      <c r="T59" s="7"/>
      <c r="U59" s="7"/>
      <c r="V59" s="7"/>
      <c r="W59" s="7"/>
      <c r="X59" s="7"/>
      <c r="Y59" s="7"/>
      <c r="Z59" s="7"/>
    </row>
    <row r="60" spans="1:26" ht="13.2" customHeight="1">
      <c r="A60" s="9" t="s">
        <v>287</v>
      </c>
      <c r="B60" s="6">
        <v>116</v>
      </c>
      <c r="C60" s="7">
        <v>8.6206896551724137E-3</v>
      </c>
      <c r="D60" s="7">
        <v>0.15517241379310345</v>
      </c>
      <c r="E60" s="7">
        <v>0.61206896551724133</v>
      </c>
      <c r="F60" s="7">
        <v>0.22413793103448276</v>
      </c>
      <c r="G60" s="7"/>
      <c r="H60" s="7"/>
      <c r="I60" s="7">
        <f t="shared" ref="I60:I68" si="52">IF(SUM(C60:F60)=0,"",SUM(C60:D60))</f>
        <v>0.16379310344827586</v>
      </c>
      <c r="J60" s="7">
        <f t="shared" ref="J60:J68" si="53">IF(SUM(C60:F60)=0,"",SUM(E60:F60))</f>
        <v>0.83620689655172409</v>
      </c>
      <c r="K60" s="16">
        <f t="shared" ref="K60:K68" si="54">IF(SUM(C60:F60)=0,"",(C60*1+D60*2+E60*3+F60*4)/SUM(C60:F60))</f>
        <v>3.0517241379310347</v>
      </c>
      <c r="L60" s="8">
        <f t="shared" ref="L60:L68" si="55">IF(K60="","",((K60-1)*33.333333))</f>
        <v>68.390803913793121</v>
      </c>
      <c r="M60" s="7"/>
      <c r="N60" s="7"/>
      <c r="O60" s="7"/>
      <c r="P60" s="7"/>
      <c r="Q60" s="7"/>
      <c r="R60" s="7"/>
      <c r="S60" s="7"/>
      <c r="T60" s="7"/>
      <c r="U60" s="7"/>
      <c r="V60" s="7"/>
      <c r="W60" s="7"/>
      <c r="X60" s="7"/>
      <c r="Y60" s="7"/>
      <c r="Z60" s="7"/>
    </row>
    <row r="61" spans="1:26" ht="13.2" customHeight="1">
      <c r="A61" s="9" t="s">
        <v>288</v>
      </c>
      <c r="B61" s="6">
        <v>177</v>
      </c>
      <c r="C61" s="7">
        <v>2.8248587570621472E-2</v>
      </c>
      <c r="D61" s="7">
        <v>0.21468926553672316</v>
      </c>
      <c r="E61" s="7">
        <v>0.56497175141242939</v>
      </c>
      <c r="F61" s="7">
        <v>0.19209039548022599</v>
      </c>
      <c r="G61" s="7"/>
      <c r="H61" s="7"/>
      <c r="I61" s="7">
        <f t="shared" si="52"/>
        <v>0.24293785310734461</v>
      </c>
      <c r="J61" s="7">
        <f t="shared" si="53"/>
        <v>0.75706214689265539</v>
      </c>
      <c r="K61" s="16">
        <f t="shared" si="54"/>
        <v>2.9209039548022599</v>
      </c>
      <c r="L61" s="8">
        <f t="shared" si="55"/>
        <v>64.030131186440684</v>
      </c>
      <c r="M61" s="7"/>
      <c r="N61" s="7"/>
      <c r="O61" s="7"/>
      <c r="P61" s="7"/>
      <c r="Q61" s="7"/>
      <c r="R61" s="7"/>
      <c r="S61" s="7"/>
      <c r="T61" s="7"/>
      <c r="U61" s="7"/>
      <c r="V61" s="7"/>
      <c r="W61" s="7"/>
      <c r="X61" s="7"/>
      <c r="Y61" s="7"/>
      <c r="Z61" s="7"/>
    </row>
    <row r="62" spans="1:26" ht="13.2" customHeight="1">
      <c r="A62" s="9" t="s">
        <v>289</v>
      </c>
      <c r="B62" s="6">
        <v>67</v>
      </c>
      <c r="C62" s="7">
        <v>8.9552238805970144E-2</v>
      </c>
      <c r="D62" s="7">
        <v>0.20895522388059701</v>
      </c>
      <c r="E62" s="7">
        <v>0.55223880597014929</v>
      </c>
      <c r="F62" s="7">
        <v>0.14925373134328357</v>
      </c>
      <c r="G62" s="7"/>
      <c r="H62" s="7"/>
      <c r="I62" s="7">
        <f t="shared" si="52"/>
        <v>0.29850746268656714</v>
      </c>
      <c r="J62" s="7">
        <f t="shared" si="53"/>
        <v>0.70149253731343286</v>
      </c>
      <c r="K62" s="16">
        <f t="shared" si="54"/>
        <v>2.7611940298507465</v>
      </c>
      <c r="L62" s="8">
        <f t="shared" si="55"/>
        <v>58.706467074626879</v>
      </c>
      <c r="M62" s="7"/>
      <c r="N62" s="7"/>
      <c r="O62" s="7"/>
      <c r="P62" s="7"/>
      <c r="Q62" s="7"/>
      <c r="R62" s="7"/>
      <c r="S62" s="7"/>
      <c r="T62" s="7"/>
      <c r="U62" s="7"/>
      <c r="V62" s="7"/>
      <c r="W62" s="7"/>
      <c r="X62" s="7"/>
      <c r="Y62" s="7"/>
      <c r="Z62" s="7"/>
    </row>
    <row r="63" spans="1:26" ht="13.2" customHeight="1">
      <c r="A63" s="9" t="s">
        <v>290</v>
      </c>
      <c r="B63" s="6">
        <v>168</v>
      </c>
      <c r="C63" s="7">
        <v>4.7619047619047616E-2</v>
      </c>
      <c r="D63" s="7">
        <v>0.26190476190476192</v>
      </c>
      <c r="E63" s="7">
        <v>0.54761904761904767</v>
      </c>
      <c r="F63" s="7">
        <v>0.14285714285714285</v>
      </c>
      <c r="G63" s="7"/>
      <c r="H63" s="7"/>
      <c r="I63" s="7">
        <f t="shared" si="52"/>
        <v>0.30952380952380953</v>
      </c>
      <c r="J63" s="7">
        <f t="shared" si="53"/>
        <v>0.69047619047619047</v>
      </c>
      <c r="K63" s="16">
        <f t="shared" si="54"/>
        <v>2.7857142857142856</v>
      </c>
      <c r="L63" s="8">
        <f t="shared" si="55"/>
        <v>59.523808928571427</v>
      </c>
      <c r="M63" s="7"/>
      <c r="N63" s="7"/>
      <c r="O63" s="7"/>
      <c r="P63" s="7"/>
      <c r="Q63" s="7"/>
      <c r="R63" s="7"/>
      <c r="S63" s="7"/>
      <c r="T63" s="7"/>
      <c r="U63" s="7"/>
      <c r="V63" s="7"/>
      <c r="W63" s="7"/>
      <c r="X63" s="7"/>
      <c r="Y63" s="7"/>
      <c r="Z63" s="7"/>
    </row>
    <row r="64" spans="1:26" ht="13.2" customHeight="1">
      <c r="A64" s="9" t="s">
        <v>291</v>
      </c>
      <c r="B64" s="6">
        <v>26</v>
      </c>
      <c r="C64" s="7">
        <v>0</v>
      </c>
      <c r="D64" s="7">
        <v>0.23076923076923075</v>
      </c>
      <c r="E64" s="7">
        <v>0.69230769230769229</v>
      </c>
      <c r="F64" s="7">
        <v>7.6923076923076927E-2</v>
      </c>
      <c r="G64" s="7"/>
      <c r="H64" s="7"/>
      <c r="I64" s="7">
        <f t="shared" si="52"/>
        <v>0.23076923076923075</v>
      </c>
      <c r="J64" s="7">
        <f t="shared" si="53"/>
        <v>0.76923076923076916</v>
      </c>
      <c r="K64" s="16">
        <f t="shared" si="54"/>
        <v>2.8461538461538458</v>
      </c>
      <c r="L64" s="8">
        <f t="shared" si="55"/>
        <v>61.538460923076919</v>
      </c>
      <c r="M64" s="7"/>
      <c r="N64" s="7"/>
      <c r="O64" s="7"/>
      <c r="P64" s="7"/>
      <c r="Q64" s="7"/>
      <c r="R64" s="7"/>
      <c r="S64" s="7"/>
      <c r="T64" s="7"/>
      <c r="U64" s="7"/>
      <c r="V64" s="7"/>
      <c r="W64" s="7"/>
      <c r="X64" s="7"/>
      <c r="Y64" s="7"/>
      <c r="Z64" s="7"/>
    </row>
    <row r="65" spans="1:26" ht="13.2" customHeight="1">
      <c r="A65" s="9" t="s">
        <v>292</v>
      </c>
      <c r="B65" s="6">
        <v>22</v>
      </c>
      <c r="C65" s="7">
        <v>0</v>
      </c>
      <c r="D65" s="7">
        <v>0.22727272727272727</v>
      </c>
      <c r="E65" s="7">
        <v>0.59090909090909094</v>
      </c>
      <c r="F65" s="7">
        <v>0.18181818181818182</v>
      </c>
      <c r="G65" s="7"/>
      <c r="H65" s="7"/>
      <c r="I65" s="7">
        <f t="shared" si="52"/>
        <v>0.22727272727272727</v>
      </c>
      <c r="J65" s="7">
        <f t="shared" si="53"/>
        <v>0.77272727272727271</v>
      </c>
      <c r="K65" s="16">
        <f t="shared" si="54"/>
        <v>2.954545454545455</v>
      </c>
      <c r="L65" s="8">
        <f t="shared" si="55"/>
        <v>65.151514500000019</v>
      </c>
      <c r="M65" s="7"/>
      <c r="N65" s="7"/>
      <c r="O65" s="7"/>
      <c r="P65" s="7"/>
      <c r="Q65" s="7"/>
      <c r="R65" s="7"/>
      <c r="S65" s="7"/>
      <c r="T65" s="7"/>
      <c r="U65" s="7"/>
      <c r="V65" s="7"/>
      <c r="W65" s="7"/>
      <c r="X65" s="7"/>
      <c r="Y65" s="7"/>
      <c r="Z65" s="7"/>
    </row>
    <row r="66" spans="1:26" ht="13.2" customHeight="1">
      <c r="A66" s="9" t="s">
        <v>293</v>
      </c>
      <c r="B66" s="6">
        <v>61</v>
      </c>
      <c r="C66" s="7">
        <v>3.2786885245901641E-2</v>
      </c>
      <c r="D66" s="7">
        <v>0.21311475409836064</v>
      </c>
      <c r="E66" s="7">
        <v>0.57377049180327866</v>
      </c>
      <c r="F66" s="7">
        <v>0.18032786885245902</v>
      </c>
      <c r="G66" s="7"/>
      <c r="H66" s="7"/>
      <c r="I66" s="7">
        <f t="shared" si="52"/>
        <v>0.24590163934426229</v>
      </c>
      <c r="J66" s="7">
        <f t="shared" si="53"/>
        <v>0.75409836065573765</v>
      </c>
      <c r="K66" s="16">
        <f t="shared" si="54"/>
        <v>2.901639344262295</v>
      </c>
      <c r="L66" s="8">
        <f t="shared" si="55"/>
        <v>63.387977508196727</v>
      </c>
      <c r="M66" s="7"/>
      <c r="N66" s="7"/>
      <c r="O66" s="7"/>
      <c r="P66" s="7"/>
      <c r="Q66" s="7"/>
      <c r="R66" s="7"/>
      <c r="S66" s="7"/>
      <c r="T66" s="7"/>
      <c r="U66" s="7"/>
      <c r="V66" s="7"/>
      <c r="W66" s="7"/>
      <c r="X66" s="7"/>
      <c r="Y66" s="7"/>
      <c r="Z66" s="7"/>
    </row>
    <row r="67" spans="1:26" ht="13.2" customHeight="1">
      <c r="A67" s="9" t="s">
        <v>294</v>
      </c>
      <c r="B67" s="6">
        <v>122</v>
      </c>
      <c r="C67" s="7">
        <v>8.1967213114754103E-3</v>
      </c>
      <c r="D67" s="7">
        <v>0.23770491803278687</v>
      </c>
      <c r="E67" s="7">
        <v>0.54918032786885251</v>
      </c>
      <c r="F67" s="7">
        <v>0.20491803278688525</v>
      </c>
      <c r="G67" s="7"/>
      <c r="H67" s="7"/>
      <c r="I67" s="7">
        <f t="shared" si="52"/>
        <v>0.24590163934426229</v>
      </c>
      <c r="J67" s="7">
        <f t="shared" si="53"/>
        <v>0.75409836065573776</v>
      </c>
      <c r="K67" s="16">
        <f t="shared" si="54"/>
        <v>2.9508196721311477</v>
      </c>
      <c r="L67" s="8">
        <f t="shared" si="55"/>
        <v>65.027321754098367</v>
      </c>
      <c r="M67" s="7"/>
      <c r="N67" s="7"/>
      <c r="O67" s="7"/>
      <c r="P67" s="7"/>
      <c r="Q67" s="7"/>
      <c r="R67" s="7"/>
      <c r="S67" s="7"/>
      <c r="T67" s="7"/>
      <c r="U67" s="7"/>
      <c r="V67" s="7"/>
      <c r="W67" s="7"/>
      <c r="X67" s="7"/>
      <c r="Y67" s="7"/>
      <c r="Z67" s="7"/>
    </row>
    <row r="68" spans="1:26" ht="13.2" customHeight="1">
      <c r="A68" s="9" t="s">
        <v>295</v>
      </c>
      <c r="B68" s="6">
        <v>36</v>
      </c>
      <c r="C68" s="7">
        <v>5.5555555555555552E-2</v>
      </c>
      <c r="D68" s="7">
        <v>0.30555555555555558</v>
      </c>
      <c r="E68" s="7">
        <v>0.5</v>
      </c>
      <c r="F68" s="7">
        <v>0.1388888888888889</v>
      </c>
      <c r="G68" s="7"/>
      <c r="H68" s="7"/>
      <c r="I68" s="7">
        <f t="shared" si="52"/>
        <v>0.36111111111111116</v>
      </c>
      <c r="J68" s="7">
        <f t="shared" si="53"/>
        <v>0.63888888888888884</v>
      </c>
      <c r="K68" s="16">
        <f t="shared" si="54"/>
        <v>2.7222222222222223</v>
      </c>
      <c r="L68" s="8">
        <f t="shared" si="55"/>
        <v>57.40740683333334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5.2631578947368418E-2</v>
      </c>
      <c r="D71" s="7">
        <v>0.31578947368421051</v>
      </c>
      <c r="E71" s="7">
        <v>0.49473684210526314</v>
      </c>
      <c r="F71" s="7">
        <v>0.1368421052631579</v>
      </c>
      <c r="G71" s="7"/>
      <c r="H71" s="7"/>
      <c r="I71" s="7">
        <f t="shared" ref="I71:I82" si="56">IF(SUM(C71:F71)=0,"",SUM(C71:D71))</f>
        <v>0.36842105263157893</v>
      </c>
      <c r="J71" s="7">
        <f t="shared" ref="J71:J82" si="57">IF(SUM(C71:F71)=0,"",SUM(E71:F71))</f>
        <v>0.63157894736842102</v>
      </c>
      <c r="K71" s="16">
        <f t="shared" ref="K71:K82" si="58">IF(SUM(C71:F71)=0,"",(C71*1+D71*2+E71*3+F71*4)/SUM(C71:F71))</f>
        <v>2.7157894736842101</v>
      </c>
      <c r="L71" s="8">
        <f t="shared" ref="L71:L82" si="59">IF(K71="","",((K71-1)*33.333333))</f>
        <v>57.192981884210518</v>
      </c>
      <c r="M71" s="7"/>
      <c r="N71" s="7"/>
      <c r="O71" s="7"/>
      <c r="P71" s="7"/>
      <c r="Q71" s="7"/>
      <c r="R71" s="7"/>
      <c r="S71" s="7"/>
      <c r="T71" s="7"/>
      <c r="U71" s="7"/>
      <c r="V71" s="7"/>
      <c r="W71" s="7"/>
      <c r="X71" s="7"/>
      <c r="Y71" s="7"/>
      <c r="Z71" s="7"/>
    </row>
    <row r="72" spans="1:26" ht="13.2" customHeight="1">
      <c r="A72" s="9" t="s">
        <v>298</v>
      </c>
      <c r="B72" s="6">
        <v>67</v>
      </c>
      <c r="C72" s="7">
        <v>8.9552238805970144E-2</v>
      </c>
      <c r="D72" s="7">
        <v>0.20895522388059701</v>
      </c>
      <c r="E72" s="7">
        <v>0.55223880597014929</v>
      </c>
      <c r="F72" s="7">
        <v>0.14925373134328357</v>
      </c>
      <c r="G72" s="7"/>
      <c r="H72" s="7"/>
      <c r="I72" s="7">
        <f t="shared" si="56"/>
        <v>0.29850746268656714</v>
      </c>
      <c r="J72" s="7">
        <f t="shared" si="57"/>
        <v>0.70149253731343286</v>
      </c>
      <c r="K72" s="16">
        <f t="shared" si="58"/>
        <v>2.7611940298507465</v>
      </c>
      <c r="L72" s="8">
        <f t="shared" si="59"/>
        <v>58.706467074626879</v>
      </c>
      <c r="M72" s="7"/>
      <c r="N72" s="7"/>
      <c r="O72" s="7"/>
      <c r="P72" s="7"/>
      <c r="Q72" s="7"/>
      <c r="R72" s="7"/>
      <c r="S72" s="7"/>
      <c r="T72" s="7"/>
      <c r="U72" s="7"/>
      <c r="V72" s="7"/>
      <c r="W72" s="7"/>
      <c r="X72" s="7"/>
      <c r="Y72" s="7"/>
      <c r="Z72" s="7"/>
    </row>
    <row r="73" spans="1:26" ht="13.2" customHeight="1">
      <c r="A73" s="9" t="s">
        <v>299</v>
      </c>
      <c r="B73" s="6">
        <v>66</v>
      </c>
      <c r="C73" s="7">
        <v>3.0303030303030304E-2</v>
      </c>
      <c r="D73" s="7">
        <v>0.31818181818181818</v>
      </c>
      <c r="E73" s="7">
        <v>0.46969696969696967</v>
      </c>
      <c r="F73" s="7">
        <v>0.18181818181818182</v>
      </c>
      <c r="G73" s="7"/>
      <c r="H73" s="7"/>
      <c r="I73" s="7">
        <f t="shared" si="56"/>
        <v>0.34848484848484851</v>
      </c>
      <c r="J73" s="7">
        <f t="shared" si="57"/>
        <v>0.65151515151515149</v>
      </c>
      <c r="K73" s="16">
        <f t="shared" si="58"/>
        <v>2.8030303030303028</v>
      </c>
      <c r="L73" s="8">
        <f t="shared" si="59"/>
        <v>60.101009499999996</v>
      </c>
      <c r="M73" s="7"/>
      <c r="N73" s="7"/>
      <c r="O73" s="7"/>
      <c r="P73" s="7"/>
      <c r="Q73" s="7"/>
      <c r="R73" s="7"/>
      <c r="S73" s="7"/>
      <c r="T73" s="7"/>
      <c r="U73" s="7"/>
      <c r="V73" s="7"/>
      <c r="W73" s="7"/>
      <c r="X73" s="7"/>
      <c r="Y73" s="7"/>
      <c r="Z73" s="7"/>
    </row>
    <row r="74" spans="1:26" ht="13.2" customHeight="1">
      <c r="A74" s="9" t="s">
        <v>300</v>
      </c>
      <c r="B74" s="6">
        <v>26</v>
      </c>
      <c r="C74" s="7">
        <v>0</v>
      </c>
      <c r="D74" s="7">
        <v>0.23076923076923075</v>
      </c>
      <c r="E74" s="7">
        <v>0.69230769230769229</v>
      </c>
      <c r="F74" s="7">
        <v>7.6923076923076927E-2</v>
      </c>
      <c r="G74" s="7"/>
      <c r="H74" s="7"/>
      <c r="I74" s="7">
        <f t="shared" si="56"/>
        <v>0.23076923076923075</v>
      </c>
      <c r="J74" s="7">
        <f t="shared" si="57"/>
        <v>0.76923076923076916</v>
      </c>
      <c r="K74" s="16">
        <f t="shared" si="58"/>
        <v>2.8461538461538458</v>
      </c>
      <c r="L74" s="8">
        <f t="shared" si="59"/>
        <v>61.538460923076919</v>
      </c>
      <c r="M74" s="7"/>
      <c r="N74" s="7"/>
      <c r="O74" s="7"/>
      <c r="P74" s="7"/>
      <c r="Q74" s="7"/>
      <c r="R74" s="7"/>
      <c r="S74" s="7"/>
      <c r="T74" s="7"/>
      <c r="U74" s="7"/>
      <c r="V74" s="7"/>
      <c r="W74" s="7"/>
      <c r="X74" s="7"/>
      <c r="Y74" s="7"/>
      <c r="Z74" s="7"/>
    </row>
    <row r="75" spans="1:26" ht="13.2" customHeight="1">
      <c r="A75" s="9" t="s">
        <v>301</v>
      </c>
      <c r="B75" s="6">
        <v>22</v>
      </c>
      <c r="C75" s="7">
        <v>0</v>
      </c>
      <c r="D75" s="7">
        <v>0.22727272727272727</v>
      </c>
      <c r="E75" s="7">
        <v>0.59090909090909094</v>
      </c>
      <c r="F75" s="7">
        <v>0.18181818181818182</v>
      </c>
      <c r="G75" s="7"/>
      <c r="H75" s="7"/>
      <c r="I75" s="7">
        <f t="shared" si="56"/>
        <v>0.22727272727272727</v>
      </c>
      <c r="J75" s="7">
        <f t="shared" si="57"/>
        <v>0.77272727272727271</v>
      </c>
      <c r="K75" s="16">
        <f t="shared" si="58"/>
        <v>2.954545454545455</v>
      </c>
      <c r="L75" s="8">
        <f t="shared" si="59"/>
        <v>65.151514500000019</v>
      </c>
      <c r="M75" s="7"/>
      <c r="N75" s="7"/>
      <c r="O75" s="7"/>
      <c r="P75" s="7"/>
      <c r="Q75" s="7"/>
      <c r="R75" s="7"/>
      <c r="S75" s="7"/>
      <c r="T75" s="7"/>
      <c r="U75" s="7"/>
      <c r="V75" s="7"/>
      <c r="W75" s="7"/>
      <c r="X75" s="7"/>
      <c r="Y75" s="7"/>
      <c r="Z75" s="7"/>
    </row>
    <row r="76" spans="1:26" ht="13.2" customHeight="1">
      <c r="A76" s="9" t="s">
        <v>302</v>
      </c>
      <c r="B76" s="6">
        <v>36</v>
      </c>
      <c r="C76" s="7">
        <v>5.5555555555555552E-2</v>
      </c>
      <c r="D76" s="7">
        <v>0.30555555555555558</v>
      </c>
      <c r="E76" s="7">
        <v>0.5</v>
      </c>
      <c r="F76" s="7">
        <v>0.1388888888888889</v>
      </c>
      <c r="G76" s="7"/>
      <c r="H76" s="7"/>
      <c r="I76" s="7">
        <f t="shared" si="56"/>
        <v>0.36111111111111116</v>
      </c>
      <c r="J76" s="7">
        <f t="shared" si="57"/>
        <v>0.63888888888888884</v>
      </c>
      <c r="K76" s="16">
        <f t="shared" si="58"/>
        <v>2.7222222222222223</v>
      </c>
      <c r="L76" s="8">
        <f t="shared" si="59"/>
        <v>57.40740683333334</v>
      </c>
      <c r="M76" s="7"/>
      <c r="N76" s="7"/>
      <c r="O76" s="7"/>
      <c r="P76" s="7"/>
      <c r="Q76" s="7"/>
      <c r="R76" s="7"/>
      <c r="S76" s="7"/>
      <c r="T76" s="7"/>
      <c r="U76" s="7"/>
      <c r="V76" s="7"/>
      <c r="W76" s="7"/>
      <c r="X76" s="7"/>
      <c r="Y76" s="7"/>
      <c r="Z76" s="7"/>
    </row>
    <row r="77" spans="1:26" ht="13.2" customHeight="1">
      <c r="A77" s="9" t="s">
        <v>303</v>
      </c>
      <c r="B77" s="6">
        <v>116</v>
      </c>
      <c r="C77" s="7">
        <v>8.6206896551724137E-3</v>
      </c>
      <c r="D77" s="7">
        <v>0.15517241379310345</v>
      </c>
      <c r="E77" s="7">
        <v>0.61206896551724133</v>
      </c>
      <c r="F77" s="7">
        <v>0.22413793103448276</v>
      </c>
      <c r="G77" s="7"/>
      <c r="H77" s="7"/>
      <c r="I77" s="7">
        <f t="shared" si="56"/>
        <v>0.16379310344827586</v>
      </c>
      <c r="J77" s="7">
        <f t="shared" si="57"/>
        <v>0.83620689655172409</v>
      </c>
      <c r="K77" s="16">
        <f t="shared" si="58"/>
        <v>3.0517241379310347</v>
      </c>
      <c r="L77" s="8">
        <f t="shared" si="59"/>
        <v>68.390803913793121</v>
      </c>
      <c r="M77" s="7"/>
      <c r="N77" s="7"/>
      <c r="O77" s="7"/>
      <c r="P77" s="7"/>
      <c r="Q77" s="7"/>
      <c r="R77" s="7"/>
      <c r="S77" s="7"/>
      <c r="T77" s="7"/>
      <c r="U77" s="7"/>
      <c r="V77" s="7"/>
      <c r="W77" s="7"/>
      <c r="X77" s="7"/>
      <c r="Y77" s="7"/>
      <c r="Z77" s="7"/>
    </row>
    <row r="78" spans="1:26" ht="13.2" customHeight="1">
      <c r="A78" s="9" t="s">
        <v>304</v>
      </c>
      <c r="B78" s="6">
        <v>118</v>
      </c>
      <c r="C78" s="7">
        <v>3.3898305084745763E-2</v>
      </c>
      <c r="D78" s="7">
        <v>0.22033898305084743</v>
      </c>
      <c r="E78" s="7">
        <v>0.5847457627118644</v>
      </c>
      <c r="F78" s="7">
        <v>0.16101694915254236</v>
      </c>
      <c r="G78" s="7"/>
      <c r="H78" s="7"/>
      <c r="I78" s="7">
        <f t="shared" si="56"/>
        <v>0.25423728813559321</v>
      </c>
      <c r="J78" s="7">
        <f t="shared" si="57"/>
        <v>0.74576271186440679</v>
      </c>
      <c r="K78" s="16">
        <f t="shared" si="58"/>
        <v>2.8728813559322033</v>
      </c>
      <c r="L78" s="8">
        <f t="shared" si="59"/>
        <v>62.429377906779663</v>
      </c>
      <c r="M78" s="7"/>
      <c r="N78" s="7"/>
      <c r="O78" s="7"/>
      <c r="P78" s="7"/>
      <c r="Q78" s="7"/>
      <c r="R78" s="7"/>
      <c r="S78" s="7"/>
      <c r="T78" s="7"/>
      <c r="U78" s="7"/>
      <c r="V78" s="7"/>
      <c r="W78" s="7"/>
      <c r="X78" s="7"/>
      <c r="Y78" s="7"/>
      <c r="Z78" s="7"/>
    </row>
    <row r="79" spans="1:26" ht="13.2" customHeight="1">
      <c r="A79" s="9" t="s">
        <v>305</v>
      </c>
      <c r="B79" s="6">
        <v>59</v>
      </c>
      <c r="C79" s="7">
        <v>1.6949152542372881E-2</v>
      </c>
      <c r="D79" s="7">
        <v>0.20338983050847459</v>
      </c>
      <c r="E79" s="7">
        <v>0.52542372881355937</v>
      </c>
      <c r="F79" s="7">
        <v>0.25423728813559321</v>
      </c>
      <c r="G79" s="7"/>
      <c r="H79" s="7"/>
      <c r="I79" s="7">
        <f t="shared" si="56"/>
        <v>0.22033898305084748</v>
      </c>
      <c r="J79" s="7">
        <f t="shared" si="57"/>
        <v>0.77966101694915257</v>
      </c>
      <c r="K79" s="16">
        <f t="shared" si="58"/>
        <v>3.0169491525423733</v>
      </c>
      <c r="L79" s="8">
        <f t="shared" si="59"/>
        <v>67.231637745762725</v>
      </c>
      <c r="M79" s="7"/>
      <c r="N79" s="7"/>
      <c r="O79" s="7"/>
      <c r="P79" s="7"/>
      <c r="Q79" s="7"/>
      <c r="R79" s="7"/>
      <c r="S79" s="7"/>
      <c r="T79" s="7"/>
      <c r="U79" s="7"/>
      <c r="V79" s="7"/>
      <c r="W79" s="7"/>
      <c r="X79" s="7"/>
      <c r="Y79" s="7"/>
      <c r="Z79" s="7"/>
    </row>
    <row r="80" spans="1:26" ht="13.2" customHeight="1">
      <c r="A80" s="9" t="s">
        <v>306</v>
      </c>
      <c r="B80" s="6">
        <v>102</v>
      </c>
      <c r="C80" s="7">
        <v>5.8823529411764698E-2</v>
      </c>
      <c r="D80" s="7">
        <v>0.22549019607843138</v>
      </c>
      <c r="E80" s="7">
        <v>0.59803921568627449</v>
      </c>
      <c r="F80" s="7">
        <v>0.1176470588235294</v>
      </c>
      <c r="G80" s="7"/>
      <c r="H80" s="7"/>
      <c r="I80" s="7">
        <f t="shared" si="56"/>
        <v>0.28431372549019607</v>
      </c>
      <c r="J80" s="7">
        <f t="shared" si="57"/>
        <v>0.71568627450980393</v>
      </c>
      <c r="K80" s="16">
        <f t="shared" si="58"/>
        <v>2.7745098039215685</v>
      </c>
      <c r="L80" s="8">
        <f t="shared" si="59"/>
        <v>59.150326205882358</v>
      </c>
      <c r="M80" s="7"/>
      <c r="N80" s="7"/>
      <c r="O80" s="7"/>
      <c r="P80" s="7"/>
      <c r="Q80" s="7"/>
      <c r="R80" s="7"/>
      <c r="S80" s="7"/>
      <c r="T80" s="7"/>
      <c r="U80" s="7"/>
      <c r="V80" s="7"/>
      <c r="W80" s="7"/>
      <c r="X80" s="7"/>
      <c r="Y80" s="7"/>
      <c r="Z80" s="7"/>
    </row>
    <row r="81" spans="1:26" ht="13.2" customHeight="1">
      <c r="A81" s="9" t="s">
        <v>307</v>
      </c>
      <c r="B81" s="6">
        <v>61</v>
      </c>
      <c r="C81" s="7">
        <v>3.2786885245901641E-2</v>
      </c>
      <c r="D81" s="7">
        <v>0.21311475409836064</v>
      </c>
      <c r="E81" s="7">
        <v>0.57377049180327866</v>
      </c>
      <c r="F81" s="7">
        <v>0.18032786885245902</v>
      </c>
      <c r="G81" s="7"/>
      <c r="H81" s="7"/>
      <c r="I81" s="7">
        <f t="shared" si="56"/>
        <v>0.24590163934426229</v>
      </c>
      <c r="J81" s="7">
        <f t="shared" si="57"/>
        <v>0.75409836065573765</v>
      </c>
      <c r="K81" s="16">
        <f t="shared" si="58"/>
        <v>2.901639344262295</v>
      </c>
      <c r="L81" s="8">
        <f t="shared" si="59"/>
        <v>63.387977508196727</v>
      </c>
      <c r="M81" s="7"/>
      <c r="N81" s="7"/>
      <c r="O81" s="7"/>
      <c r="P81" s="7"/>
      <c r="Q81" s="7"/>
      <c r="R81" s="7"/>
      <c r="S81" s="7"/>
      <c r="T81" s="7"/>
      <c r="U81" s="7"/>
      <c r="V81" s="7"/>
      <c r="W81" s="7"/>
      <c r="X81" s="7"/>
      <c r="Y81" s="7"/>
      <c r="Z81" s="7"/>
    </row>
    <row r="82" spans="1:26" ht="13.2" customHeight="1" thickBot="1">
      <c r="A82" s="11" t="s">
        <v>308</v>
      </c>
      <c r="B82" s="12">
        <v>122</v>
      </c>
      <c r="C82" s="13">
        <v>8.1967213114754103E-3</v>
      </c>
      <c r="D82" s="13">
        <v>0.23770491803278687</v>
      </c>
      <c r="E82" s="13">
        <v>0.54918032786885251</v>
      </c>
      <c r="F82" s="13">
        <v>0.20491803278688525</v>
      </c>
      <c r="G82" s="13"/>
      <c r="H82" s="13"/>
      <c r="I82" s="13">
        <f t="shared" si="56"/>
        <v>0.24590163934426229</v>
      </c>
      <c r="J82" s="13">
        <f t="shared" si="57"/>
        <v>0.75409836065573776</v>
      </c>
      <c r="K82" s="18">
        <f t="shared" si="58"/>
        <v>2.9508196721311477</v>
      </c>
      <c r="L82" s="19">
        <f t="shared" si="59"/>
        <v>65.027321754098367</v>
      </c>
      <c r="M82" s="13"/>
      <c r="N82" s="13"/>
      <c r="O82" s="13"/>
      <c r="P82" s="13"/>
      <c r="Q82" s="13"/>
      <c r="R82" s="13"/>
      <c r="S82" s="13"/>
      <c r="T82" s="13"/>
      <c r="U82" s="13"/>
      <c r="V82" s="13"/>
      <c r="W82" s="13"/>
      <c r="X82" s="13"/>
      <c r="Y82" s="13"/>
      <c r="Z82" s="13"/>
    </row>
  </sheetData>
  <conditionalFormatting sqref="B2:B3 B5:B1048576">
    <cfRule type="cellIs" dxfId="1997" priority="7" operator="between">
      <formula>10</formula>
      <formula>25</formula>
    </cfRule>
    <cfRule type="cellIs" dxfId="1996" priority="8" operator="between">
      <formula>0.1</formula>
      <formula>9.9</formula>
    </cfRule>
    <cfRule type="cellIs" dxfId="1995" priority="9" operator="equal">
      <formula>0</formula>
    </cfRule>
  </conditionalFormatting>
  <conditionalFormatting sqref="B4">
    <cfRule type="cellIs" dxfId="1994" priority="4" operator="between">
      <formula>10</formula>
      <formula>25</formula>
    </cfRule>
    <cfRule type="cellIs" dxfId="1993" priority="5" operator="between">
      <formula>0.1</formula>
      <formula>9.9</formula>
    </cfRule>
    <cfRule type="cellIs" dxfId="1992" priority="6" operator="equal">
      <formula>0</formula>
    </cfRule>
  </conditionalFormatting>
  <conditionalFormatting sqref="B1">
    <cfRule type="cellIs" dxfId="1991" priority="1" operator="between">
      <formula>10</formula>
      <formula>25</formula>
    </cfRule>
    <cfRule type="cellIs" dxfId="1990" priority="2" operator="between">
      <formula>0.1</formula>
      <formula>9.9</formula>
    </cfRule>
    <cfRule type="cellIs" dxfId="1989" priority="3" operator="equal">
      <formula>0</formula>
    </cfRule>
  </conditionalFormatting>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176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5.6338028169014093E-2</v>
      </c>
      <c r="D4" s="7">
        <v>8.4507042253521125E-2</v>
      </c>
      <c r="E4" s="7">
        <v>0.52112676056338025</v>
      </c>
      <c r="F4" s="7">
        <v>0.3380281690140845</v>
      </c>
      <c r="G4" s="7"/>
      <c r="H4" s="7"/>
      <c r="I4" s="7">
        <f t="shared" ref="I4" si="0">IF(SUM(C4:F4)=0,"",SUM(C4:D4))</f>
        <v>0.14084507042253522</v>
      </c>
      <c r="J4" s="7">
        <f t="shared" ref="J4" si="1">IF(SUM(C4:F4)=0,"",SUM(E4:F4))</f>
        <v>0.85915492957746475</v>
      </c>
      <c r="K4" s="16">
        <f t="shared" ref="K4" si="2">IF(SUM(C4:F4)=0,"",(C4*1+D4*2+E4*3+F4*4)/SUM(C4:F4))</f>
        <v>3.140845070422535</v>
      </c>
      <c r="L4" s="8">
        <f t="shared" ref="L4" si="3">IF(K4="","",((K4-1)*33.333333))</f>
        <v>71.361501633802817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5.6338028169014093E-2</v>
      </c>
      <c r="D7" s="7">
        <v>8.4507042253521125E-2</v>
      </c>
      <c r="E7" s="7">
        <v>0.52112676056338025</v>
      </c>
      <c r="F7" s="7">
        <v>0.3380281690140845</v>
      </c>
      <c r="G7" s="7"/>
      <c r="H7" s="7"/>
      <c r="I7" s="7">
        <f t="shared" ref="I7" si="4">IF(SUM(C7:F7)=0,"",SUM(C7:D7))</f>
        <v>0.14084507042253522</v>
      </c>
      <c r="J7" s="7">
        <f t="shared" ref="J7" si="5">IF(SUM(C7:F7)=0,"",SUM(E7:F7))</f>
        <v>0.85915492957746475</v>
      </c>
      <c r="K7" s="16">
        <f t="shared" ref="K7" si="6">IF(SUM(C7:F7)=0,"",(C7*1+D7*2+E7*3+F7*4)/SUM(C7:F7))</f>
        <v>3.140845070422535</v>
      </c>
      <c r="L7" s="8">
        <f t="shared" ref="L7" si="7">IF(K7="","",((K7-1)*33.333333))</f>
        <v>71.361501633802817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11</v>
      </c>
      <c r="C10" s="7">
        <v>0.18181818181818182</v>
      </c>
      <c r="D10" s="7">
        <v>0.18181818181818182</v>
      </c>
      <c r="E10" s="7">
        <v>0.45454545454545453</v>
      </c>
      <c r="F10" s="7">
        <v>0.18181818181818182</v>
      </c>
      <c r="G10" s="7"/>
      <c r="H10" s="7"/>
      <c r="I10" s="7">
        <f t="shared" ref="I10:I11" si="8">IF(SUM(C10:F10)=0,"",SUM(C10:D10))</f>
        <v>0.36363636363636365</v>
      </c>
      <c r="J10" s="7">
        <f t="shared" ref="J10:J11" si="9">IF(SUM(C10:F10)=0,"",SUM(E10:F10))</f>
        <v>0.63636363636363635</v>
      </c>
      <c r="K10" s="16">
        <f t="shared" ref="K10:K11" si="10">IF(SUM(C10:F10)=0,"",(C10*1+D10*2+E10*3+F10*4)/SUM(C10:F10))</f>
        <v>2.6363636363636362</v>
      </c>
      <c r="L10" s="8">
        <f t="shared" ref="L10:L11" si="11">IF(K10="","",((K10-1)*33.333333))</f>
        <v>54.545453999999999</v>
      </c>
      <c r="M10" s="7"/>
      <c r="N10" s="7"/>
      <c r="O10" s="7"/>
      <c r="P10" s="7"/>
      <c r="Q10" s="7"/>
      <c r="R10" s="7"/>
      <c r="S10" s="7"/>
      <c r="T10" s="7"/>
      <c r="U10" s="7"/>
      <c r="V10" s="7"/>
      <c r="W10" s="7"/>
      <c r="X10" s="7"/>
      <c r="Y10" s="7"/>
      <c r="Z10" s="7"/>
    </row>
    <row r="11" spans="1:26" ht="13.2" customHeight="1">
      <c r="A11" s="9" t="s">
        <v>254</v>
      </c>
      <c r="B11" s="6">
        <v>29</v>
      </c>
      <c r="C11" s="7">
        <v>3.4482758620689655E-2</v>
      </c>
      <c r="D11" s="7">
        <v>6.8965517241379309E-2</v>
      </c>
      <c r="E11" s="7">
        <v>0.62068965517241381</v>
      </c>
      <c r="F11" s="7">
        <v>0.27586206896551724</v>
      </c>
      <c r="G11" s="7"/>
      <c r="H11" s="7"/>
      <c r="I11" s="7">
        <f t="shared" si="8"/>
        <v>0.10344827586206896</v>
      </c>
      <c r="J11" s="7">
        <f t="shared" si="9"/>
        <v>0.89655172413793105</v>
      </c>
      <c r="K11" s="16">
        <f t="shared" si="10"/>
        <v>3.1379310344827589</v>
      </c>
      <c r="L11" s="8">
        <f t="shared" si="11"/>
        <v>71.264367103448294</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70</v>
      </c>
      <c r="C15" s="7">
        <v>5.7142857142857141E-2</v>
      </c>
      <c r="D15" s="7">
        <v>8.5714285714285715E-2</v>
      </c>
      <c r="E15" s="7">
        <v>0.51428571428571423</v>
      </c>
      <c r="F15" s="7">
        <v>0.34285714285714286</v>
      </c>
      <c r="G15" s="7"/>
      <c r="H15" s="7"/>
      <c r="I15" s="7">
        <f t="shared" ref="I15" si="12">IF(SUM(C15:F15)=0,"",SUM(C15:D15))</f>
        <v>0.14285714285714285</v>
      </c>
      <c r="J15" s="7">
        <f t="shared" ref="J15" si="13">IF(SUM(C15:F15)=0,"",SUM(E15:F15))</f>
        <v>0.8571428571428571</v>
      </c>
      <c r="K15" s="16">
        <f t="shared" ref="K15" si="14">IF(SUM(C15:F15)=0,"",(C15*1+D15*2+E15*3+F15*4)/SUM(C15:F15))</f>
        <v>3.1428571428571432</v>
      </c>
      <c r="L15" s="8">
        <f t="shared" ref="L15" si="15">IF(K15="","",((K15-1)*33.333333))</f>
        <v>71.42857071428574</v>
      </c>
      <c r="M15" s="7"/>
      <c r="N15" s="7"/>
      <c r="O15" s="7"/>
      <c r="P15" s="7"/>
      <c r="Q15" s="7"/>
      <c r="R15" s="7"/>
      <c r="S15" s="7"/>
      <c r="T15" s="7"/>
      <c r="U15" s="7"/>
      <c r="V15" s="7"/>
      <c r="W15" s="7"/>
      <c r="X15" s="7"/>
      <c r="Y15" s="7"/>
      <c r="Z15" s="7"/>
    </row>
  </sheetData>
  <conditionalFormatting sqref="B2:B3 B5:B1048576">
    <cfRule type="cellIs" dxfId="539" priority="7" operator="between">
      <formula>10</formula>
      <formula>25</formula>
    </cfRule>
    <cfRule type="cellIs" dxfId="538" priority="8" operator="between">
      <formula>0.1</formula>
      <formula>9.9</formula>
    </cfRule>
    <cfRule type="cellIs" dxfId="537" priority="9" operator="equal">
      <formula>0</formula>
    </cfRule>
  </conditionalFormatting>
  <conditionalFormatting sqref="B4">
    <cfRule type="cellIs" dxfId="536" priority="4" operator="between">
      <formula>10</formula>
      <formula>25</formula>
    </cfRule>
    <cfRule type="cellIs" dxfId="535" priority="5" operator="between">
      <formula>0.1</formula>
      <formula>9.9</formula>
    </cfRule>
    <cfRule type="cellIs" dxfId="534" priority="6" operator="equal">
      <formula>0</formula>
    </cfRule>
  </conditionalFormatting>
  <conditionalFormatting sqref="B1">
    <cfRule type="cellIs" dxfId="533" priority="1" operator="between">
      <formula>10</formula>
      <formula>25</formula>
    </cfRule>
    <cfRule type="cellIs" dxfId="532" priority="2" operator="between">
      <formula>0.1</formula>
      <formula>9.9</formula>
    </cfRule>
    <cfRule type="cellIs" dxfId="531" priority="3" operator="equal">
      <formula>0</formula>
    </cfRule>
  </conditionalFormatting>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177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0.12676056338028169</v>
      </c>
      <c r="D4" s="7">
        <v>0.14084507042253522</v>
      </c>
      <c r="E4" s="7">
        <v>0.49295774647887325</v>
      </c>
      <c r="F4" s="7">
        <v>0.23943661971830985</v>
      </c>
      <c r="G4" s="7"/>
      <c r="H4" s="7"/>
      <c r="I4" s="7">
        <f t="shared" ref="I4" si="0">IF(SUM(C4:F4)=0,"",SUM(C4:D4))</f>
        <v>0.26760563380281688</v>
      </c>
      <c r="J4" s="7">
        <f t="shared" ref="J4" si="1">IF(SUM(C4:F4)=0,"",SUM(E4:F4))</f>
        <v>0.73239436619718312</v>
      </c>
      <c r="K4" s="16">
        <f t="shared" ref="K4" si="2">IF(SUM(C4:F4)=0,"",(C4*1+D4*2+E4*3+F4*4)/SUM(C4:F4))</f>
        <v>2.8450704225352115</v>
      </c>
      <c r="L4" s="8">
        <f t="shared" ref="L4" si="3">IF(K4="","",((K4-1)*33.333333))</f>
        <v>61.502346802816916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0.12676056338028169</v>
      </c>
      <c r="D7" s="7">
        <v>0.14084507042253522</v>
      </c>
      <c r="E7" s="7">
        <v>0.49295774647887325</v>
      </c>
      <c r="F7" s="7">
        <v>0.23943661971830985</v>
      </c>
      <c r="G7" s="7"/>
      <c r="H7" s="7"/>
      <c r="I7" s="7">
        <f t="shared" ref="I7" si="4">IF(SUM(C7:F7)=0,"",SUM(C7:D7))</f>
        <v>0.26760563380281688</v>
      </c>
      <c r="J7" s="7">
        <f t="shared" ref="J7" si="5">IF(SUM(C7:F7)=0,"",SUM(E7:F7))</f>
        <v>0.73239436619718312</v>
      </c>
      <c r="K7" s="16">
        <f t="shared" ref="K7" si="6">IF(SUM(C7:F7)=0,"",(C7*1+D7*2+E7*3+F7*4)/SUM(C7:F7))</f>
        <v>2.8450704225352115</v>
      </c>
      <c r="L7" s="8">
        <f t="shared" ref="L7" si="7">IF(K7="","",((K7-1)*33.333333))</f>
        <v>61.502346802816916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11</v>
      </c>
      <c r="C10" s="7">
        <v>9.0909090909090912E-2</v>
      </c>
      <c r="D10" s="7">
        <v>0.27272727272727271</v>
      </c>
      <c r="E10" s="7">
        <v>0.45454545454545453</v>
      </c>
      <c r="F10" s="7">
        <v>0.18181818181818182</v>
      </c>
      <c r="G10" s="7"/>
      <c r="H10" s="7"/>
      <c r="I10" s="7">
        <f t="shared" ref="I10:I11" si="8">IF(SUM(C10:F10)=0,"",SUM(C10:D10))</f>
        <v>0.36363636363636365</v>
      </c>
      <c r="J10" s="7">
        <f t="shared" ref="J10:J11" si="9">IF(SUM(C10:F10)=0,"",SUM(E10:F10))</f>
        <v>0.63636363636363635</v>
      </c>
      <c r="K10" s="16">
        <f t="shared" ref="K10:K11" si="10">IF(SUM(C10:F10)=0,"",(C10*1+D10*2+E10*3+F10*4)/SUM(C10:F10))</f>
        <v>2.7272727272727275</v>
      </c>
      <c r="L10" s="8">
        <f t="shared" ref="L10:L11" si="11">IF(K10="","",((K10-1)*33.333333))</f>
        <v>57.57575700000001</v>
      </c>
      <c r="M10" s="7"/>
      <c r="N10" s="7"/>
      <c r="O10" s="7"/>
      <c r="P10" s="7"/>
      <c r="Q10" s="7"/>
      <c r="R10" s="7"/>
      <c r="S10" s="7"/>
      <c r="T10" s="7"/>
      <c r="U10" s="7"/>
      <c r="V10" s="7"/>
      <c r="W10" s="7"/>
      <c r="X10" s="7"/>
      <c r="Y10" s="7"/>
      <c r="Z10" s="7"/>
    </row>
    <row r="11" spans="1:26" ht="13.2" customHeight="1">
      <c r="A11" s="9" t="s">
        <v>254</v>
      </c>
      <c r="B11" s="6">
        <v>29</v>
      </c>
      <c r="C11" s="7">
        <v>0.13793103448275862</v>
      </c>
      <c r="D11" s="7">
        <v>0.13793103448275862</v>
      </c>
      <c r="E11" s="7">
        <v>0.51724137931034486</v>
      </c>
      <c r="F11" s="7">
        <v>0.20689655172413793</v>
      </c>
      <c r="G11" s="7"/>
      <c r="H11" s="7"/>
      <c r="I11" s="7">
        <f t="shared" si="8"/>
        <v>0.27586206896551724</v>
      </c>
      <c r="J11" s="7">
        <f t="shared" si="9"/>
        <v>0.72413793103448276</v>
      </c>
      <c r="K11" s="16">
        <f t="shared" si="10"/>
        <v>2.7931034482758621</v>
      </c>
      <c r="L11" s="8">
        <f t="shared" si="11"/>
        <v>59.77011434482759</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70</v>
      </c>
      <c r="C15" s="7">
        <v>0.12857142857142856</v>
      </c>
      <c r="D15" s="7">
        <v>0.14285714285714285</v>
      </c>
      <c r="E15" s="7">
        <v>0.48571428571428571</v>
      </c>
      <c r="F15" s="7">
        <v>0.24285714285714285</v>
      </c>
      <c r="G15" s="7"/>
      <c r="H15" s="7"/>
      <c r="I15" s="7">
        <f t="shared" ref="I15" si="12">IF(SUM(C15:F15)=0,"",SUM(C15:D15))</f>
        <v>0.27142857142857141</v>
      </c>
      <c r="J15" s="7">
        <f t="shared" ref="J15" si="13">IF(SUM(C15:F15)=0,"",SUM(E15:F15))</f>
        <v>0.72857142857142854</v>
      </c>
      <c r="K15" s="16">
        <f t="shared" ref="K15" si="14">IF(SUM(C15:F15)=0,"",(C15*1+D15*2+E15*3+F15*4)/SUM(C15:F15))</f>
        <v>2.842857142857143</v>
      </c>
      <c r="L15" s="8">
        <f t="shared" ref="L15" si="15">IF(K15="","",((K15-1)*33.333333))</f>
        <v>61.428570814285727</v>
      </c>
      <c r="M15" s="7"/>
      <c r="N15" s="7"/>
      <c r="O15" s="7"/>
      <c r="P15" s="7"/>
      <c r="Q15" s="7"/>
      <c r="R15" s="7"/>
      <c r="S15" s="7"/>
      <c r="T15" s="7"/>
      <c r="U15" s="7"/>
      <c r="V15" s="7"/>
      <c r="W15" s="7"/>
      <c r="X15" s="7"/>
      <c r="Y15" s="7"/>
      <c r="Z15" s="7"/>
    </row>
  </sheetData>
  <conditionalFormatting sqref="B2:B3 B5:B1048576">
    <cfRule type="cellIs" dxfId="530" priority="7" operator="between">
      <formula>10</formula>
      <formula>25</formula>
    </cfRule>
    <cfRule type="cellIs" dxfId="529" priority="8" operator="between">
      <formula>0.1</formula>
      <formula>9.9</formula>
    </cfRule>
    <cfRule type="cellIs" dxfId="528" priority="9" operator="equal">
      <formula>0</formula>
    </cfRule>
  </conditionalFormatting>
  <conditionalFormatting sqref="B4">
    <cfRule type="cellIs" dxfId="527" priority="4" operator="between">
      <formula>10</formula>
      <formula>25</formula>
    </cfRule>
    <cfRule type="cellIs" dxfId="526" priority="5" operator="between">
      <formula>0.1</formula>
      <formula>9.9</formula>
    </cfRule>
    <cfRule type="cellIs" dxfId="525" priority="6" operator="equal">
      <formula>0</formula>
    </cfRule>
  </conditionalFormatting>
  <conditionalFormatting sqref="B1">
    <cfRule type="cellIs" dxfId="524" priority="1" operator="between">
      <formula>10</formula>
      <formula>25</formula>
    </cfRule>
    <cfRule type="cellIs" dxfId="523" priority="2" operator="between">
      <formula>0.1</formula>
      <formula>9.9</formula>
    </cfRule>
    <cfRule type="cellIs" dxfId="522" priority="3" operator="equal">
      <formula>0</formula>
    </cfRule>
  </conditionalFormatting>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178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0.40845070422535218</v>
      </c>
      <c r="D4" s="7">
        <v>0.42253521126760563</v>
      </c>
      <c r="E4" s="7">
        <v>0.16901408450704225</v>
      </c>
      <c r="F4" s="7">
        <v>0</v>
      </c>
      <c r="G4" s="7"/>
      <c r="H4" s="7"/>
      <c r="I4" s="7">
        <f t="shared" ref="I4" si="0">IF(SUM(C4:F4)=0,"",SUM(C4:D4))</f>
        <v>0.83098591549295775</v>
      </c>
      <c r="J4" s="7">
        <f t="shared" ref="J4" si="1">IF(SUM(C4:F4)=0,"",SUM(E4:F4))</f>
        <v>0.16901408450704225</v>
      </c>
      <c r="K4" s="16">
        <f t="shared" ref="K4" si="2">IF(SUM(C4:F4)=0,"",(C4*1+D4*2+E4*3+F4*4)/SUM(C4:F4))</f>
        <v>1.7605633802816902</v>
      </c>
      <c r="L4" s="8">
        <f t="shared" ref="L4" si="3">IF(K4="","",((K4-1)*33.333333))</f>
        <v>25.352112422535217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0.40845070422535218</v>
      </c>
      <c r="D7" s="7">
        <v>0.42253521126760563</v>
      </c>
      <c r="E7" s="7">
        <v>0.16901408450704225</v>
      </c>
      <c r="F7" s="7">
        <v>0</v>
      </c>
      <c r="G7" s="7"/>
      <c r="H7" s="7"/>
      <c r="I7" s="7">
        <f t="shared" ref="I7" si="4">IF(SUM(C7:F7)=0,"",SUM(C7:D7))</f>
        <v>0.83098591549295775</v>
      </c>
      <c r="J7" s="7">
        <f t="shared" ref="J7" si="5">IF(SUM(C7:F7)=0,"",SUM(E7:F7))</f>
        <v>0.16901408450704225</v>
      </c>
      <c r="K7" s="16">
        <f t="shared" ref="K7" si="6">IF(SUM(C7:F7)=0,"",(C7*1+D7*2+E7*3+F7*4)/SUM(C7:F7))</f>
        <v>1.7605633802816902</v>
      </c>
      <c r="L7" s="8">
        <f t="shared" ref="L7" si="7">IF(K7="","",((K7-1)*33.333333))</f>
        <v>25.352112422535217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11</v>
      </c>
      <c r="C10" s="7">
        <v>0.63636363636363635</v>
      </c>
      <c r="D10" s="7">
        <v>0.27272727272727271</v>
      </c>
      <c r="E10" s="7">
        <v>9.0909090909090912E-2</v>
      </c>
      <c r="F10" s="7">
        <v>0</v>
      </c>
      <c r="G10" s="7"/>
      <c r="H10" s="7"/>
      <c r="I10" s="7">
        <f t="shared" ref="I10:I11" si="8">IF(SUM(C10:F10)=0,"",SUM(C10:D10))</f>
        <v>0.90909090909090906</v>
      </c>
      <c r="J10" s="7">
        <f t="shared" ref="J10:J11" si="9">IF(SUM(C10:F10)=0,"",SUM(E10:F10))</f>
        <v>9.0909090909090912E-2</v>
      </c>
      <c r="K10" s="16">
        <f t="shared" ref="K10:K11" si="10">IF(SUM(C10:F10)=0,"",(C10*1+D10*2+E10*3+F10*4)/SUM(C10:F10))</f>
        <v>1.4545454545454544</v>
      </c>
      <c r="L10" s="8">
        <f t="shared" ref="L10:L11" si="11">IF(K10="","",((K10-1)*33.333333))</f>
        <v>15.151514999999996</v>
      </c>
      <c r="M10" s="7"/>
      <c r="N10" s="7"/>
      <c r="O10" s="7"/>
      <c r="P10" s="7"/>
      <c r="Q10" s="7"/>
      <c r="R10" s="7"/>
      <c r="S10" s="7"/>
      <c r="T10" s="7"/>
      <c r="U10" s="7"/>
      <c r="V10" s="7"/>
      <c r="W10" s="7"/>
      <c r="X10" s="7"/>
      <c r="Y10" s="7"/>
      <c r="Z10" s="7"/>
    </row>
    <row r="11" spans="1:26" ht="13.2" customHeight="1">
      <c r="A11" s="9" t="s">
        <v>254</v>
      </c>
      <c r="B11" s="6">
        <v>29</v>
      </c>
      <c r="C11" s="7">
        <v>0.27586206896551724</v>
      </c>
      <c r="D11" s="7">
        <v>0.48275862068965514</v>
      </c>
      <c r="E11" s="7">
        <v>0.24137931034482757</v>
      </c>
      <c r="F11" s="7">
        <v>0</v>
      </c>
      <c r="G11" s="7"/>
      <c r="H11" s="7"/>
      <c r="I11" s="7">
        <f t="shared" si="8"/>
        <v>0.75862068965517238</v>
      </c>
      <c r="J11" s="7">
        <f t="shared" si="9"/>
        <v>0.24137931034482757</v>
      </c>
      <c r="K11" s="16">
        <f t="shared" si="10"/>
        <v>1.9655172413793101</v>
      </c>
      <c r="L11" s="8">
        <f t="shared" si="11"/>
        <v>32.183907724137924</v>
      </c>
      <c r="M11" s="7"/>
      <c r="N11" s="7"/>
      <c r="O11" s="7"/>
      <c r="P11" s="7"/>
      <c r="Q11" s="7"/>
      <c r="R11" s="7"/>
      <c r="S11" s="7"/>
      <c r="T11" s="7"/>
      <c r="U11" s="7"/>
      <c r="V11" s="7"/>
      <c r="W11" s="7"/>
      <c r="X11" s="7"/>
      <c r="Y11" s="7"/>
      <c r="Z11" s="7"/>
    </row>
    <row r="12" spans="1:26" ht="13.2" customHeight="1">
      <c r="A12" s="9"/>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70</v>
      </c>
      <c r="C15" s="7">
        <v>0.4</v>
      </c>
      <c r="D15" s="7">
        <v>0.42857142857142855</v>
      </c>
      <c r="E15" s="7">
        <v>0.17142857142857143</v>
      </c>
      <c r="F15" s="7">
        <v>0</v>
      </c>
      <c r="G15" s="7"/>
      <c r="H15" s="7"/>
      <c r="I15" s="7">
        <f t="shared" ref="I15" si="12">IF(SUM(C15:F15)=0,"",SUM(C15:D15))</f>
        <v>0.82857142857142851</v>
      </c>
      <c r="J15" s="7">
        <f t="shared" ref="J15" si="13">IF(SUM(C15:F15)=0,"",SUM(E15:F15))</f>
        <v>0.17142857142857143</v>
      </c>
      <c r="K15" s="16">
        <f t="shared" ref="K15" si="14">IF(SUM(C15:F15)=0,"",(C15*1+D15*2+E15*3+F15*4)/SUM(C15:F15))</f>
        <v>1.7714285714285714</v>
      </c>
      <c r="L15" s="8">
        <f t="shared" ref="L15" si="15">IF(K15="","",((K15-1)*33.333333))</f>
        <v>25.714285457142857</v>
      </c>
      <c r="M15" s="7"/>
      <c r="N15" s="7"/>
      <c r="O15" s="7"/>
      <c r="P15" s="7"/>
      <c r="Q15" s="7"/>
      <c r="R15" s="7"/>
      <c r="S15" s="7"/>
      <c r="T15" s="7"/>
      <c r="U15" s="7"/>
      <c r="V15" s="7"/>
      <c r="W15" s="7"/>
      <c r="X15" s="7"/>
      <c r="Y15" s="7"/>
      <c r="Z15" s="7"/>
    </row>
  </sheetData>
  <conditionalFormatting sqref="B2:B3 B5:B1048576">
    <cfRule type="cellIs" dxfId="521" priority="7" operator="between">
      <formula>10</formula>
      <formula>25</formula>
    </cfRule>
    <cfRule type="cellIs" dxfId="520" priority="8" operator="between">
      <formula>0.1</formula>
      <formula>9.9</formula>
    </cfRule>
    <cfRule type="cellIs" dxfId="519" priority="9" operator="equal">
      <formula>0</formula>
    </cfRule>
  </conditionalFormatting>
  <conditionalFormatting sqref="B4">
    <cfRule type="cellIs" dxfId="518" priority="4" operator="between">
      <formula>10</formula>
      <formula>25</formula>
    </cfRule>
    <cfRule type="cellIs" dxfId="517" priority="5" operator="between">
      <formula>0.1</formula>
      <formula>9.9</formula>
    </cfRule>
    <cfRule type="cellIs" dxfId="516" priority="6" operator="equal">
      <formula>0</formula>
    </cfRule>
  </conditionalFormatting>
  <conditionalFormatting sqref="B1">
    <cfRule type="cellIs" dxfId="515" priority="1" operator="between">
      <formula>10</formula>
      <formula>25</formula>
    </cfRule>
    <cfRule type="cellIs" dxfId="514" priority="2" operator="between">
      <formula>0.1</formula>
      <formula>9.9</formula>
    </cfRule>
    <cfRule type="cellIs" dxfId="513" priority="3" operator="equal">
      <formula>0</formula>
    </cfRule>
  </conditionalFormatting>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179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501</v>
      </c>
      <c r="D2" s="3" t="s">
        <v>502</v>
      </c>
      <c r="E2" s="3" t="s">
        <v>503</v>
      </c>
      <c r="F2" s="3" t="s">
        <v>504</v>
      </c>
      <c r="G2" s="3" t="s">
        <v>505</v>
      </c>
      <c r="H2" s="3" t="s">
        <v>506</v>
      </c>
      <c r="I2" s="3" t="s">
        <v>507</v>
      </c>
      <c r="J2" s="3" t="s">
        <v>508</v>
      </c>
      <c r="K2" s="3" t="s">
        <v>509</v>
      </c>
      <c r="L2" s="3" t="s">
        <v>333</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c r="N3" s="4"/>
      <c r="O3" s="4"/>
      <c r="P3" s="4"/>
      <c r="Q3" s="4"/>
      <c r="R3" s="4"/>
      <c r="S3" s="4"/>
      <c r="T3" s="4"/>
      <c r="U3" s="4"/>
      <c r="V3" s="4"/>
      <c r="W3" s="4"/>
      <c r="X3" s="4"/>
      <c r="Y3" s="4"/>
      <c r="Z3" s="4"/>
    </row>
    <row r="4" spans="1:26" ht="13.2" customHeight="1">
      <c r="A4" s="5" t="s">
        <v>237</v>
      </c>
      <c r="B4" s="6">
        <v>71</v>
      </c>
      <c r="C4" s="7">
        <v>0.352112676056338</v>
      </c>
      <c r="D4" s="7">
        <v>0.11267605633802819</v>
      </c>
      <c r="E4" s="7">
        <v>0.352112676056338</v>
      </c>
      <c r="F4" s="7">
        <v>0.32394366197183105</v>
      </c>
      <c r="G4" s="7">
        <v>0.45070422535211274</v>
      </c>
      <c r="H4" s="7">
        <v>0.21126760563380281</v>
      </c>
      <c r="I4" s="7">
        <v>0.29577464788732394</v>
      </c>
      <c r="J4" s="7">
        <v>0.14084507042253522</v>
      </c>
      <c r="K4" s="7">
        <v>0.32394366197183105</v>
      </c>
      <c r="L4" s="7">
        <v>5.6338028169014093E-2</v>
      </c>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71</v>
      </c>
      <c r="C7" s="7">
        <v>0.352112676056338</v>
      </c>
      <c r="D7" s="7">
        <v>0.11267605633802819</v>
      </c>
      <c r="E7" s="7">
        <v>0.352112676056338</v>
      </c>
      <c r="F7" s="7">
        <v>0.32394366197183105</v>
      </c>
      <c r="G7" s="7">
        <v>0.45070422535211274</v>
      </c>
      <c r="H7" s="7">
        <v>0.21126760563380281</v>
      </c>
      <c r="I7" s="7">
        <v>0.29577464788732394</v>
      </c>
      <c r="J7" s="7">
        <v>0.14084507042253522</v>
      </c>
      <c r="K7" s="7">
        <v>0.32394366197183105</v>
      </c>
      <c r="L7" s="7">
        <v>5.6338028169014093E-2</v>
      </c>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11</v>
      </c>
      <c r="C10" s="7">
        <v>0.45454545454545453</v>
      </c>
      <c r="D10" s="7">
        <v>0.27272727272727271</v>
      </c>
      <c r="E10" s="7">
        <v>0.54545454545454541</v>
      </c>
      <c r="F10" s="7">
        <v>0.45454545454545453</v>
      </c>
      <c r="G10" s="7">
        <v>0.36363636363636365</v>
      </c>
      <c r="H10" s="7">
        <v>9.0909090909090912E-2</v>
      </c>
      <c r="I10" s="7">
        <v>0.27272727272727271</v>
      </c>
      <c r="J10" s="7">
        <v>9.0909090909090912E-2</v>
      </c>
      <c r="K10" s="7">
        <v>0.27272727272727271</v>
      </c>
      <c r="L10" s="7">
        <v>0</v>
      </c>
      <c r="M10" s="7"/>
      <c r="N10" s="7"/>
      <c r="O10" s="7"/>
      <c r="P10" s="7"/>
      <c r="Q10" s="7"/>
      <c r="R10" s="7"/>
      <c r="S10" s="7"/>
      <c r="T10" s="7"/>
      <c r="U10" s="7"/>
      <c r="V10" s="7"/>
      <c r="W10" s="7"/>
      <c r="X10" s="7"/>
      <c r="Y10" s="7"/>
      <c r="Z10" s="7"/>
    </row>
    <row r="11" spans="1:26" ht="13.2" customHeight="1">
      <c r="A11" s="9" t="s">
        <v>254</v>
      </c>
      <c r="B11" s="6">
        <v>29</v>
      </c>
      <c r="C11" s="7">
        <v>0.24137931034482757</v>
      </c>
      <c r="D11" s="7">
        <v>6.8965517241379309E-2</v>
      </c>
      <c r="E11" s="7">
        <v>0.37931034482758619</v>
      </c>
      <c r="F11" s="7">
        <v>0.34482758620689657</v>
      </c>
      <c r="G11" s="7">
        <v>0.37931034482758619</v>
      </c>
      <c r="H11" s="7">
        <v>0.24137931034482757</v>
      </c>
      <c r="I11" s="7">
        <v>0.31034482758620691</v>
      </c>
      <c r="J11" s="7">
        <v>0.20689655172413793</v>
      </c>
      <c r="K11" s="7">
        <v>0.34482758620689657</v>
      </c>
      <c r="L11" s="7">
        <v>6.8965517241379309E-2</v>
      </c>
      <c r="M11" s="7"/>
      <c r="N11" s="7"/>
      <c r="O11" s="7"/>
      <c r="P11" s="7"/>
      <c r="Q11" s="7"/>
      <c r="R11" s="7"/>
      <c r="S11" s="7"/>
      <c r="T11" s="7"/>
      <c r="U11" s="7"/>
      <c r="V11" s="7"/>
      <c r="W11" s="7"/>
      <c r="X11" s="7"/>
      <c r="Y11" s="7"/>
      <c r="Z11" s="7"/>
    </row>
    <row r="12" spans="1:26" ht="13.2" customHeight="1">
      <c r="A12" s="9"/>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7"/>
      <c r="J14" s="7"/>
      <c r="K14" s="7"/>
      <c r="L14" s="7"/>
      <c r="M14" s="7"/>
      <c r="N14" s="7"/>
      <c r="O14" s="7"/>
      <c r="P14" s="7"/>
      <c r="Q14" s="7"/>
      <c r="R14" s="7"/>
      <c r="S14" s="7"/>
      <c r="T14" s="7"/>
      <c r="U14" s="7"/>
      <c r="V14" s="7"/>
      <c r="W14" s="7"/>
      <c r="X14" s="7"/>
      <c r="Y14" s="7"/>
      <c r="Z14" s="7"/>
    </row>
    <row r="15" spans="1:26" ht="13.2" customHeight="1">
      <c r="A15" s="9" t="s">
        <v>280</v>
      </c>
      <c r="B15" s="6">
        <v>70</v>
      </c>
      <c r="C15" s="7">
        <v>0.35714285714285715</v>
      </c>
      <c r="D15" s="7">
        <v>0.11428571428571428</v>
      </c>
      <c r="E15" s="7">
        <v>0.34285714285714286</v>
      </c>
      <c r="F15" s="7">
        <v>0.32857142857142851</v>
      </c>
      <c r="G15" s="7">
        <v>0.44285714285714284</v>
      </c>
      <c r="H15" s="7">
        <v>0.2</v>
      </c>
      <c r="I15" s="7">
        <v>0.3</v>
      </c>
      <c r="J15" s="7">
        <v>0.14285714285714285</v>
      </c>
      <c r="K15" s="7">
        <v>0.32857142857142851</v>
      </c>
      <c r="L15" s="7">
        <v>5.7142857142857141E-2</v>
      </c>
      <c r="M15" s="7"/>
      <c r="N15" s="7"/>
      <c r="O15" s="7"/>
      <c r="P15" s="7"/>
      <c r="Q15" s="7"/>
      <c r="R15" s="7"/>
      <c r="S15" s="7"/>
      <c r="T15" s="7"/>
      <c r="U15" s="7"/>
      <c r="V15" s="7"/>
      <c r="W15" s="7"/>
      <c r="X15" s="7"/>
      <c r="Y15" s="7"/>
      <c r="Z15" s="7"/>
    </row>
  </sheetData>
  <conditionalFormatting sqref="B2:B3 B5:B1048576">
    <cfRule type="cellIs" dxfId="512" priority="7" operator="between">
      <formula>10</formula>
      <formula>25</formula>
    </cfRule>
    <cfRule type="cellIs" dxfId="511" priority="8" operator="between">
      <formula>0.1</formula>
      <formula>9.9</formula>
    </cfRule>
    <cfRule type="cellIs" dxfId="510" priority="9" operator="equal">
      <formula>0</formula>
    </cfRule>
  </conditionalFormatting>
  <conditionalFormatting sqref="B4">
    <cfRule type="cellIs" dxfId="509" priority="4" operator="between">
      <formula>10</formula>
      <formula>25</formula>
    </cfRule>
    <cfRule type="cellIs" dxfId="508" priority="5" operator="between">
      <formula>0.1</formula>
      <formula>9.9</formula>
    </cfRule>
    <cfRule type="cellIs" dxfId="507" priority="6" operator="equal">
      <formula>0</formula>
    </cfRule>
  </conditionalFormatting>
  <conditionalFormatting sqref="B1">
    <cfRule type="cellIs" dxfId="506" priority="1" operator="between">
      <formula>10</formula>
      <formula>25</formula>
    </cfRule>
    <cfRule type="cellIs" dxfId="505" priority="2" operator="between">
      <formula>0.1</formula>
      <formula>9.9</formula>
    </cfRule>
    <cfRule type="cellIs" dxfId="504" priority="3" operator="equal">
      <formula>0</formula>
    </cfRule>
  </conditionalFormatting>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180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510</v>
      </c>
      <c r="D2" s="3" t="s">
        <v>373</v>
      </c>
      <c r="E2" s="3" t="s">
        <v>374</v>
      </c>
      <c r="F2" s="3" t="s">
        <v>375</v>
      </c>
      <c r="G2" s="3" t="s">
        <v>376</v>
      </c>
      <c r="H2" s="3" t="s">
        <v>511</v>
      </c>
      <c r="I2" s="3" t="s">
        <v>512</v>
      </c>
      <c r="J2" s="3" t="s">
        <v>513</v>
      </c>
      <c r="K2" s="3" t="s">
        <v>514</v>
      </c>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c r="M3" s="4"/>
      <c r="N3" s="4"/>
      <c r="O3" s="4"/>
      <c r="P3" s="4"/>
      <c r="Q3" s="4"/>
      <c r="R3" s="4"/>
      <c r="S3" s="4"/>
      <c r="T3" s="4"/>
      <c r="U3" s="4"/>
      <c r="V3" s="4"/>
      <c r="W3" s="4"/>
      <c r="X3" s="4"/>
      <c r="Y3" s="4"/>
      <c r="Z3" s="4"/>
    </row>
    <row r="4" spans="1:26" ht="13.2" customHeight="1">
      <c r="A4" s="5" t="s">
        <v>237</v>
      </c>
      <c r="B4" s="6">
        <v>137</v>
      </c>
      <c r="C4" s="7">
        <v>0.86861313868613133</v>
      </c>
      <c r="D4" s="7">
        <v>1.4598540145985401E-2</v>
      </c>
      <c r="E4" s="7">
        <v>3.6496350364963501E-2</v>
      </c>
      <c r="F4" s="7">
        <v>0</v>
      </c>
      <c r="G4" s="7">
        <v>5.1094890510948912E-2</v>
      </c>
      <c r="H4" s="7">
        <v>1.4598540145985401E-2</v>
      </c>
      <c r="I4" s="7">
        <v>0</v>
      </c>
      <c r="J4" s="7">
        <v>1.4598540145985401E-2</v>
      </c>
      <c r="K4" s="7">
        <v>0</v>
      </c>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137</v>
      </c>
      <c r="C7" s="7">
        <v>0.86861313868613133</v>
      </c>
      <c r="D7" s="7">
        <v>1.4598540145985401E-2</v>
      </c>
      <c r="E7" s="7">
        <v>3.6496350364963501E-2</v>
      </c>
      <c r="F7" s="7">
        <v>0</v>
      </c>
      <c r="G7" s="7">
        <v>5.1094890510948912E-2</v>
      </c>
      <c r="H7" s="7">
        <v>1.4598540145985401E-2</v>
      </c>
      <c r="I7" s="7">
        <v>0</v>
      </c>
      <c r="J7" s="7">
        <v>1.4598540145985401E-2</v>
      </c>
      <c r="K7" s="7">
        <v>0</v>
      </c>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16</v>
      </c>
      <c r="C10" s="7">
        <v>0.8125</v>
      </c>
      <c r="D10" s="7">
        <v>0</v>
      </c>
      <c r="E10" s="7">
        <v>6.25E-2</v>
      </c>
      <c r="F10" s="7">
        <v>0</v>
      </c>
      <c r="G10" s="7">
        <v>0</v>
      </c>
      <c r="H10" s="7">
        <v>0.125</v>
      </c>
      <c r="I10" s="7">
        <v>0</v>
      </c>
      <c r="J10" s="7">
        <v>0</v>
      </c>
      <c r="K10" s="7">
        <v>0</v>
      </c>
      <c r="L10" s="7"/>
      <c r="M10" s="7"/>
      <c r="N10" s="7"/>
      <c r="O10" s="7"/>
      <c r="P10" s="7"/>
      <c r="Q10" s="7"/>
      <c r="R10" s="7"/>
      <c r="S10" s="7"/>
      <c r="T10" s="7"/>
      <c r="U10" s="7"/>
      <c r="V10" s="7"/>
      <c r="W10" s="7"/>
      <c r="X10" s="7"/>
      <c r="Y10" s="7"/>
      <c r="Z10" s="7"/>
    </row>
    <row r="11" spans="1:26" ht="13.2" customHeight="1">
      <c r="A11" s="9" t="s">
        <v>251</v>
      </c>
      <c r="B11" s="6">
        <v>17</v>
      </c>
      <c r="C11" s="7">
        <v>0.94117647058823517</v>
      </c>
      <c r="D11" s="7">
        <v>0</v>
      </c>
      <c r="E11" s="7">
        <v>5.8823529411764698E-2</v>
      </c>
      <c r="F11" s="7">
        <v>0</v>
      </c>
      <c r="G11" s="7">
        <v>0</v>
      </c>
      <c r="H11" s="7">
        <v>0</v>
      </c>
      <c r="I11" s="7">
        <v>0</v>
      </c>
      <c r="J11" s="7">
        <v>0</v>
      </c>
      <c r="K11" s="7">
        <v>0</v>
      </c>
      <c r="L11" s="7"/>
      <c r="M11" s="7"/>
      <c r="N11" s="7"/>
      <c r="O11" s="7"/>
      <c r="P11" s="7"/>
      <c r="Q11" s="7"/>
      <c r="R11" s="7"/>
      <c r="S11" s="7"/>
      <c r="T11" s="7"/>
      <c r="U11" s="7"/>
      <c r="V11" s="7"/>
      <c r="W11" s="7"/>
      <c r="X11" s="7"/>
      <c r="Y11" s="7"/>
      <c r="Z11" s="7"/>
    </row>
    <row r="12" spans="1:26" ht="13.2" customHeight="1">
      <c r="A12" s="9" t="s">
        <v>253</v>
      </c>
      <c r="B12" s="6">
        <v>36</v>
      </c>
      <c r="C12" s="7">
        <v>0.86111111111111116</v>
      </c>
      <c r="D12" s="7">
        <v>0</v>
      </c>
      <c r="E12" s="7">
        <v>2.7777777777777776E-2</v>
      </c>
      <c r="F12" s="7">
        <v>0</v>
      </c>
      <c r="G12" s="7">
        <v>5.5555555555555552E-2</v>
      </c>
      <c r="H12" s="7">
        <v>0</v>
      </c>
      <c r="I12" s="7">
        <v>0</v>
      </c>
      <c r="J12" s="7">
        <v>5.5555555555555552E-2</v>
      </c>
      <c r="K12" s="7">
        <v>0</v>
      </c>
      <c r="L12" s="7"/>
      <c r="M12" s="7"/>
      <c r="N12" s="7"/>
      <c r="O12" s="7"/>
      <c r="P12" s="7"/>
      <c r="Q12" s="7"/>
      <c r="R12" s="7"/>
      <c r="S12" s="7"/>
      <c r="T12" s="7"/>
      <c r="U12" s="7"/>
      <c r="V12" s="7"/>
      <c r="W12" s="7"/>
      <c r="X12" s="7"/>
      <c r="Y12" s="7"/>
      <c r="Z12" s="7"/>
    </row>
    <row r="13" spans="1:26" ht="13.2" customHeight="1">
      <c r="A13" s="9" t="s">
        <v>254</v>
      </c>
      <c r="B13" s="6">
        <v>30</v>
      </c>
      <c r="C13" s="7">
        <v>0.8</v>
      </c>
      <c r="D13" s="7">
        <v>6.6666666666666666E-2</v>
      </c>
      <c r="E13" s="7">
        <v>6.6666666666666666E-2</v>
      </c>
      <c r="F13" s="7">
        <v>0</v>
      </c>
      <c r="G13" s="7">
        <v>6.6666666666666666E-2</v>
      </c>
      <c r="H13" s="7">
        <v>0</v>
      </c>
      <c r="I13" s="7">
        <v>0</v>
      </c>
      <c r="J13" s="7">
        <v>0</v>
      </c>
      <c r="K13" s="7">
        <v>0</v>
      </c>
      <c r="L13" s="7"/>
      <c r="M13" s="7"/>
      <c r="N13" s="7"/>
      <c r="O13" s="7"/>
      <c r="P13" s="7"/>
      <c r="Q13" s="7"/>
      <c r="R13" s="7"/>
      <c r="S13" s="7"/>
      <c r="T13" s="7"/>
      <c r="U13" s="7"/>
      <c r="V13" s="7"/>
      <c r="W13" s="7"/>
      <c r="X13" s="7"/>
      <c r="Y13" s="7"/>
      <c r="Z13" s="7"/>
    </row>
    <row r="14" spans="1:26" ht="13.2" customHeight="1">
      <c r="A14" s="9" t="s">
        <v>255</v>
      </c>
      <c r="B14" s="6">
        <v>11</v>
      </c>
      <c r="C14" s="7">
        <v>0.90909090909090906</v>
      </c>
      <c r="D14" s="7">
        <v>0</v>
      </c>
      <c r="E14" s="7">
        <v>0</v>
      </c>
      <c r="F14" s="7">
        <v>0</v>
      </c>
      <c r="G14" s="7">
        <v>9.0909090909090912E-2</v>
      </c>
      <c r="H14" s="7">
        <v>0</v>
      </c>
      <c r="I14" s="7">
        <v>0</v>
      </c>
      <c r="J14" s="7">
        <v>0</v>
      </c>
      <c r="K14" s="7">
        <v>0</v>
      </c>
      <c r="L14" s="7"/>
      <c r="M14" s="7"/>
      <c r="N14" s="7"/>
      <c r="O14" s="7"/>
      <c r="P14" s="7"/>
      <c r="Q14" s="7"/>
      <c r="R14" s="7"/>
      <c r="S14" s="7"/>
      <c r="T14" s="7"/>
      <c r="U14" s="7"/>
      <c r="V14" s="7"/>
      <c r="W14" s="7"/>
      <c r="X14" s="7"/>
      <c r="Y14" s="7"/>
      <c r="Z14" s="7"/>
    </row>
    <row r="15" spans="1:26" ht="13.2" customHeight="1">
      <c r="A15" s="9" t="s">
        <v>256</v>
      </c>
      <c r="B15" s="6">
        <v>20</v>
      </c>
      <c r="C15" s="7">
        <v>0.95</v>
      </c>
      <c r="D15" s="7">
        <v>0</v>
      </c>
      <c r="E15" s="7">
        <v>0</v>
      </c>
      <c r="F15" s="7">
        <v>0</v>
      </c>
      <c r="G15" s="7">
        <v>0.05</v>
      </c>
      <c r="H15" s="7">
        <v>0</v>
      </c>
      <c r="I15" s="7">
        <v>0</v>
      </c>
      <c r="J15" s="7">
        <v>0</v>
      </c>
      <c r="K15" s="7">
        <v>0</v>
      </c>
      <c r="L15" s="7"/>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280</v>
      </c>
      <c r="B18" s="6">
        <v>135</v>
      </c>
      <c r="C18" s="7">
        <v>0.8666666666666667</v>
      </c>
      <c r="D18" s="7">
        <v>1.4814814814814815E-2</v>
      </c>
      <c r="E18" s="7">
        <v>3.7037037037037035E-2</v>
      </c>
      <c r="F18" s="7">
        <v>0</v>
      </c>
      <c r="G18" s="7">
        <v>5.185185185185185E-2</v>
      </c>
      <c r="H18" s="7">
        <v>1.4814814814814815E-2</v>
      </c>
      <c r="I18" s="7">
        <v>0</v>
      </c>
      <c r="J18" s="7">
        <v>1.4814814814814815E-2</v>
      </c>
      <c r="K18" s="7">
        <v>0</v>
      </c>
      <c r="L18" s="7"/>
      <c r="M18" s="7"/>
      <c r="N18" s="7"/>
      <c r="O18" s="7"/>
      <c r="P18" s="7"/>
      <c r="Q18" s="7"/>
      <c r="R18" s="7"/>
      <c r="S18" s="7"/>
      <c r="T18" s="7"/>
      <c r="U18" s="7"/>
      <c r="V18" s="7"/>
      <c r="W18" s="7"/>
      <c r="X18" s="7"/>
      <c r="Y18" s="7"/>
      <c r="Z18" s="7"/>
    </row>
  </sheetData>
  <conditionalFormatting sqref="B2:B3 B5:B1048576">
    <cfRule type="cellIs" dxfId="503" priority="7" operator="between">
      <formula>10</formula>
      <formula>25</formula>
    </cfRule>
    <cfRule type="cellIs" dxfId="502" priority="8" operator="between">
      <formula>0.1</formula>
      <formula>9.9</formula>
    </cfRule>
    <cfRule type="cellIs" dxfId="501" priority="9" operator="equal">
      <formula>0</formula>
    </cfRule>
  </conditionalFormatting>
  <conditionalFormatting sqref="B4">
    <cfRule type="cellIs" dxfId="500" priority="4" operator="between">
      <formula>10</formula>
      <formula>25</formula>
    </cfRule>
    <cfRule type="cellIs" dxfId="499" priority="5" operator="between">
      <formula>0.1</formula>
      <formula>9.9</formula>
    </cfRule>
    <cfRule type="cellIs" dxfId="498" priority="6" operator="equal">
      <formula>0</formula>
    </cfRule>
  </conditionalFormatting>
  <conditionalFormatting sqref="B1">
    <cfRule type="cellIs" dxfId="497" priority="1" operator="between">
      <formula>10</formula>
      <formula>25</formula>
    </cfRule>
    <cfRule type="cellIs" dxfId="496" priority="2" operator="between">
      <formula>0.1</formula>
      <formula>9.9</formula>
    </cfRule>
    <cfRule type="cellIs" dxfId="495" priority="3" operator="equal">
      <formula>0</formula>
    </cfRule>
  </conditionalFormatting>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181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515</v>
      </c>
      <c r="D2" s="3" t="s">
        <v>516</v>
      </c>
      <c r="E2" s="3" t="s">
        <v>379</v>
      </c>
      <c r="F2" s="3" t="s">
        <v>380</v>
      </c>
      <c r="G2" s="3" t="s">
        <v>517</v>
      </c>
      <c r="H2" s="3" t="s">
        <v>518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137</v>
      </c>
      <c r="C4" s="7">
        <v>0.79562043795620441</v>
      </c>
      <c r="D4" s="7">
        <v>5.8394160583941604E-2</v>
      </c>
      <c r="E4" s="7">
        <v>8.7591240875912413E-2</v>
      </c>
      <c r="F4" s="7">
        <v>2.9197080291970802E-2</v>
      </c>
      <c r="G4" s="7">
        <v>1.4598540145985401E-2</v>
      </c>
      <c r="H4" s="7">
        <v>1.4598540145985401E-2</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137</v>
      </c>
      <c r="C7" s="7">
        <v>0.79562043795620441</v>
      </c>
      <c r="D7" s="7">
        <v>5.8394160583941604E-2</v>
      </c>
      <c r="E7" s="7">
        <v>8.7591240875912413E-2</v>
      </c>
      <c r="F7" s="7">
        <v>2.9197080291970802E-2</v>
      </c>
      <c r="G7" s="7">
        <v>1.4598540145985401E-2</v>
      </c>
      <c r="H7" s="7">
        <v>1.4598540145985401E-2</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16</v>
      </c>
      <c r="C10" s="7">
        <v>0.8125</v>
      </c>
      <c r="D10" s="7">
        <v>0</v>
      </c>
      <c r="E10" s="7">
        <v>6.25E-2</v>
      </c>
      <c r="F10" s="7">
        <v>0</v>
      </c>
      <c r="G10" s="7">
        <v>0.125</v>
      </c>
      <c r="H10" s="7">
        <v>0</v>
      </c>
      <c r="I10" s="7"/>
      <c r="J10" s="7"/>
      <c r="K10" s="7"/>
      <c r="L10" s="7"/>
      <c r="M10" s="7"/>
      <c r="N10" s="7"/>
      <c r="O10" s="7"/>
      <c r="P10" s="7"/>
      <c r="Q10" s="7"/>
      <c r="R10" s="7"/>
      <c r="S10" s="7"/>
      <c r="T10" s="7"/>
      <c r="U10" s="7"/>
      <c r="V10" s="7"/>
      <c r="W10" s="7"/>
      <c r="X10" s="7"/>
      <c r="Y10" s="7"/>
      <c r="Z10" s="7"/>
    </row>
    <row r="11" spans="1:26" ht="13.2" customHeight="1">
      <c r="A11" s="9" t="s">
        <v>251</v>
      </c>
      <c r="B11" s="6">
        <v>17</v>
      </c>
      <c r="C11" s="7">
        <v>0.88235294117647056</v>
      </c>
      <c r="D11" s="7">
        <v>0</v>
      </c>
      <c r="E11" s="7">
        <v>5.8823529411764698E-2</v>
      </c>
      <c r="F11" s="7">
        <v>5.8823529411764698E-2</v>
      </c>
      <c r="G11" s="7">
        <v>0</v>
      </c>
      <c r="H11" s="7">
        <v>0</v>
      </c>
      <c r="I11" s="7"/>
      <c r="J11" s="7"/>
      <c r="K11" s="7"/>
      <c r="L11" s="7"/>
      <c r="M11" s="7"/>
      <c r="N11" s="7"/>
      <c r="O11" s="7"/>
      <c r="P11" s="7"/>
      <c r="Q11" s="7"/>
      <c r="R11" s="7"/>
      <c r="S11" s="7"/>
      <c r="T11" s="7"/>
      <c r="U11" s="7"/>
      <c r="V11" s="7"/>
      <c r="W11" s="7"/>
      <c r="X11" s="7"/>
      <c r="Y11" s="7"/>
      <c r="Z11" s="7"/>
    </row>
    <row r="12" spans="1:26" ht="13.2" customHeight="1">
      <c r="A12" s="9" t="s">
        <v>253</v>
      </c>
      <c r="B12" s="6">
        <v>36</v>
      </c>
      <c r="C12" s="7">
        <v>0.86111111111111116</v>
      </c>
      <c r="D12" s="7">
        <v>0</v>
      </c>
      <c r="E12" s="7">
        <v>5.5555555555555552E-2</v>
      </c>
      <c r="F12" s="7">
        <v>2.7777777777777776E-2</v>
      </c>
      <c r="G12" s="7">
        <v>0</v>
      </c>
      <c r="H12" s="7">
        <v>5.5555555555555552E-2</v>
      </c>
      <c r="I12" s="7"/>
      <c r="J12" s="7"/>
      <c r="K12" s="7"/>
      <c r="L12" s="7"/>
      <c r="M12" s="7"/>
      <c r="N12" s="7"/>
      <c r="O12" s="7"/>
      <c r="P12" s="7"/>
      <c r="Q12" s="7"/>
      <c r="R12" s="7"/>
      <c r="S12" s="7"/>
      <c r="T12" s="7"/>
      <c r="U12" s="7"/>
      <c r="V12" s="7"/>
      <c r="W12" s="7"/>
      <c r="X12" s="7"/>
      <c r="Y12" s="7"/>
      <c r="Z12" s="7"/>
    </row>
    <row r="13" spans="1:26" ht="13.2" customHeight="1">
      <c r="A13" s="9" t="s">
        <v>254</v>
      </c>
      <c r="B13" s="6">
        <v>30</v>
      </c>
      <c r="C13" s="7">
        <v>0.7</v>
      </c>
      <c r="D13" s="7">
        <v>6.6666666666666666E-2</v>
      </c>
      <c r="E13" s="7">
        <v>0.2</v>
      </c>
      <c r="F13" s="7">
        <v>3.3333333333333333E-2</v>
      </c>
      <c r="G13" s="7">
        <v>0</v>
      </c>
      <c r="H13" s="7">
        <v>0</v>
      </c>
      <c r="I13" s="7"/>
      <c r="J13" s="7"/>
      <c r="K13" s="7"/>
      <c r="L13" s="7"/>
      <c r="M13" s="7"/>
      <c r="N13" s="7"/>
      <c r="O13" s="7"/>
      <c r="P13" s="7"/>
      <c r="Q13" s="7"/>
      <c r="R13" s="7"/>
      <c r="S13" s="7"/>
      <c r="T13" s="7"/>
      <c r="U13" s="7"/>
      <c r="V13" s="7"/>
      <c r="W13" s="7"/>
      <c r="X13" s="7"/>
      <c r="Y13" s="7"/>
      <c r="Z13" s="7"/>
    </row>
    <row r="14" spans="1:26" ht="13.2" customHeight="1">
      <c r="A14" s="9" t="s">
        <v>255</v>
      </c>
      <c r="B14" s="6">
        <v>11</v>
      </c>
      <c r="C14" s="7">
        <v>0.72727272727272729</v>
      </c>
      <c r="D14" s="7">
        <v>0.18181818181818182</v>
      </c>
      <c r="E14" s="7">
        <v>9.0909090909090912E-2</v>
      </c>
      <c r="F14" s="7">
        <v>0</v>
      </c>
      <c r="G14" s="7">
        <v>0</v>
      </c>
      <c r="H14" s="7">
        <v>0</v>
      </c>
      <c r="I14" s="7"/>
      <c r="J14" s="7"/>
      <c r="K14" s="7"/>
      <c r="L14" s="7"/>
      <c r="M14" s="7"/>
      <c r="N14" s="7"/>
      <c r="O14" s="7"/>
      <c r="P14" s="7"/>
      <c r="Q14" s="7"/>
      <c r="R14" s="7"/>
      <c r="S14" s="7"/>
      <c r="T14" s="7"/>
      <c r="U14" s="7"/>
      <c r="V14" s="7"/>
      <c r="W14" s="7"/>
      <c r="X14" s="7"/>
      <c r="Y14" s="7"/>
      <c r="Z14" s="7"/>
    </row>
    <row r="15" spans="1:26" ht="13.2" customHeight="1">
      <c r="A15" s="9" t="s">
        <v>256</v>
      </c>
      <c r="B15" s="6">
        <v>20</v>
      </c>
      <c r="C15" s="7">
        <v>0.75</v>
      </c>
      <c r="D15" s="7">
        <v>0.2</v>
      </c>
      <c r="E15" s="7">
        <v>0.05</v>
      </c>
      <c r="F15" s="7">
        <v>0</v>
      </c>
      <c r="G15" s="7">
        <v>0</v>
      </c>
      <c r="H15" s="7">
        <v>0</v>
      </c>
      <c r="I15" s="7"/>
      <c r="J15" s="7"/>
      <c r="K15" s="7"/>
      <c r="L15" s="7"/>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280</v>
      </c>
      <c r="B18" s="6">
        <v>135</v>
      </c>
      <c r="C18" s="7">
        <v>0.79259259259259263</v>
      </c>
      <c r="D18" s="7">
        <v>5.9259259259259262E-2</v>
      </c>
      <c r="E18" s="7">
        <v>8.8888888888888892E-2</v>
      </c>
      <c r="F18" s="7">
        <v>2.9629629629629631E-2</v>
      </c>
      <c r="G18" s="7">
        <v>1.4814814814814815E-2</v>
      </c>
      <c r="H18" s="7">
        <v>1.4814814814814815E-2</v>
      </c>
      <c r="I18" s="7"/>
      <c r="J18" s="7"/>
      <c r="K18" s="7"/>
      <c r="L18" s="7"/>
      <c r="M18" s="7"/>
      <c r="N18" s="7"/>
      <c r="O18" s="7"/>
      <c r="P18" s="7"/>
      <c r="Q18" s="7"/>
      <c r="R18" s="7"/>
      <c r="S18" s="7"/>
      <c r="T18" s="7"/>
      <c r="U18" s="7"/>
      <c r="V18" s="7"/>
      <c r="W18" s="7"/>
      <c r="X18" s="7"/>
      <c r="Y18" s="7"/>
      <c r="Z18" s="7"/>
    </row>
  </sheetData>
  <conditionalFormatting sqref="B2:B3 B5:B1048576">
    <cfRule type="cellIs" dxfId="494" priority="7" operator="between">
      <formula>10</formula>
      <formula>25</formula>
    </cfRule>
    <cfRule type="cellIs" dxfId="493" priority="8" operator="between">
      <formula>0.1</formula>
      <formula>9.9</formula>
    </cfRule>
    <cfRule type="cellIs" dxfId="492" priority="9" operator="equal">
      <formula>0</formula>
    </cfRule>
  </conditionalFormatting>
  <conditionalFormatting sqref="B4">
    <cfRule type="cellIs" dxfId="491" priority="4" operator="between">
      <formula>10</formula>
      <formula>25</formula>
    </cfRule>
    <cfRule type="cellIs" dxfId="490" priority="5" operator="between">
      <formula>0.1</formula>
      <formula>9.9</formula>
    </cfRule>
    <cfRule type="cellIs" dxfId="489" priority="6" operator="equal">
      <formula>0</formula>
    </cfRule>
  </conditionalFormatting>
  <conditionalFormatting sqref="B1">
    <cfRule type="cellIs" dxfId="488" priority="1" operator="between">
      <formula>10</formula>
      <formula>25</formula>
    </cfRule>
    <cfRule type="cellIs" dxfId="487" priority="2" operator="between">
      <formula>0.1</formula>
      <formula>9.9</formula>
    </cfRule>
    <cfRule type="cellIs" dxfId="486" priority="3" operator="equal">
      <formula>0</formula>
    </cfRule>
  </conditionalFormatting>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182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343</v>
      </c>
      <c r="D2" s="3" t="s">
        <v>519</v>
      </c>
      <c r="E2" s="3" t="s">
        <v>382</v>
      </c>
      <c r="F2" s="3" t="s">
        <v>520</v>
      </c>
      <c r="G2" s="3" t="s">
        <v>521</v>
      </c>
      <c r="H2" s="3" t="s">
        <v>522</v>
      </c>
      <c r="I2" s="3" t="s">
        <v>523</v>
      </c>
      <c r="J2" s="3" t="s">
        <v>524</v>
      </c>
      <c r="K2" s="3" t="s">
        <v>388</v>
      </c>
      <c r="L2" s="3" t="s">
        <v>333</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c r="N3" s="4"/>
      <c r="O3" s="4"/>
      <c r="P3" s="4"/>
      <c r="Q3" s="4"/>
      <c r="R3" s="4"/>
      <c r="S3" s="4"/>
      <c r="T3" s="4"/>
      <c r="U3" s="4"/>
      <c r="V3" s="4"/>
      <c r="W3" s="4"/>
      <c r="X3" s="4"/>
      <c r="Y3" s="4"/>
      <c r="Z3" s="4"/>
    </row>
    <row r="4" spans="1:26" ht="13.2" customHeight="1">
      <c r="A4" s="5" t="s">
        <v>237</v>
      </c>
      <c r="B4" s="6">
        <v>133</v>
      </c>
      <c r="C4" s="7">
        <v>0.7142857142857143</v>
      </c>
      <c r="D4" s="7">
        <v>0.22556390977443608</v>
      </c>
      <c r="E4" s="7">
        <v>0.2932330827067669</v>
      </c>
      <c r="F4" s="7">
        <v>6.0150375939849621E-2</v>
      </c>
      <c r="G4" s="7">
        <v>0.18796992481203006</v>
      </c>
      <c r="H4" s="7">
        <v>0.68421052631578949</v>
      </c>
      <c r="I4" s="7">
        <v>7.5187969924812026E-2</v>
      </c>
      <c r="J4" s="7">
        <v>0.18796992481203006</v>
      </c>
      <c r="K4" s="7">
        <v>0.14285714285714285</v>
      </c>
      <c r="L4" s="7">
        <v>1.5037593984962405E-2</v>
      </c>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133</v>
      </c>
      <c r="C7" s="7">
        <v>0.7142857142857143</v>
      </c>
      <c r="D7" s="7">
        <v>0.22556390977443608</v>
      </c>
      <c r="E7" s="7">
        <v>0.2932330827067669</v>
      </c>
      <c r="F7" s="7">
        <v>6.0150375939849621E-2</v>
      </c>
      <c r="G7" s="7">
        <v>0.18796992481203006</v>
      </c>
      <c r="H7" s="7">
        <v>0.68421052631578949</v>
      </c>
      <c r="I7" s="7">
        <v>7.5187969924812026E-2</v>
      </c>
      <c r="J7" s="7">
        <v>0.18796992481203006</v>
      </c>
      <c r="K7" s="7">
        <v>0.14285714285714285</v>
      </c>
      <c r="L7" s="7">
        <v>1.5037593984962405E-2</v>
      </c>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14</v>
      </c>
      <c r="C10" s="7">
        <v>0.6428571428571429</v>
      </c>
      <c r="D10" s="7">
        <v>0.35714285714285715</v>
      </c>
      <c r="E10" s="7">
        <v>0.2857142857142857</v>
      </c>
      <c r="F10" s="7">
        <v>0</v>
      </c>
      <c r="G10" s="7">
        <v>0.21428571428571427</v>
      </c>
      <c r="H10" s="7">
        <v>0.7142857142857143</v>
      </c>
      <c r="I10" s="7">
        <v>0.21428571428571427</v>
      </c>
      <c r="J10" s="7">
        <v>7.1428571428571425E-2</v>
      </c>
      <c r="K10" s="7">
        <v>7.1428571428571425E-2</v>
      </c>
      <c r="L10" s="7">
        <v>0</v>
      </c>
      <c r="M10" s="7"/>
      <c r="N10" s="7"/>
      <c r="O10" s="7"/>
      <c r="P10" s="7"/>
      <c r="Q10" s="7"/>
      <c r="R10" s="7"/>
      <c r="S10" s="7"/>
      <c r="T10" s="7"/>
      <c r="U10" s="7"/>
      <c r="V10" s="7"/>
      <c r="W10" s="7"/>
      <c r="X10" s="7"/>
      <c r="Y10" s="7"/>
      <c r="Z10" s="7"/>
    </row>
    <row r="11" spans="1:26" ht="13.2" customHeight="1">
      <c r="A11" s="9" t="s">
        <v>251</v>
      </c>
      <c r="B11" s="6">
        <v>17</v>
      </c>
      <c r="C11" s="7">
        <v>0.52941176470588236</v>
      </c>
      <c r="D11" s="7">
        <v>0.23529411764705879</v>
      </c>
      <c r="E11" s="7">
        <v>0.29411764705882354</v>
      </c>
      <c r="F11" s="7">
        <v>0.17647058823529413</v>
      </c>
      <c r="G11" s="7">
        <v>0.1176470588235294</v>
      </c>
      <c r="H11" s="7">
        <v>0.70588235294117652</v>
      </c>
      <c r="I11" s="7">
        <v>5.8823529411764698E-2</v>
      </c>
      <c r="J11" s="7">
        <v>0.17647058823529413</v>
      </c>
      <c r="K11" s="7">
        <v>5.8823529411764698E-2</v>
      </c>
      <c r="L11" s="7">
        <v>5.8823529411764698E-2</v>
      </c>
      <c r="M11" s="7"/>
      <c r="N11" s="7"/>
      <c r="O11" s="7"/>
      <c r="P11" s="7"/>
      <c r="Q11" s="7"/>
      <c r="R11" s="7"/>
      <c r="S11" s="7"/>
      <c r="T11" s="7"/>
      <c r="U11" s="7"/>
      <c r="V11" s="7"/>
      <c r="W11" s="7"/>
      <c r="X11" s="7"/>
      <c r="Y11" s="7"/>
      <c r="Z11" s="7"/>
    </row>
    <row r="12" spans="1:26" ht="13.2" customHeight="1">
      <c r="A12" s="9" t="s">
        <v>253</v>
      </c>
      <c r="B12" s="6">
        <v>34</v>
      </c>
      <c r="C12" s="7">
        <v>0.76470588235294112</v>
      </c>
      <c r="D12" s="7">
        <v>0.17647058823529413</v>
      </c>
      <c r="E12" s="7">
        <v>0.32352941176470584</v>
      </c>
      <c r="F12" s="7">
        <v>2.9411764705882349E-2</v>
      </c>
      <c r="G12" s="7">
        <v>0.32352941176470584</v>
      </c>
      <c r="H12" s="7">
        <v>0.58823529411764708</v>
      </c>
      <c r="I12" s="7">
        <v>5.8823529411764698E-2</v>
      </c>
      <c r="J12" s="7">
        <v>0.29411764705882354</v>
      </c>
      <c r="K12" s="7">
        <v>0.1176470588235294</v>
      </c>
      <c r="L12" s="7">
        <v>0</v>
      </c>
      <c r="M12" s="7"/>
      <c r="N12" s="7"/>
      <c r="O12" s="7"/>
      <c r="P12" s="7"/>
      <c r="Q12" s="7"/>
      <c r="R12" s="7"/>
      <c r="S12" s="7"/>
      <c r="T12" s="7"/>
      <c r="U12" s="7"/>
      <c r="V12" s="7"/>
      <c r="W12" s="7"/>
      <c r="X12" s="7"/>
      <c r="Y12" s="7"/>
      <c r="Z12" s="7"/>
    </row>
    <row r="13" spans="1:26" ht="13.2" customHeight="1">
      <c r="A13" s="9" t="s">
        <v>254</v>
      </c>
      <c r="B13" s="6">
        <v>30</v>
      </c>
      <c r="C13" s="7">
        <v>0.7</v>
      </c>
      <c r="D13" s="7">
        <v>0.2</v>
      </c>
      <c r="E13" s="7">
        <v>0.43333333333333335</v>
      </c>
      <c r="F13" s="7">
        <v>3.3333333333333333E-2</v>
      </c>
      <c r="G13" s="7">
        <v>0.16666666666666663</v>
      </c>
      <c r="H13" s="7">
        <v>0.73333333333333328</v>
      </c>
      <c r="I13" s="7">
        <v>6.6666666666666666E-2</v>
      </c>
      <c r="J13" s="7">
        <v>0.26666666666666666</v>
      </c>
      <c r="K13" s="7">
        <v>0.1</v>
      </c>
      <c r="L13" s="7">
        <v>0</v>
      </c>
      <c r="M13" s="7"/>
      <c r="N13" s="7"/>
      <c r="O13" s="7"/>
      <c r="P13" s="7"/>
      <c r="Q13" s="7"/>
      <c r="R13" s="7"/>
      <c r="S13" s="7"/>
      <c r="T13" s="7"/>
      <c r="U13" s="7"/>
      <c r="V13" s="7"/>
      <c r="W13" s="7"/>
      <c r="X13" s="7"/>
      <c r="Y13" s="7"/>
      <c r="Z13" s="7"/>
    </row>
    <row r="14" spans="1:26" ht="13.2" customHeight="1">
      <c r="A14" s="9" t="s">
        <v>255</v>
      </c>
      <c r="B14" s="6">
        <v>11</v>
      </c>
      <c r="C14" s="7">
        <v>0.81818181818181823</v>
      </c>
      <c r="D14" s="7">
        <v>0.36363636363636365</v>
      </c>
      <c r="E14" s="7">
        <v>0.27272727272727271</v>
      </c>
      <c r="F14" s="7">
        <v>9.0909090909090912E-2</v>
      </c>
      <c r="G14" s="7">
        <v>0</v>
      </c>
      <c r="H14" s="7">
        <v>0.72727272727272729</v>
      </c>
      <c r="I14" s="7">
        <v>0</v>
      </c>
      <c r="J14" s="7">
        <v>9.0909090909090912E-2</v>
      </c>
      <c r="K14" s="7">
        <v>0.27272727272727271</v>
      </c>
      <c r="L14" s="7">
        <v>0</v>
      </c>
      <c r="M14" s="7"/>
      <c r="N14" s="7"/>
      <c r="O14" s="7"/>
      <c r="P14" s="7"/>
      <c r="Q14" s="7"/>
      <c r="R14" s="7"/>
      <c r="S14" s="7"/>
      <c r="T14" s="7"/>
      <c r="U14" s="7"/>
      <c r="V14" s="7"/>
      <c r="W14" s="7"/>
      <c r="X14" s="7"/>
      <c r="Y14" s="7"/>
      <c r="Z14" s="7"/>
    </row>
    <row r="15" spans="1:26" ht="13.2" customHeight="1">
      <c r="A15" s="9" t="s">
        <v>256</v>
      </c>
      <c r="B15" s="6">
        <v>20</v>
      </c>
      <c r="C15" s="7">
        <v>0.8</v>
      </c>
      <c r="D15" s="7">
        <v>0.1</v>
      </c>
      <c r="E15" s="7">
        <v>0.1</v>
      </c>
      <c r="F15" s="7">
        <v>0.1</v>
      </c>
      <c r="G15" s="7">
        <v>0.15</v>
      </c>
      <c r="H15" s="7">
        <v>0.8</v>
      </c>
      <c r="I15" s="7">
        <v>0</v>
      </c>
      <c r="J15" s="7">
        <v>0.05</v>
      </c>
      <c r="K15" s="7">
        <v>0.3</v>
      </c>
      <c r="L15" s="7">
        <v>0.05</v>
      </c>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280</v>
      </c>
      <c r="B18" s="6">
        <v>131</v>
      </c>
      <c r="C18" s="7">
        <v>0.70992366412213737</v>
      </c>
      <c r="D18" s="7">
        <v>0.22137404580152673</v>
      </c>
      <c r="E18" s="7">
        <v>0.29770992366412213</v>
      </c>
      <c r="F18" s="7">
        <v>6.1068702290076333E-2</v>
      </c>
      <c r="G18" s="7">
        <v>0.19083969465648856</v>
      </c>
      <c r="H18" s="7">
        <v>0.67938931297709926</v>
      </c>
      <c r="I18" s="7">
        <v>7.6335877862595422E-2</v>
      </c>
      <c r="J18" s="7">
        <v>0.19083969465648856</v>
      </c>
      <c r="K18" s="7">
        <v>0.14503816793893129</v>
      </c>
      <c r="L18" s="7">
        <v>1.5267175572519083E-2</v>
      </c>
      <c r="M18" s="7"/>
      <c r="N18" s="7"/>
      <c r="O18" s="7"/>
      <c r="P18" s="7"/>
      <c r="Q18" s="7"/>
      <c r="R18" s="7"/>
      <c r="S18" s="7"/>
      <c r="T18" s="7"/>
      <c r="U18" s="7"/>
      <c r="V18" s="7"/>
      <c r="W18" s="7"/>
      <c r="X18" s="7"/>
      <c r="Y18" s="7"/>
      <c r="Z18" s="7"/>
    </row>
  </sheetData>
  <conditionalFormatting sqref="B2:B3 B5:B1048576">
    <cfRule type="cellIs" dxfId="485" priority="7" operator="between">
      <formula>10</formula>
      <formula>25</formula>
    </cfRule>
    <cfRule type="cellIs" dxfId="484" priority="8" operator="between">
      <formula>0.1</formula>
      <formula>9.9</formula>
    </cfRule>
    <cfRule type="cellIs" dxfId="483" priority="9" operator="equal">
      <formula>0</formula>
    </cfRule>
  </conditionalFormatting>
  <conditionalFormatting sqref="B4">
    <cfRule type="cellIs" dxfId="482" priority="4" operator="between">
      <formula>10</formula>
      <formula>25</formula>
    </cfRule>
    <cfRule type="cellIs" dxfId="481" priority="5" operator="between">
      <formula>0.1</formula>
      <formula>9.9</formula>
    </cfRule>
    <cfRule type="cellIs" dxfId="480" priority="6" operator="equal">
      <formula>0</formula>
    </cfRule>
  </conditionalFormatting>
  <conditionalFormatting sqref="B1">
    <cfRule type="cellIs" dxfId="479" priority="1" operator="between">
      <formula>10</formula>
      <formula>25</formula>
    </cfRule>
    <cfRule type="cellIs" dxfId="478" priority="2" operator="between">
      <formula>0.1</formula>
      <formula>9.9</formula>
    </cfRule>
    <cfRule type="cellIs" dxfId="477" priority="3" operator="equal">
      <formula>0</formula>
    </cfRule>
  </conditionalFormatting>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183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389</v>
      </c>
      <c r="D2" s="3" t="s">
        <v>390</v>
      </c>
      <c r="E2" s="3" t="s">
        <v>391</v>
      </c>
      <c r="F2" s="3" t="s">
        <v>525</v>
      </c>
      <c r="G2" s="3" t="s">
        <v>526</v>
      </c>
      <c r="H2" s="3" t="s">
        <v>395</v>
      </c>
      <c r="I2" s="3" t="s">
        <v>333</v>
      </c>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c r="K3" s="4"/>
      <c r="L3" s="4"/>
      <c r="M3" s="4"/>
      <c r="N3" s="4"/>
      <c r="O3" s="4"/>
      <c r="P3" s="4"/>
      <c r="Q3" s="4"/>
      <c r="R3" s="4"/>
      <c r="S3" s="4"/>
      <c r="T3" s="4"/>
      <c r="U3" s="4"/>
      <c r="V3" s="4"/>
      <c r="W3" s="4"/>
      <c r="X3" s="4"/>
      <c r="Y3" s="4"/>
      <c r="Z3" s="4"/>
    </row>
    <row r="4" spans="1:26" ht="13.2" customHeight="1">
      <c r="A4" s="5" t="s">
        <v>237</v>
      </c>
      <c r="B4" s="6">
        <v>24</v>
      </c>
      <c r="C4" s="7">
        <v>0.125</v>
      </c>
      <c r="D4" s="7">
        <v>0.125</v>
      </c>
      <c r="E4" s="7">
        <v>0.20833333333333337</v>
      </c>
      <c r="F4" s="7">
        <v>0</v>
      </c>
      <c r="G4" s="7">
        <v>0.125</v>
      </c>
      <c r="H4" s="7">
        <v>0</v>
      </c>
      <c r="I4" s="7">
        <v>0.58333333333333337</v>
      </c>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24</v>
      </c>
      <c r="C7" s="7">
        <v>0.125</v>
      </c>
      <c r="D7" s="7">
        <v>0.125</v>
      </c>
      <c r="E7" s="7">
        <v>0.20833333333333337</v>
      </c>
      <c r="F7" s="7">
        <v>0</v>
      </c>
      <c r="G7" s="7">
        <v>0.125</v>
      </c>
      <c r="H7" s="7">
        <v>0</v>
      </c>
      <c r="I7" s="7">
        <v>0.58333333333333337</v>
      </c>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sheetData>
  <conditionalFormatting sqref="B2:B3 B5:B1048576">
    <cfRule type="cellIs" dxfId="476" priority="7" operator="between">
      <formula>10</formula>
      <formula>25</formula>
    </cfRule>
    <cfRule type="cellIs" dxfId="475" priority="8" operator="between">
      <formula>0.1</formula>
      <formula>9.9</formula>
    </cfRule>
    <cfRule type="cellIs" dxfId="474" priority="9" operator="equal">
      <formula>0</formula>
    </cfRule>
  </conditionalFormatting>
  <conditionalFormatting sqref="B4">
    <cfRule type="cellIs" dxfId="473" priority="4" operator="between">
      <formula>10</formula>
      <formula>25</formula>
    </cfRule>
    <cfRule type="cellIs" dxfId="472" priority="5" operator="between">
      <formula>0.1</formula>
      <formula>9.9</formula>
    </cfRule>
    <cfRule type="cellIs" dxfId="471" priority="6" operator="equal">
      <formula>0</formula>
    </cfRule>
  </conditionalFormatting>
  <conditionalFormatting sqref="B1">
    <cfRule type="cellIs" dxfId="470" priority="1" operator="between">
      <formula>10</formula>
      <formula>25</formula>
    </cfRule>
    <cfRule type="cellIs" dxfId="469" priority="2" operator="between">
      <formula>0.1</formula>
      <formula>9.9</formula>
    </cfRule>
    <cfRule type="cellIs" dxfId="468" priority="3" operator="equal">
      <formula>0</formula>
    </cfRule>
  </conditionalFormatting>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5" max="26" width="8.77734375" bestFit="1" customWidth="1"/>
  </cols>
  <sheetData>
    <row r="1" spans="1:26" ht="16.95" customHeight="1">
      <c r="A1" s="1"/>
      <c r="B1" s="14" t="s">
        <v>184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527</v>
      </c>
      <c r="D2" s="3" t="s">
        <v>528</v>
      </c>
      <c r="E2" s="3" t="s">
        <v>529</v>
      </c>
      <c r="F2" s="3" t="s">
        <v>530</v>
      </c>
      <c r="G2" s="3" t="s">
        <v>531</v>
      </c>
      <c r="H2" s="3" t="s">
        <v>532</v>
      </c>
      <c r="I2" s="3" t="s">
        <v>533</v>
      </c>
      <c r="J2" s="3" t="s">
        <v>333</v>
      </c>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c r="L3" s="4"/>
      <c r="M3" s="4"/>
      <c r="N3" s="4"/>
      <c r="O3" s="4"/>
      <c r="P3" s="4"/>
      <c r="Q3" s="4"/>
      <c r="R3" s="4"/>
      <c r="S3" s="4"/>
      <c r="T3" s="4"/>
      <c r="U3" s="4"/>
      <c r="V3" s="4"/>
      <c r="W3" s="4"/>
      <c r="X3" s="4"/>
      <c r="Y3" s="4"/>
      <c r="Z3" s="4"/>
    </row>
    <row r="4" spans="1:26" ht="13.2" customHeight="1">
      <c r="A4" s="5" t="s">
        <v>237</v>
      </c>
      <c r="B4" s="6">
        <v>12</v>
      </c>
      <c r="C4" s="7">
        <v>0.41666666666666674</v>
      </c>
      <c r="D4" s="7">
        <v>0</v>
      </c>
      <c r="E4" s="7">
        <v>0.58333333333333337</v>
      </c>
      <c r="F4" s="7">
        <v>0.5</v>
      </c>
      <c r="G4" s="7">
        <v>0.25</v>
      </c>
      <c r="H4" s="7">
        <v>8.3333333333333315E-2</v>
      </c>
      <c r="I4" s="7">
        <v>0</v>
      </c>
      <c r="J4" s="7">
        <v>0.25</v>
      </c>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12</v>
      </c>
      <c r="C7" s="7">
        <v>0.41666666666666674</v>
      </c>
      <c r="D7" s="7">
        <v>0</v>
      </c>
      <c r="E7" s="7">
        <v>0.58333333333333337</v>
      </c>
      <c r="F7" s="7">
        <v>0.5</v>
      </c>
      <c r="G7" s="7">
        <v>0.25</v>
      </c>
      <c r="H7" s="7">
        <v>8.3333333333333315E-2</v>
      </c>
      <c r="I7" s="7">
        <v>0</v>
      </c>
      <c r="J7" s="7">
        <v>0.25</v>
      </c>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sheetData>
  <conditionalFormatting sqref="B2:B3 B5:B1048576">
    <cfRule type="cellIs" dxfId="467" priority="7" operator="between">
      <formula>10</formula>
      <formula>25</formula>
    </cfRule>
    <cfRule type="cellIs" dxfId="466" priority="8" operator="between">
      <formula>0.1</formula>
      <formula>9.9</formula>
    </cfRule>
    <cfRule type="cellIs" dxfId="465" priority="9" operator="equal">
      <formula>0</formula>
    </cfRule>
  </conditionalFormatting>
  <conditionalFormatting sqref="B4">
    <cfRule type="cellIs" dxfId="464" priority="4" operator="between">
      <formula>10</formula>
      <formula>25</formula>
    </cfRule>
    <cfRule type="cellIs" dxfId="463" priority="5" operator="between">
      <formula>0.1</formula>
      <formula>9.9</formula>
    </cfRule>
    <cfRule type="cellIs" dxfId="462" priority="6" operator="equal">
      <formula>0</formula>
    </cfRule>
  </conditionalFormatting>
  <conditionalFormatting sqref="B1">
    <cfRule type="cellIs" dxfId="461" priority="1" operator="between">
      <formula>10</formula>
      <formula>25</formula>
    </cfRule>
    <cfRule type="cellIs" dxfId="460" priority="2" operator="between">
      <formula>0.1</formula>
      <formula>9.9</formula>
    </cfRule>
    <cfRule type="cellIs" dxfId="459" priority="3" operator="equal">
      <formula>0</formula>
    </cfRule>
  </conditionalFormatting>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185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534</v>
      </c>
      <c r="D2" s="3" t="s">
        <v>490</v>
      </c>
      <c r="E2" s="3" t="s">
        <v>491</v>
      </c>
      <c r="F2" s="3" t="s">
        <v>492</v>
      </c>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4"/>
      <c r="J3" s="4"/>
      <c r="K3" s="4"/>
      <c r="L3" s="4"/>
      <c r="M3" s="4"/>
      <c r="N3" s="4"/>
      <c r="O3" s="4"/>
      <c r="P3" s="4"/>
      <c r="Q3" s="4"/>
      <c r="R3" s="4"/>
      <c r="S3" s="4"/>
      <c r="T3" s="4"/>
      <c r="U3" s="4"/>
      <c r="V3" s="4"/>
      <c r="W3" s="4"/>
      <c r="X3" s="4"/>
      <c r="Y3" s="4"/>
      <c r="Z3" s="4"/>
    </row>
    <row r="4" spans="1:26" ht="13.2" customHeight="1">
      <c r="A4" s="5" t="s">
        <v>237</v>
      </c>
      <c r="B4" s="6">
        <v>124</v>
      </c>
      <c r="C4" s="7">
        <v>0.94354838709677424</v>
      </c>
      <c r="D4" s="7">
        <v>0</v>
      </c>
      <c r="E4" s="7">
        <v>8.0645161290322578E-3</v>
      </c>
      <c r="F4" s="7">
        <v>4.8387096774193547E-2</v>
      </c>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124</v>
      </c>
      <c r="C7" s="7">
        <v>0.94354838709677424</v>
      </c>
      <c r="D7" s="7">
        <v>0</v>
      </c>
      <c r="E7" s="7">
        <v>8.0645161290322578E-3</v>
      </c>
      <c r="F7" s="7">
        <v>4.8387096774193547E-2</v>
      </c>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19</v>
      </c>
      <c r="C10" s="7">
        <v>1</v>
      </c>
      <c r="D10" s="7">
        <v>0</v>
      </c>
      <c r="E10" s="7">
        <v>0</v>
      </c>
      <c r="F10" s="7">
        <v>0</v>
      </c>
      <c r="G10" s="7"/>
      <c r="H10" s="7"/>
      <c r="I10" s="7"/>
      <c r="J10" s="7"/>
      <c r="K10" s="7"/>
      <c r="L10" s="7"/>
      <c r="M10" s="7"/>
      <c r="N10" s="7"/>
      <c r="O10" s="7"/>
      <c r="P10" s="7"/>
      <c r="Q10" s="7"/>
      <c r="R10" s="7"/>
      <c r="S10" s="7"/>
      <c r="T10" s="7"/>
      <c r="U10" s="7"/>
      <c r="V10" s="7"/>
      <c r="W10" s="7"/>
      <c r="X10" s="7"/>
      <c r="Y10" s="7"/>
      <c r="Z10" s="7"/>
    </row>
    <row r="11" spans="1:26" ht="13.2" customHeight="1">
      <c r="A11" s="9" t="s">
        <v>251</v>
      </c>
      <c r="B11" s="6">
        <v>25</v>
      </c>
      <c r="C11" s="7">
        <v>0.88</v>
      </c>
      <c r="D11" s="7">
        <v>0</v>
      </c>
      <c r="E11" s="7">
        <v>0.04</v>
      </c>
      <c r="F11" s="7">
        <v>0.08</v>
      </c>
      <c r="G11" s="7"/>
      <c r="H11" s="7"/>
      <c r="I11" s="7"/>
      <c r="J11" s="7"/>
      <c r="K11" s="7"/>
      <c r="L11" s="7"/>
      <c r="M11" s="7"/>
      <c r="N11" s="7"/>
      <c r="O11" s="7"/>
      <c r="P11" s="7"/>
      <c r="Q11" s="7"/>
      <c r="R11" s="7"/>
      <c r="S11" s="7"/>
      <c r="T11" s="7"/>
      <c r="U11" s="7"/>
      <c r="V11" s="7"/>
      <c r="W11" s="7"/>
      <c r="X11" s="7"/>
      <c r="Y11" s="7"/>
      <c r="Z11" s="7"/>
    </row>
    <row r="12" spans="1:26" ht="13.2" customHeight="1">
      <c r="A12" s="9" t="s">
        <v>252</v>
      </c>
      <c r="B12" s="6">
        <v>10</v>
      </c>
      <c r="C12" s="7">
        <v>0.9</v>
      </c>
      <c r="D12" s="7">
        <v>0</v>
      </c>
      <c r="E12" s="7">
        <v>0</v>
      </c>
      <c r="F12" s="7">
        <v>0.1</v>
      </c>
      <c r="G12" s="7"/>
      <c r="H12" s="7"/>
      <c r="I12" s="7"/>
      <c r="J12" s="7"/>
      <c r="K12" s="7"/>
      <c r="L12" s="7"/>
      <c r="M12" s="7"/>
      <c r="N12" s="7"/>
      <c r="O12" s="7"/>
      <c r="P12" s="7"/>
      <c r="Q12" s="7"/>
      <c r="R12" s="7"/>
      <c r="S12" s="7"/>
      <c r="T12" s="7"/>
      <c r="U12" s="7"/>
      <c r="V12" s="7"/>
      <c r="W12" s="7"/>
      <c r="X12" s="7"/>
      <c r="Y12" s="7"/>
      <c r="Z12" s="7"/>
    </row>
    <row r="13" spans="1:26" ht="13.2" customHeight="1">
      <c r="A13" s="9" t="s">
        <v>253</v>
      </c>
      <c r="B13" s="6">
        <v>31</v>
      </c>
      <c r="C13" s="7">
        <v>1</v>
      </c>
      <c r="D13" s="7">
        <v>0</v>
      </c>
      <c r="E13" s="7">
        <v>0</v>
      </c>
      <c r="F13" s="7">
        <v>0</v>
      </c>
      <c r="G13" s="7"/>
      <c r="H13" s="7"/>
      <c r="I13" s="7"/>
      <c r="J13" s="7"/>
      <c r="K13" s="7"/>
      <c r="L13" s="7"/>
      <c r="M13" s="7"/>
      <c r="N13" s="7"/>
      <c r="O13" s="7"/>
      <c r="P13" s="7"/>
      <c r="Q13" s="7"/>
      <c r="R13" s="7"/>
      <c r="S13" s="7"/>
      <c r="T13" s="7"/>
      <c r="U13" s="7"/>
      <c r="V13" s="7"/>
      <c r="W13" s="7"/>
      <c r="X13" s="7"/>
      <c r="Y13" s="7"/>
      <c r="Z13" s="7"/>
    </row>
    <row r="14" spans="1:26" ht="13.2" customHeight="1">
      <c r="A14" s="9" t="s">
        <v>254</v>
      </c>
      <c r="B14" s="6">
        <v>22</v>
      </c>
      <c r="C14" s="7">
        <v>0.86363636363636365</v>
      </c>
      <c r="D14" s="7">
        <v>0</v>
      </c>
      <c r="E14" s="7">
        <v>0</v>
      </c>
      <c r="F14" s="7">
        <v>0.13636363636363635</v>
      </c>
      <c r="G14" s="7"/>
      <c r="H14" s="7"/>
      <c r="I14" s="7"/>
      <c r="J14" s="7"/>
      <c r="K14" s="7"/>
      <c r="L14" s="7"/>
      <c r="M14" s="7"/>
      <c r="N14" s="7"/>
      <c r="O14" s="7"/>
      <c r="P14" s="7"/>
      <c r="Q14" s="7"/>
      <c r="R14" s="7"/>
      <c r="S14" s="7"/>
      <c r="T14" s="7"/>
      <c r="U14" s="7"/>
      <c r="V14" s="7"/>
      <c r="W14" s="7"/>
      <c r="X14" s="7"/>
      <c r="Y14" s="7"/>
      <c r="Z14" s="7"/>
    </row>
    <row r="15" spans="1:26" ht="13.2" customHeight="1">
      <c r="A15" s="9" t="s">
        <v>256</v>
      </c>
      <c r="B15" s="6">
        <v>12</v>
      </c>
      <c r="C15" s="7">
        <v>1</v>
      </c>
      <c r="D15" s="7">
        <v>0</v>
      </c>
      <c r="E15" s="7">
        <v>0</v>
      </c>
      <c r="F15" s="7">
        <v>0</v>
      </c>
      <c r="G15" s="7"/>
      <c r="H15" s="7"/>
      <c r="I15" s="7"/>
      <c r="J15" s="7"/>
      <c r="K15" s="7"/>
      <c r="L15" s="7"/>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279</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280</v>
      </c>
      <c r="B18" s="6">
        <v>117</v>
      </c>
      <c r="C18" s="7">
        <v>0.94017094017094005</v>
      </c>
      <c r="D18" s="7">
        <v>0</v>
      </c>
      <c r="E18" s="7">
        <v>8.5470085470085479E-3</v>
      </c>
      <c r="F18" s="7">
        <v>5.128205128205128E-2</v>
      </c>
      <c r="G18" s="7"/>
      <c r="H18" s="7"/>
      <c r="I18" s="7"/>
      <c r="J18" s="7"/>
      <c r="K18" s="7"/>
      <c r="L18" s="7"/>
      <c r="M18" s="7"/>
      <c r="N18" s="7"/>
      <c r="O18" s="7"/>
      <c r="P18" s="7"/>
      <c r="Q18" s="7"/>
      <c r="R18" s="7"/>
      <c r="S18" s="7"/>
      <c r="T18" s="7"/>
      <c r="U18" s="7"/>
      <c r="V18" s="7"/>
      <c r="W18" s="7"/>
      <c r="X18" s="7"/>
      <c r="Y18" s="7"/>
      <c r="Z18" s="7"/>
    </row>
  </sheetData>
  <conditionalFormatting sqref="B2:B3 B5:B1048576">
    <cfRule type="cellIs" dxfId="458" priority="7" operator="between">
      <formula>10</formula>
      <formula>25</formula>
    </cfRule>
    <cfRule type="cellIs" dxfId="457" priority="8" operator="between">
      <formula>0.1</formula>
      <formula>9.9</formula>
    </cfRule>
    <cfRule type="cellIs" dxfId="456" priority="9" operator="equal">
      <formula>0</formula>
    </cfRule>
  </conditionalFormatting>
  <conditionalFormatting sqref="B4">
    <cfRule type="cellIs" dxfId="455" priority="4" operator="between">
      <formula>10</formula>
      <formula>25</formula>
    </cfRule>
    <cfRule type="cellIs" dxfId="454" priority="5" operator="between">
      <formula>0.1</formula>
      <formula>9.9</formula>
    </cfRule>
    <cfRule type="cellIs" dxfId="453" priority="6" operator="equal">
      <formula>0</formula>
    </cfRule>
  </conditionalFormatting>
  <conditionalFormatting sqref="B1">
    <cfRule type="cellIs" dxfId="452" priority="1" operator="between">
      <formula>10</formula>
      <formula>25</formula>
    </cfRule>
    <cfRule type="cellIs" dxfId="451" priority="2" operator="between">
      <formula>0.1</formula>
      <formula>9.9</formula>
    </cfRule>
    <cfRule type="cellIs" dxfId="450" priority="3"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Q19" sqref="Q19"/>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0.44567627494456763</v>
      </c>
      <c r="D4" s="7">
        <v>0.42904656319290457</v>
      </c>
      <c r="E4" s="7">
        <v>0.10199556541019955</v>
      </c>
      <c r="F4" s="7">
        <v>2.3281596452328159E-2</v>
      </c>
      <c r="G4" s="7"/>
      <c r="H4" s="7"/>
      <c r="I4" s="7">
        <f t="shared" ref="I4" si="0">IF(SUM(C4:F4)=0,"",SUM(C4:D4))</f>
        <v>0.8747228381374722</v>
      </c>
      <c r="J4" s="7">
        <f t="shared" ref="J4" si="1">IF(SUM(C4:F4)=0,"",SUM(E4:F4))</f>
        <v>0.12527716186252771</v>
      </c>
      <c r="K4" s="16">
        <f t="shared" ref="K4" si="2">IF(SUM(C4:F4)=0,"",(C4*1+D4*2+E4*3+F4*4)/SUM(C4:F4))</f>
        <v>1.7028824833702882</v>
      </c>
      <c r="L4" s="8">
        <f t="shared" ref="L4" si="3">IF(K4="","",((K4-1)*33.333333))</f>
        <v>23.429415878048783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0.44567627494456763</v>
      </c>
      <c r="D7" s="142">
        <v>0.42904656319290457</v>
      </c>
      <c r="E7" s="142">
        <v>0.10199556541019955</v>
      </c>
      <c r="F7" s="142">
        <v>2.3281596452328159E-2</v>
      </c>
      <c r="G7" s="142"/>
      <c r="H7" s="142"/>
      <c r="I7" s="142">
        <f t="shared" ref="I7" si="4">IF(SUM(C7:F7)=0,"",SUM(C7:D7))</f>
        <v>0.8747228381374722</v>
      </c>
      <c r="J7" s="142">
        <f t="shared" ref="J7" si="5">IF(SUM(C7:F7)=0,"",SUM(E7:F7))</f>
        <v>0.12527716186252771</v>
      </c>
      <c r="K7" s="143">
        <f t="shared" ref="K7" si="6">IF(SUM(C7:F7)=0,"",(C7*1+D7*2+E7*3+F7*4)/SUM(C7:F7))</f>
        <v>1.7028824833702882</v>
      </c>
      <c r="L7" s="144">
        <f t="shared" ref="L7" si="7">IF(K7="","",((K7-1)*33.333333))</f>
        <v>23.429415878048783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0.49473684210526314</v>
      </c>
      <c r="D10" s="7">
        <v>0.4</v>
      </c>
      <c r="E10" s="7">
        <v>6.3157894736842107E-2</v>
      </c>
      <c r="F10" s="7">
        <v>4.2105263157894736E-2</v>
      </c>
      <c r="G10" s="7"/>
      <c r="H10" s="7"/>
      <c r="I10" s="7">
        <f t="shared" ref="I10:I16" si="8">IF(SUM(C10:F10)=0,"",SUM(C10:D10))</f>
        <v>0.89473684210526316</v>
      </c>
      <c r="J10" s="7">
        <f t="shared" ref="J10:J16" si="9">IF(SUM(C10:F10)=0,"",SUM(E10:F10))</f>
        <v>0.10526315789473684</v>
      </c>
      <c r="K10" s="16">
        <f t="shared" ref="K10:K16" si="10">IF(SUM(C10:F10)=0,"",(C10*1+D10*2+E10*3+F10*4)/SUM(C10:F10))</f>
        <v>1.6526315789473685</v>
      </c>
      <c r="L10" s="8">
        <f t="shared" ref="L10:L16" si="11">IF(K10="","",((K10-1)*33.333333))</f>
        <v>21.754385747368424</v>
      </c>
      <c r="M10" s="7"/>
      <c r="N10" s="7"/>
      <c r="O10" s="7"/>
      <c r="P10" s="7"/>
      <c r="Q10" s="7"/>
      <c r="R10" s="7"/>
      <c r="S10" s="7"/>
      <c r="T10" s="7"/>
      <c r="U10" s="7"/>
      <c r="V10" s="7"/>
      <c r="W10" s="7"/>
      <c r="X10" s="7"/>
      <c r="Y10" s="7"/>
      <c r="Z10" s="7"/>
    </row>
    <row r="11" spans="1:26" ht="13.2" customHeight="1">
      <c r="A11" s="9" t="s">
        <v>251</v>
      </c>
      <c r="B11" s="6">
        <v>159</v>
      </c>
      <c r="C11" s="7">
        <v>0.45911949685534592</v>
      </c>
      <c r="D11" s="7">
        <v>0.37106918238993708</v>
      </c>
      <c r="E11" s="7">
        <v>0.15723270440251572</v>
      </c>
      <c r="F11" s="7">
        <v>1.257861635220126E-2</v>
      </c>
      <c r="G11" s="7"/>
      <c r="H11" s="7"/>
      <c r="I11" s="7">
        <f t="shared" si="8"/>
        <v>0.83018867924528306</v>
      </c>
      <c r="J11" s="7">
        <f t="shared" si="9"/>
        <v>0.16981132075471697</v>
      </c>
      <c r="K11" s="16">
        <f t="shared" si="10"/>
        <v>1.7232704402515724</v>
      </c>
      <c r="L11" s="8">
        <f t="shared" si="11"/>
        <v>24.109014433962269</v>
      </c>
      <c r="M11" s="7"/>
      <c r="N11" s="7"/>
      <c r="O11" s="7"/>
      <c r="P11" s="7"/>
      <c r="Q11" s="7"/>
      <c r="R11" s="7"/>
      <c r="S11" s="7"/>
      <c r="T11" s="7"/>
      <c r="U11" s="7"/>
      <c r="V11" s="7"/>
      <c r="W11" s="7"/>
      <c r="X11" s="7"/>
      <c r="Y11" s="7"/>
      <c r="Z11" s="7"/>
    </row>
    <row r="12" spans="1:26" ht="13.2" customHeight="1">
      <c r="A12" s="9" t="s">
        <v>252</v>
      </c>
      <c r="B12" s="6">
        <v>59</v>
      </c>
      <c r="C12" s="7">
        <v>0.4576271186440678</v>
      </c>
      <c r="D12" s="7">
        <v>0.47457627118644069</v>
      </c>
      <c r="E12" s="7">
        <v>1.6949152542372881E-2</v>
      </c>
      <c r="F12" s="7">
        <v>5.0847457627118647E-2</v>
      </c>
      <c r="G12" s="7"/>
      <c r="H12" s="7"/>
      <c r="I12" s="7">
        <f t="shared" si="8"/>
        <v>0.93220338983050843</v>
      </c>
      <c r="J12" s="7">
        <f t="shared" si="9"/>
        <v>6.7796610169491525E-2</v>
      </c>
      <c r="K12" s="16">
        <f t="shared" si="10"/>
        <v>1.6610169491525426</v>
      </c>
      <c r="L12" s="8">
        <f t="shared" si="11"/>
        <v>22.033898084745772</v>
      </c>
      <c r="M12" s="7"/>
      <c r="N12" s="7"/>
      <c r="O12" s="7"/>
      <c r="P12" s="7"/>
      <c r="Q12" s="7"/>
      <c r="R12" s="7"/>
      <c r="S12" s="7"/>
      <c r="T12" s="7"/>
      <c r="U12" s="7"/>
      <c r="V12" s="7"/>
      <c r="W12" s="7"/>
      <c r="X12" s="7"/>
      <c r="Y12" s="7"/>
      <c r="Z12" s="7"/>
    </row>
    <row r="13" spans="1:26" ht="13.2" customHeight="1">
      <c r="A13" s="9" t="s">
        <v>253</v>
      </c>
      <c r="B13" s="6">
        <v>234</v>
      </c>
      <c r="C13" s="7">
        <v>0.47435897435897428</v>
      </c>
      <c r="D13" s="7">
        <v>0.41025641025641024</v>
      </c>
      <c r="E13" s="7">
        <v>9.4017094017094016E-2</v>
      </c>
      <c r="F13" s="7">
        <v>2.1367521367521368E-2</v>
      </c>
      <c r="G13" s="7"/>
      <c r="H13" s="7"/>
      <c r="I13" s="7">
        <f t="shared" si="8"/>
        <v>0.88461538461538458</v>
      </c>
      <c r="J13" s="7">
        <f t="shared" si="9"/>
        <v>0.11538461538461539</v>
      </c>
      <c r="K13" s="16">
        <f t="shared" si="10"/>
        <v>1.662393162393162</v>
      </c>
      <c r="L13" s="8">
        <f t="shared" si="11"/>
        <v>22.07977185897435</v>
      </c>
      <c r="M13" s="7"/>
      <c r="N13" s="7"/>
      <c r="O13" s="7"/>
      <c r="P13" s="7"/>
      <c r="Q13" s="7"/>
      <c r="R13" s="7"/>
      <c r="S13" s="7"/>
      <c r="T13" s="7"/>
      <c r="U13" s="7"/>
      <c r="V13" s="7"/>
      <c r="W13" s="7"/>
      <c r="X13" s="7"/>
      <c r="Y13" s="7"/>
      <c r="Z13" s="7"/>
    </row>
    <row r="14" spans="1:26" ht="13.2" customHeight="1">
      <c r="A14" s="9" t="s">
        <v>254</v>
      </c>
      <c r="B14" s="6">
        <v>161</v>
      </c>
      <c r="C14" s="7">
        <v>0.41614906832298137</v>
      </c>
      <c r="D14" s="7">
        <v>0.453416149068323</v>
      </c>
      <c r="E14" s="7">
        <v>0.11801242236024845</v>
      </c>
      <c r="F14" s="7">
        <v>1.2422360248447204E-2</v>
      </c>
      <c r="G14" s="7"/>
      <c r="H14" s="7"/>
      <c r="I14" s="7">
        <f t="shared" si="8"/>
        <v>0.86956521739130443</v>
      </c>
      <c r="J14" s="7">
        <f t="shared" si="9"/>
        <v>0.13043478260869565</v>
      </c>
      <c r="K14" s="16">
        <f t="shared" si="10"/>
        <v>1.7267080745341619</v>
      </c>
      <c r="L14" s="8">
        <f t="shared" si="11"/>
        <v>24.223602242236041</v>
      </c>
      <c r="M14" s="7"/>
      <c r="N14" s="7"/>
      <c r="O14" s="7"/>
      <c r="P14" s="7"/>
      <c r="Q14" s="7"/>
      <c r="R14" s="7"/>
      <c r="S14" s="7"/>
      <c r="T14" s="7"/>
      <c r="U14" s="7"/>
      <c r="V14" s="7"/>
      <c r="W14" s="7"/>
      <c r="X14" s="7"/>
      <c r="Y14" s="7"/>
      <c r="Z14" s="7"/>
    </row>
    <row r="15" spans="1:26" ht="13.2" customHeight="1">
      <c r="A15" s="9" t="s">
        <v>255</v>
      </c>
      <c r="B15" s="6">
        <v>65</v>
      </c>
      <c r="C15" s="7">
        <v>0.38461538461538469</v>
      </c>
      <c r="D15" s="7">
        <v>0.46153846153846151</v>
      </c>
      <c r="E15" s="7">
        <v>0.13846153846153847</v>
      </c>
      <c r="F15" s="7">
        <v>1.5384615384615385E-2</v>
      </c>
      <c r="G15" s="7"/>
      <c r="H15" s="7"/>
      <c r="I15" s="7">
        <f t="shared" si="8"/>
        <v>0.84615384615384626</v>
      </c>
      <c r="J15" s="7">
        <f t="shared" si="9"/>
        <v>0.15384615384615385</v>
      </c>
      <c r="K15" s="16">
        <f t="shared" si="10"/>
        <v>1.7846153846153847</v>
      </c>
      <c r="L15" s="8">
        <f t="shared" si="11"/>
        <v>26.153845892307697</v>
      </c>
      <c r="M15" s="7"/>
      <c r="N15" s="7"/>
      <c r="O15" s="7"/>
      <c r="P15" s="7"/>
      <c r="Q15" s="7"/>
      <c r="R15" s="7"/>
      <c r="S15" s="7"/>
      <c r="T15" s="7"/>
      <c r="U15" s="7"/>
      <c r="V15" s="7"/>
      <c r="W15" s="7"/>
      <c r="X15" s="7"/>
      <c r="Y15" s="7"/>
      <c r="Z15" s="7"/>
    </row>
    <row r="16" spans="1:26" ht="13.2" customHeight="1">
      <c r="A16" s="140" t="s">
        <v>256</v>
      </c>
      <c r="B16" s="141">
        <v>122</v>
      </c>
      <c r="C16" s="142">
        <v>0.38524590163934425</v>
      </c>
      <c r="D16" s="142">
        <v>0.5</v>
      </c>
      <c r="E16" s="142">
        <v>8.1967213114754092E-2</v>
      </c>
      <c r="F16" s="142">
        <v>3.2786885245901641E-2</v>
      </c>
      <c r="G16" s="142"/>
      <c r="H16" s="142"/>
      <c r="I16" s="142">
        <f t="shared" si="8"/>
        <v>0.88524590163934425</v>
      </c>
      <c r="J16" s="142">
        <f t="shared" si="9"/>
        <v>0.11475409836065573</v>
      </c>
      <c r="K16" s="143">
        <f t="shared" si="10"/>
        <v>1.7622950819672132</v>
      </c>
      <c r="L16" s="144">
        <f t="shared" si="11"/>
        <v>25.409835811475414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0.4768</v>
      </c>
      <c r="D19" s="7">
        <v>0.40799999999999997</v>
      </c>
      <c r="E19" s="7">
        <v>9.2799999999999994E-2</v>
      </c>
      <c r="F19" s="7">
        <v>2.2399999999999996E-2</v>
      </c>
      <c r="G19" s="7"/>
      <c r="H19" s="7"/>
      <c r="I19" s="7">
        <f t="shared" ref="I19:I20" si="12">IF(SUM(C19:F19)=0,"",SUM(C19:D19))</f>
        <v>0.88480000000000003</v>
      </c>
      <c r="J19" s="7">
        <f t="shared" ref="J19:J20" si="13">IF(SUM(C19:F19)=0,"",SUM(E19:F19))</f>
        <v>0.1152</v>
      </c>
      <c r="K19" s="16">
        <f t="shared" ref="K19:K20" si="14">IF(SUM(C19:F19)=0,"",(C19*1+D19*2+E19*3+F19*4)/SUM(C19:F19))</f>
        <v>1.6607999999999998</v>
      </c>
      <c r="L19" s="8">
        <f t="shared" ref="L19:L20" si="15">IF(K19="","",((K19-1)*33.333333))</f>
        <v>22.026666446399997</v>
      </c>
      <c r="M19" s="7"/>
      <c r="N19" s="7"/>
      <c r="O19" s="7"/>
      <c r="P19" s="7"/>
      <c r="Q19" s="7"/>
      <c r="R19" s="7"/>
      <c r="S19" s="7"/>
      <c r="T19" s="7"/>
      <c r="U19" s="7"/>
      <c r="V19" s="7"/>
      <c r="W19" s="7"/>
      <c r="X19" s="7"/>
      <c r="Y19" s="7"/>
      <c r="Z19" s="7"/>
    </row>
    <row r="20" spans="1:26" ht="13.2" customHeight="1">
      <c r="A20" s="9" t="s">
        <v>259</v>
      </c>
      <c r="B20" s="6">
        <v>277</v>
      </c>
      <c r="C20" s="7">
        <v>0.37545126353790614</v>
      </c>
      <c r="D20" s="7">
        <v>0.47653429602888087</v>
      </c>
      <c r="E20" s="7">
        <v>0.12274368231046932</v>
      </c>
      <c r="F20" s="7">
        <v>2.5270758122743681E-2</v>
      </c>
      <c r="G20" s="7"/>
      <c r="H20" s="7"/>
      <c r="I20" s="7">
        <f t="shared" si="12"/>
        <v>0.85198555956678701</v>
      </c>
      <c r="J20" s="7">
        <f t="shared" si="13"/>
        <v>0.14801444043321299</v>
      </c>
      <c r="K20" s="16">
        <f t="shared" si="14"/>
        <v>1.7978339350180508</v>
      </c>
      <c r="L20" s="8">
        <f t="shared" si="15"/>
        <v>26.59446423465705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0.4975</v>
      </c>
      <c r="D23" s="7">
        <v>0.39250000000000002</v>
      </c>
      <c r="E23" s="7">
        <v>8.7499999999999994E-2</v>
      </c>
      <c r="F23" s="7">
        <v>2.2499999999999999E-2</v>
      </c>
      <c r="G23" s="7"/>
      <c r="H23" s="7"/>
      <c r="I23" s="7">
        <f t="shared" ref="I23:I25" si="16">IF(SUM(C23:F23)=0,"",SUM(C23:D23))</f>
        <v>0.89</v>
      </c>
      <c r="J23" s="7">
        <f t="shared" ref="J23:J25" si="17">IF(SUM(C23:F23)=0,"",SUM(E23:F23))</f>
        <v>0.10999999999999999</v>
      </c>
      <c r="K23" s="16">
        <f t="shared" ref="K23:K25" si="18">IF(SUM(C23:F23)=0,"",(C23*1+D23*2+E23*3+F23*4)/SUM(C23:F23))</f>
        <v>1.635</v>
      </c>
      <c r="L23" s="8">
        <f t="shared" ref="L23:L25" si="19">IF(K23="","",((K23-1)*33.333333))</f>
        <v>21.166666455000001</v>
      </c>
      <c r="M23" s="7"/>
      <c r="N23" s="7"/>
      <c r="O23" s="7"/>
      <c r="P23" s="7"/>
      <c r="Q23" s="7"/>
      <c r="R23" s="7"/>
      <c r="S23" s="7"/>
      <c r="T23" s="7"/>
      <c r="U23" s="7"/>
      <c r="V23" s="7"/>
      <c r="W23" s="7"/>
      <c r="X23" s="7"/>
      <c r="Y23" s="7"/>
      <c r="Z23" s="7"/>
    </row>
    <row r="24" spans="1:26" ht="13.2" customHeight="1">
      <c r="A24" s="9" t="s">
        <v>261</v>
      </c>
      <c r="B24" s="6">
        <v>218</v>
      </c>
      <c r="C24" s="7">
        <v>0.42660550458715596</v>
      </c>
      <c r="D24" s="7">
        <v>0.4403669724770643</v>
      </c>
      <c r="E24" s="7">
        <v>0.11009174311926608</v>
      </c>
      <c r="F24" s="7">
        <v>2.2935779816513763E-2</v>
      </c>
      <c r="G24" s="7"/>
      <c r="H24" s="7"/>
      <c r="I24" s="7">
        <f t="shared" si="16"/>
        <v>0.8669724770642202</v>
      </c>
      <c r="J24" s="7">
        <f t="shared" si="17"/>
        <v>0.13302752293577985</v>
      </c>
      <c r="K24" s="16">
        <f t="shared" si="18"/>
        <v>1.7293577981651378</v>
      </c>
      <c r="L24" s="8">
        <f t="shared" si="19"/>
        <v>24.311926362385329</v>
      </c>
      <c r="M24" s="7"/>
      <c r="N24" s="7"/>
      <c r="O24" s="7"/>
      <c r="P24" s="7"/>
      <c r="Q24" s="7"/>
      <c r="R24" s="7"/>
      <c r="S24" s="7"/>
      <c r="T24" s="7"/>
      <c r="U24" s="7"/>
      <c r="V24" s="7"/>
      <c r="W24" s="7"/>
      <c r="X24" s="7"/>
      <c r="Y24" s="7"/>
      <c r="Z24" s="7"/>
    </row>
    <row r="25" spans="1:26" ht="13.2" customHeight="1">
      <c r="A25" s="9" t="s">
        <v>262</v>
      </c>
      <c r="B25" s="6">
        <v>284</v>
      </c>
      <c r="C25" s="7">
        <v>0.38732394366197181</v>
      </c>
      <c r="D25" s="7">
        <v>0.47183098591549294</v>
      </c>
      <c r="E25" s="7">
        <v>0.11619718309859155</v>
      </c>
      <c r="F25" s="7">
        <v>2.464788732394366E-2</v>
      </c>
      <c r="G25" s="7"/>
      <c r="H25" s="7"/>
      <c r="I25" s="7">
        <f t="shared" si="16"/>
        <v>0.85915492957746475</v>
      </c>
      <c r="J25" s="7">
        <f t="shared" si="17"/>
        <v>0.14084507042253522</v>
      </c>
      <c r="K25" s="16">
        <f t="shared" si="18"/>
        <v>1.7781690140845074</v>
      </c>
      <c r="L25" s="8">
        <f t="shared" si="19"/>
        <v>25.938966876760578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0.46092184368737477</v>
      </c>
      <c r="D28" s="7">
        <v>0.41683366733466931</v>
      </c>
      <c r="E28" s="7">
        <v>9.4188376753507011E-2</v>
      </c>
      <c r="F28" s="7">
        <v>2.8056112224448898E-2</v>
      </c>
      <c r="G28" s="7"/>
      <c r="H28" s="7"/>
      <c r="I28" s="7">
        <f t="shared" ref="I28:I29" si="20">IF(SUM(C28:F28)=0,"",SUM(C28:D28))</f>
        <v>0.87775551102204408</v>
      </c>
      <c r="J28" s="7">
        <f t="shared" ref="J28:J29" si="21">IF(SUM(C28:F28)=0,"",SUM(E28:F28))</f>
        <v>0.12224448897795591</v>
      </c>
      <c r="K28" s="16">
        <f t="shared" ref="K28:K29" si="22">IF(SUM(C28:F28)=0,"",(C28*1+D28*2+E28*3+F28*4)/SUM(C28:F28))</f>
        <v>1.6893787575150299</v>
      </c>
      <c r="L28" s="8">
        <f t="shared" ref="L28:L29" si="23">IF(K28="","",((K28-1)*33.333333))</f>
        <v>22.979291687374744</v>
      </c>
      <c r="M28" s="7"/>
      <c r="N28" s="7"/>
      <c r="O28" s="7"/>
      <c r="P28" s="7"/>
      <c r="Q28" s="7"/>
      <c r="R28" s="7"/>
      <c r="S28" s="7"/>
      <c r="T28" s="7"/>
      <c r="U28" s="7"/>
      <c r="V28" s="7"/>
      <c r="W28" s="7"/>
      <c r="X28" s="7"/>
      <c r="Y28" s="7"/>
      <c r="Z28" s="7"/>
    </row>
    <row r="29" spans="1:26" ht="13.2" customHeight="1">
      <c r="A29" s="9" t="s">
        <v>265</v>
      </c>
      <c r="B29" s="6">
        <v>403</v>
      </c>
      <c r="C29" s="7">
        <v>0.42679900744416871</v>
      </c>
      <c r="D29" s="7">
        <v>0.44416873449131505</v>
      </c>
      <c r="E29" s="7">
        <v>0.11166253101736973</v>
      </c>
      <c r="F29" s="7">
        <v>1.7369727047146403E-2</v>
      </c>
      <c r="G29" s="7"/>
      <c r="H29" s="7"/>
      <c r="I29" s="7">
        <f t="shared" si="20"/>
        <v>0.87096774193548376</v>
      </c>
      <c r="J29" s="7">
        <f t="shared" si="21"/>
        <v>0.12903225806451613</v>
      </c>
      <c r="K29" s="16">
        <f t="shared" si="22"/>
        <v>1.7196029776674935</v>
      </c>
      <c r="L29" s="8">
        <f t="shared" si="23"/>
        <v>23.986765682382124</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0.44610091743119268</v>
      </c>
      <c r="D32" s="7">
        <v>0.4243119266055046</v>
      </c>
      <c r="E32" s="7">
        <v>0.10550458715596331</v>
      </c>
      <c r="F32" s="7">
        <v>2.4082568807339451E-2</v>
      </c>
      <c r="G32" s="7"/>
      <c r="H32" s="7"/>
      <c r="I32" s="7">
        <f t="shared" ref="I32:I33" si="24">IF(SUM(C32:F32)=0,"",SUM(C32:D32))</f>
        <v>0.87041284403669728</v>
      </c>
      <c r="J32" s="7">
        <f t="shared" ref="J32:J33" si="25">IF(SUM(C32:F32)=0,"",SUM(E32:F32))</f>
        <v>0.12958715596330275</v>
      </c>
      <c r="K32" s="16">
        <f t="shared" ref="K32:K33" si="26">IF(SUM(C32:F32)=0,"",(C32*1+D32*2+E32*3+F32*4)/SUM(C32:F32))</f>
        <v>1.7075688073394495</v>
      </c>
      <c r="L32" s="8">
        <f t="shared" ref="L32:L33" si="27">IF(K32="","",((K32-1)*33.333333))</f>
        <v>23.585626675458716</v>
      </c>
      <c r="M32" s="7"/>
      <c r="N32" s="7"/>
      <c r="O32" s="7"/>
      <c r="P32" s="7"/>
      <c r="Q32" s="7"/>
      <c r="R32" s="7"/>
      <c r="S32" s="7"/>
      <c r="T32" s="7"/>
      <c r="U32" s="7"/>
      <c r="V32" s="7"/>
      <c r="W32" s="7"/>
      <c r="X32" s="7"/>
      <c r="Y32" s="7"/>
      <c r="Z32" s="7"/>
    </row>
    <row r="33" spans="1:26" ht="13.2" customHeight="1">
      <c r="A33" s="9" t="s">
        <v>268</v>
      </c>
      <c r="B33" s="6">
        <v>30</v>
      </c>
      <c r="C33" s="7">
        <v>0.43333333333333335</v>
      </c>
      <c r="D33" s="7">
        <v>0.56666666666666665</v>
      </c>
      <c r="E33" s="7">
        <v>0</v>
      </c>
      <c r="F33" s="7">
        <v>0</v>
      </c>
      <c r="G33" s="7"/>
      <c r="H33" s="7"/>
      <c r="I33" s="7">
        <f t="shared" si="24"/>
        <v>1</v>
      </c>
      <c r="J33" s="7">
        <f t="shared" si="25"/>
        <v>0</v>
      </c>
      <c r="K33" s="16">
        <f t="shared" si="26"/>
        <v>1.5666666666666667</v>
      </c>
      <c r="L33" s="8">
        <f t="shared" si="27"/>
        <v>18.888888700000003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0.44924154025670943</v>
      </c>
      <c r="D36" s="7">
        <v>0.42823803967327889</v>
      </c>
      <c r="E36" s="7">
        <v>0.10151691948658109</v>
      </c>
      <c r="F36" s="7">
        <v>2.1003500583430573E-2</v>
      </c>
      <c r="G36" s="7"/>
      <c r="H36" s="7"/>
      <c r="I36" s="7">
        <f t="shared" ref="I36:I37" si="28">IF(SUM(C36:F36)=0,"",SUM(C36:D36))</f>
        <v>0.87747957992998837</v>
      </c>
      <c r="J36" s="7">
        <f t="shared" ref="J36:J37" si="29">IF(SUM(C36:F36)=0,"",SUM(E36:F36))</f>
        <v>0.12252042007001167</v>
      </c>
      <c r="K36" s="16">
        <f t="shared" ref="K36:K37" si="30">IF(SUM(C36:F36)=0,"",(C36*1+D36*2+E36*3+F36*4)/SUM(C36:F36))</f>
        <v>1.6942823803967328</v>
      </c>
      <c r="L36" s="8">
        <f t="shared" ref="L36:L37" si="31">IF(K36="","",((K36-1)*33.333333))</f>
        <v>23.142745781796972</v>
      </c>
      <c r="M36" s="7"/>
      <c r="N36" s="7"/>
      <c r="O36" s="7"/>
      <c r="P36" s="7"/>
      <c r="Q36" s="7"/>
      <c r="R36" s="7"/>
      <c r="S36" s="7"/>
      <c r="T36" s="7"/>
      <c r="U36" s="7"/>
      <c r="V36" s="7"/>
      <c r="W36" s="7"/>
      <c r="X36" s="7"/>
      <c r="Y36" s="7"/>
      <c r="Z36" s="7"/>
    </row>
    <row r="37" spans="1:26" ht="13.2" customHeight="1">
      <c r="A37" s="9" t="s">
        <v>271</v>
      </c>
      <c r="B37" s="6">
        <v>45</v>
      </c>
      <c r="C37" s="7">
        <v>0.37777777777777777</v>
      </c>
      <c r="D37" s="7">
        <v>0.44444444444444442</v>
      </c>
      <c r="E37" s="7">
        <v>0.1111111111111111</v>
      </c>
      <c r="F37" s="7">
        <v>6.6666666666666666E-2</v>
      </c>
      <c r="G37" s="7"/>
      <c r="H37" s="7"/>
      <c r="I37" s="7">
        <f t="shared" si="28"/>
        <v>0.82222222222222219</v>
      </c>
      <c r="J37" s="7">
        <f t="shared" si="29"/>
        <v>0.17777777777777776</v>
      </c>
      <c r="K37" s="16">
        <f t="shared" si="30"/>
        <v>1.8666666666666665</v>
      </c>
      <c r="L37" s="8">
        <f t="shared" si="31"/>
        <v>28.888888599999998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0.48022598870056499</v>
      </c>
      <c r="D40" s="7">
        <v>0.4096045197740113</v>
      </c>
      <c r="E40" s="7">
        <v>9.03954802259887E-2</v>
      </c>
      <c r="F40" s="7">
        <v>1.977401129943503E-2</v>
      </c>
      <c r="G40" s="7"/>
      <c r="H40" s="7"/>
      <c r="I40" s="7">
        <f t="shared" ref="I40:I42" si="32">IF(SUM(C40:F40)=0,"",SUM(C40:D40))</f>
        <v>0.88983050847457634</v>
      </c>
      <c r="J40" s="7">
        <f t="shared" ref="J40:J42" si="33">IF(SUM(C40:F40)=0,"",SUM(E40:F40))</f>
        <v>0.11016949152542373</v>
      </c>
      <c r="K40" s="16">
        <f t="shared" ref="K40:K42" si="34">IF(SUM(C40:F40)=0,"",(C40*1+D40*2+E40*3+F40*4)/SUM(C40:F40))</f>
        <v>1.6497175141242932</v>
      </c>
      <c r="L40" s="8">
        <f t="shared" ref="L40:L42" si="35">IF(K40="","",((K40-1)*33.333333))</f>
        <v>21.657250254237272</v>
      </c>
      <c r="M40" s="7"/>
      <c r="N40" s="7"/>
      <c r="O40" s="7"/>
      <c r="P40" s="7"/>
      <c r="Q40" s="7"/>
      <c r="R40" s="7"/>
      <c r="S40" s="7"/>
      <c r="T40" s="7"/>
      <c r="U40" s="7"/>
      <c r="V40" s="7"/>
      <c r="W40" s="7"/>
      <c r="X40" s="7"/>
      <c r="Y40" s="7"/>
      <c r="Z40" s="7"/>
    </row>
    <row r="41" spans="1:26" ht="13.2" customHeight="1">
      <c r="A41" s="9" t="s">
        <v>274</v>
      </c>
      <c r="B41" s="6">
        <v>366</v>
      </c>
      <c r="C41" s="7">
        <v>0.40437158469945361</v>
      </c>
      <c r="D41" s="7">
        <v>0.45628415300546449</v>
      </c>
      <c r="E41" s="7">
        <v>0.11475409836065573</v>
      </c>
      <c r="F41" s="7">
        <v>2.4590163934426229E-2</v>
      </c>
      <c r="G41" s="7"/>
      <c r="H41" s="7"/>
      <c r="I41" s="7">
        <f t="shared" si="32"/>
        <v>0.8606557377049181</v>
      </c>
      <c r="J41" s="7">
        <f t="shared" si="33"/>
        <v>0.13934426229508196</v>
      </c>
      <c r="K41" s="16">
        <f t="shared" si="34"/>
        <v>1.7595628415300548</v>
      </c>
      <c r="L41" s="8">
        <f t="shared" si="35"/>
        <v>25.31876113114755</v>
      </c>
      <c r="M41" s="7"/>
      <c r="N41" s="7"/>
      <c r="O41" s="7"/>
      <c r="P41" s="7"/>
      <c r="Q41" s="7"/>
      <c r="R41" s="7"/>
      <c r="S41" s="7"/>
      <c r="T41" s="7"/>
      <c r="U41" s="7"/>
      <c r="V41" s="7"/>
      <c r="W41" s="7"/>
      <c r="X41" s="7"/>
      <c r="Y41" s="7"/>
      <c r="Z41" s="7"/>
    </row>
    <row r="42" spans="1:26" ht="13.2" customHeight="1">
      <c r="A42" s="9" t="s">
        <v>275</v>
      </c>
      <c r="B42" s="6">
        <v>182</v>
      </c>
      <c r="C42" s="7">
        <v>0.46153846153846151</v>
      </c>
      <c r="D42" s="7">
        <v>0.41208791208791207</v>
      </c>
      <c r="E42" s="7">
        <v>9.8901098901098911E-2</v>
      </c>
      <c r="F42" s="7">
        <v>2.7472527472527472E-2</v>
      </c>
      <c r="G42" s="7"/>
      <c r="H42" s="7"/>
      <c r="I42" s="7">
        <f t="shared" si="32"/>
        <v>0.87362637362637363</v>
      </c>
      <c r="J42" s="7">
        <f t="shared" si="33"/>
        <v>0.12637362637362637</v>
      </c>
      <c r="K42" s="16">
        <f t="shared" si="34"/>
        <v>1.6923076923076923</v>
      </c>
      <c r="L42" s="8">
        <f t="shared" si="35"/>
        <v>23.076922846153849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0.41176470588235292</v>
      </c>
      <c r="D45" s="7">
        <v>0.44781783681214421</v>
      </c>
      <c r="E45" s="7">
        <v>0.11574952561669831</v>
      </c>
      <c r="F45" s="7">
        <v>2.4667931688804556E-2</v>
      </c>
      <c r="G45" s="7"/>
      <c r="H45" s="7"/>
      <c r="I45" s="7">
        <f t="shared" ref="I45:I46" si="36">IF(SUM(C45:F45)=0,"",SUM(C45:D45))</f>
        <v>0.85958254269449719</v>
      </c>
      <c r="J45" s="7">
        <f t="shared" ref="J45:J46" si="37">IF(SUM(C45:F45)=0,"",SUM(E45:F45))</f>
        <v>0.14041745730550287</v>
      </c>
      <c r="K45" s="16">
        <f t="shared" ref="K45:K46" si="38">IF(SUM(C45:F45)=0,"",(C45*1+D45*2+E45*3+F45*4)/SUM(C45:F45))</f>
        <v>1.7533206831119545</v>
      </c>
      <c r="L45" s="8">
        <f t="shared" ref="L45:L46" si="39">IF(K45="","",((K45-1)*33.333333))</f>
        <v>25.110689185958261</v>
      </c>
      <c r="M45" s="7"/>
      <c r="N45" s="7"/>
      <c r="O45" s="7"/>
      <c r="P45" s="7"/>
      <c r="Q45" s="7"/>
      <c r="R45" s="7"/>
      <c r="S45" s="7"/>
      <c r="T45" s="7"/>
      <c r="U45" s="7"/>
      <c r="V45" s="7"/>
      <c r="W45" s="7"/>
      <c r="X45" s="7"/>
      <c r="Y45" s="7"/>
      <c r="Z45" s="7"/>
    </row>
    <row r="46" spans="1:26" ht="13.2" customHeight="1">
      <c r="A46" s="9" t="s">
        <v>278</v>
      </c>
      <c r="B46" s="6">
        <v>375</v>
      </c>
      <c r="C46" s="7">
        <v>0.49333333333333335</v>
      </c>
      <c r="D46" s="7">
        <v>0.40266666666666667</v>
      </c>
      <c r="E46" s="7">
        <v>8.2666666666666652E-2</v>
      </c>
      <c r="F46" s="7">
        <v>2.1333333333333333E-2</v>
      </c>
      <c r="G46" s="7"/>
      <c r="H46" s="7"/>
      <c r="I46" s="7">
        <f t="shared" si="36"/>
        <v>0.89600000000000002</v>
      </c>
      <c r="J46" s="7">
        <f t="shared" si="37"/>
        <v>0.10399999999999998</v>
      </c>
      <c r="K46" s="16">
        <f t="shared" si="38"/>
        <v>1.6319999999999999</v>
      </c>
      <c r="L46" s="8">
        <f t="shared" si="39"/>
        <v>21.066666456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0.43568945538818077</v>
      </c>
      <c r="D49" s="7">
        <v>0.43453070683661643</v>
      </c>
      <c r="E49" s="7">
        <v>0.10660486674391657</v>
      </c>
      <c r="F49" s="7">
        <v>2.3174971031286212E-2</v>
      </c>
      <c r="G49" s="7"/>
      <c r="H49" s="7"/>
      <c r="I49" s="7">
        <f t="shared" ref="I49:I50" si="40">IF(SUM(C49:F49)=0,"",SUM(C49:D49))</f>
        <v>0.87022016222479714</v>
      </c>
      <c r="J49" s="7">
        <f t="shared" ref="J49:J50" si="41">IF(SUM(C49:F49)=0,"",SUM(E49:F49))</f>
        <v>0.1297798377752028</v>
      </c>
      <c r="K49" s="16">
        <f t="shared" ref="K49:K50" si="42">IF(SUM(C49:F49)=0,"",(C49*1+D49*2+E49*3+F49*4)/SUM(C49:F49))</f>
        <v>1.7172653534183084</v>
      </c>
      <c r="L49" s="8">
        <f t="shared" ref="L49:L50" si="43">IF(K49="","",((K49-1)*33.333333))</f>
        <v>23.908844874855166</v>
      </c>
      <c r="M49" s="7"/>
      <c r="N49" s="7"/>
      <c r="O49" s="7"/>
      <c r="P49" s="7"/>
      <c r="Q49" s="7"/>
      <c r="R49" s="7"/>
      <c r="S49" s="7"/>
      <c r="T49" s="7"/>
      <c r="U49" s="7"/>
      <c r="V49" s="7"/>
      <c r="W49" s="7"/>
      <c r="X49" s="7"/>
      <c r="Y49" s="7"/>
      <c r="Z49" s="7"/>
    </row>
    <row r="50" spans="1:26" ht="13.2" customHeight="1">
      <c r="A50" s="9" t="s">
        <v>281</v>
      </c>
      <c r="B50" s="6">
        <v>39</v>
      </c>
      <c r="C50" s="7">
        <v>0.66666666666666652</v>
      </c>
      <c r="D50" s="7">
        <v>0.30769230769230771</v>
      </c>
      <c r="E50" s="7">
        <v>0</v>
      </c>
      <c r="F50" s="7">
        <v>2.564102564102564E-2</v>
      </c>
      <c r="G50" s="7"/>
      <c r="H50" s="7"/>
      <c r="I50" s="7">
        <f t="shared" si="40"/>
        <v>0.97435897435897423</v>
      </c>
      <c r="J50" s="7">
        <f t="shared" si="41"/>
        <v>2.564102564102564E-2</v>
      </c>
      <c r="K50" s="16">
        <f t="shared" si="42"/>
        <v>1.3846153846153848</v>
      </c>
      <c r="L50" s="8">
        <f t="shared" si="43"/>
        <v>12.8205126923077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0.47560975609756101</v>
      </c>
      <c r="D53" s="7">
        <v>0.40243902439024398</v>
      </c>
      <c r="E53" s="7">
        <v>7.3170731707317069E-2</v>
      </c>
      <c r="F53" s="7">
        <v>4.878048780487805E-2</v>
      </c>
      <c r="G53" s="7"/>
      <c r="H53" s="7"/>
      <c r="I53" s="7">
        <f t="shared" ref="I53:I56" si="44">IF(SUM(C53:F53)=0,"",SUM(C53:D53))</f>
        <v>0.87804878048780499</v>
      </c>
      <c r="J53" s="7">
        <f t="shared" ref="J53:J56" si="45">IF(SUM(C53:F53)=0,"",SUM(E53:F53))</f>
        <v>0.12195121951219512</v>
      </c>
      <c r="K53" s="16">
        <f t="shared" ref="K53:K56" si="46">IF(SUM(C53:F53)=0,"",(C53*1+D53*2+E53*3+F53*4)/SUM(C53:F53))</f>
        <v>1.6951219512195124</v>
      </c>
      <c r="L53" s="8">
        <f t="shared" ref="L53:L56" si="47">IF(K53="","",((K53-1)*33.333333))</f>
        <v>23.170731475609763</v>
      </c>
      <c r="M53" s="7"/>
      <c r="N53" s="7"/>
      <c r="O53" s="7"/>
      <c r="P53" s="7"/>
      <c r="Q53" s="7"/>
      <c r="R53" s="7"/>
      <c r="S53" s="7"/>
      <c r="T53" s="7"/>
      <c r="U53" s="7"/>
      <c r="V53" s="7"/>
      <c r="W53" s="7"/>
      <c r="X53" s="7"/>
      <c r="Y53" s="7"/>
      <c r="Z53" s="7"/>
    </row>
    <row r="54" spans="1:26" ht="13.2" customHeight="1">
      <c r="A54" s="9" t="s">
        <v>310</v>
      </c>
      <c r="B54" s="6">
        <v>13</v>
      </c>
      <c r="C54" s="7">
        <v>0.61538461538461542</v>
      </c>
      <c r="D54" s="7">
        <v>0.38461538461538469</v>
      </c>
      <c r="E54" s="7">
        <v>0</v>
      </c>
      <c r="F54" s="7">
        <v>0</v>
      </c>
      <c r="G54" s="7"/>
      <c r="H54" s="7"/>
      <c r="I54" s="7">
        <f t="shared" si="44"/>
        <v>1</v>
      </c>
      <c r="J54" s="7">
        <f t="shared" si="45"/>
        <v>0</v>
      </c>
      <c r="K54" s="16">
        <f t="shared" si="46"/>
        <v>1.3846153846153848</v>
      </c>
      <c r="L54" s="8">
        <f t="shared" si="47"/>
        <v>12.8205126923077</v>
      </c>
      <c r="M54" s="7"/>
      <c r="N54" s="7"/>
      <c r="O54" s="7"/>
      <c r="P54" s="7"/>
      <c r="Q54" s="7"/>
      <c r="R54" s="7"/>
      <c r="S54" s="7"/>
      <c r="T54" s="7"/>
      <c r="U54" s="7"/>
      <c r="V54" s="7"/>
      <c r="W54" s="7"/>
      <c r="X54" s="7"/>
      <c r="Y54" s="7"/>
      <c r="Z54" s="7"/>
    </row>
    <row r="55" spans="1:26" ht="13.2" customHeight="1">
      <c r="A55" s="9" t="s">
        <v>284</v>
      </c>
      <c r="B55" s="6">
        <v>112</v>
      </c>
      <c r="C55" s="7">
        <v>0.36607142857142855</v>
      </c>
      <c r="D55" s="7">
        <v>0.5178571428571429</v>
      </c>
      <c r="E55" s="7">
        <v>8.9285714285714288E-2</v>
      </c>
      <c r="F55" s="7">
        <v>2.6785714285714284E-2</v>
      </c>
      <c r="G55" s="7"/>
      <c r="H55" s="7"/>
      <c r="I55" s="7">
        <f t="shared" si="44"/>
        <v>0.8839285714285714</v>
      </c>
      <c r="J55" s="7">
        <f t="shared" si="45"/>
        <v>0.11607142857142858</v>
      </c>
      <c r="K55" s="16">
        <f t="shared" si="46"/>
        <v>1.7767857142857144</v>
      </c>
      <c r="L55" s="8">
        <f t="shared" si="47"/>
        <v>25.892856883928577</v>
      </c>
      <c r="M55" s="7"/>
      <c r="N55" s="7"/>
      <c r="O55" s="7"/>
      <c r="P55" s="7"/>
      <c r="Q55" s="7"/>
      <c r="R55" s="7"/>
      <c r="S55" s="7"/>
      <c r="T55" s="7"/>
      <c r="U55" s="7"/>
      <c r="V55" s="7"/>
      <c r="W55" s="7"/>
      <c r="X55" s="7"/>
      <c r="Y55" s="7"/>
      <c r="Z55" s="7"/>
    </row>
    <row r="56" spans="1:26" ht="13.2" customHeight="1">
      <c r="A56" s="9" t="s">
        <v>311</v>
      </c>
      <c r="B56" s="6">
        <v>10</v>
      </c>
      <c r="C56" s="7">
        <v>0.6</v>
      </c>
      <c r="D56" s="7">
        <v>0.3</v>
      </c>
      <c r="E56" s="7">
        <v>0</v>
      </c>
      <c r="F56" s="7">
        <v>0.1</v>
      </c>
      <c r="G56" s="7"/>
      <c r="H56" s="7"/>
      <c r="I56" s="7">
        <f t="shared" si="44"/>
        <v>0.89999999999999991</v>
      </c>
      <c r="J56" s="7">
        <f t="shared" si="45"/>
        <v>0.1</v>
      </c>
      <c r="K56" s="16">
        <f t="shared" si="46"/>
        <v>1.6000000000000003</v>
      </c>
      <c r="L56" s="8">
        <f t="shared" si="47"/>
        <v>19.999999800000012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0.49473684210526314</v>
      </c>
      <c r="D59" s="7">
        <v>0.4</v>
      </c>
      <c r="E59" s="7">
        <v>6.3157894736842107E-2</v>
      </c>
      <c r="F59" s="7">
        <v>4.2105263157894736E-2</v>
      </c>
      <c r="G59" s="7"/>
      <c r="H59" s="7"/>
      <c r="I59" s="7">
        <f t="shared" ref="I59" si="48">IF(SUM(C59:F59)=0,"",SUM(C59:D59))</f>
        <v>0.89473684210526316</v>
      </c>
      <c r="J59" s="7">
        <f t="shared" ref="J59" si="49">IF(SUM(C59:F59)=0,"",SUM(E59:F59))</f>
        <v>0.10526315789473684</v>
      </c>
      <c r="K59" s="16">
        <f t="shared" ref="K59" si="50">IF(SUM(C59:F59)=0,"",(C59*1+D59*2+E59*3+F59*4)/SUM(C59:F59))</f>
        <v>1.6526315789473685</v>
      </c>
      <c r="L59" s="8">
        <f t="shared" ref="L59" si="51">IF(K59="","",((K59-1)*33.333333))</f>
        <v>21.754385747368424</v>
      </c>
      <c r="M59" s="7"/>
      <c r="N59" s="7"/>
      <c r="O59" s="7"/>
      <c r="P59" s="7"/>
      <c r="Q59" s="7"/>
      <c r="R59" s="7"/>
      <c r="S59" s="7"/>
      <c r="T59" s="7"/>
      <c r="U59" s="7"/>
      <c r="V59" s="7"/>
      <c r="W59" s="7"/>
      <c r="X59" s="7"/>
      <c r="Y59" s="7"/>
      <c r="Z59" s="7"/>
    </row>
    <row r="60" spans="1:26" ht="13.2" customHeight="1">
      <c r="A60" s="9" t="s">
        <v>287</v>
      </c>
      <c r="B60" s="6">
        <v>116</v>
      </c>
      <c r="C60" s="7">
        <v>0.50862068965517238</v>
      </c>
      <c r="D60" s="7">
        <v>0.38793103448275867</v>
      </c>
      <c r="E60" s="7">
        <v>6.8965517241379309E-2</v>
      </c>
      <c r="F60" s="7">
        <v>3.4482758620689655E-2</v>
      </c>
      <c r="G60" s="7"/>
      <c r="H60" s="7"/>
      <c r="I60" s="7">
        <f t="shared" ref="I60:I68" si="52">IF(SUM(C60:F60)=0,"",SUM(C60:D60))</f>
        <v>0.89655172413793105</v>
      </c>
      <c r="J60" s="7">
        <f t="shared" ref="J60:J68" si="53">IF(SUM(C60:F60)=0,"",SUM(E60:F60))</f>
        <v>0.10344827586206896</v>
      </c>
      <c r="K60" s="16">
        <f t="shared" ref="K60:K68" si="54">IF(SUM(C60:F60)=0,"",(C60*1+D60*2+E60*3+F60*4)/SUM(C60:F60))</f>
        <v>1.6293103448275863</v>
      </c>
      <c r="L60" s="8">
        <f t="shared" ref="L60:L68" si="55">IF(K60="","",((K60-1)*33.333333))</f>
        <v>20.977011284482764</v>
      </c>
      <c r="M60" s="7"/>
      <c r="N60" s="7"/>
      <c r="O60" s="7"/>
      <c r="P60" s="7"/>
      <c r="Q60" s="7"/>
      <c r="R60" s="7"/>
      <c r="S60" s="7"/>
      <c r="T60" s="7"/>
      <c r="U60" s="7"/>
      <c r="V60" s="7"/>
      <c r="W60" s="7"/>
      <c r="X60" s="7"/>
      <c r="Y60" s="7"/>
      <c r="Z60" s="7"/>
    </row>
    <row r="61" spans="1:26" ht="13.2" customHeight="1">
      <c r="A61" s="9" t="s">
        <v>288</v>
      </c>
      <c r="B61" s="6">
        <v>177</v>
      </c>
      <c r="C61" s="7">
        <v>0.43502824858757061</v>
      </c>
      <c r="D61" s="7">
        <v>0.44067796610169485</v>
      </c>
      <c r="E61" s="7">
        <v>0.11299435028248589</v>
      </c>
      <c r="F61" s="7">
        <v>1.1299435028248588E-2</v>
      </c>
      <c r="G61" s="7"/>
      <c r="H61" s="7"/>
      <c r="I61" s="7">
        <f t="shared" si="52"/>
        <v>0.87570621468926546</v>
      </c>
      <c r="J61" s="7">
        <f t="shared" si="53"/>
        <v>0.12429378531073448</v>
      </c>
      <c r="K61" s="16">
        <f t="shared" si="54"/>
        <v>1.7005649717514124</v>
      </c>
      <c r="L61" s="8">
        <f t="shared" si="55"/>
        <v>23.352165491525426</v>
      </c>
      <c r="M61" s="7"/>
      <c r="N61" s="7"/>
      <c r="O61" s="7"/>
      <c r="P61" s="7"/>
      <c r="Q61" s="7"/>
      <c r="R61" s="7"/>
      <c r="S61" s="7"/>
      <c r="T61" s="7"/>
      <c r="U61" s="7"/>
      <c r="V61" s="7"/>
      <c r="W61" s="7"/>
      <c r="X61" s="7"/>
      <c r="Y61" s="7"/>
      <c r="Z61" s="7"/>
    </row>
    <row r="62" spans="1:26" ht="13.2" customHeight="1">
      <c r="A62" s="9" t="s">
        <v>289</v>
      </c>
      <c r="B62" s="6">
        <v>67</v>
      </c>
      <c r="C62" s="7">
        <v>0.4776119402985074</v>
      </c>
      <c r="D62" s="7">
        <v>0.35820895522388058</v>
      </c>
      <c r="E62" s="7">
        <v>0.14925373134328357</v>
      </c>
      <c r="F62" s="7">
        <v>1.4925373134328356E-2</v>
      </c>
      <c r="G62" s="7"/>
      <c r="H62" s="7"/>
      <c r="I62" s="7">
        <f t="shared" si="52"/>
        <v>0.83582089552238803</v>
      </c>
      <c r="J62" s="7">
        <f t="shared" si="53"/>
        <v>0.16417910447761191</v>
      </c>
      <c r="K62" s="16">
        <f t="shared" si="54"/>
        <v>1.7014925373134326</v>
      </c>
      <c r="L62" s="8">
        <f t="shared" si="55"/>
        <v>23.383084343283578</v>
      </c>
      <c r="M62" s="7"/>
      <c r="N62" s="7"/>
      <c r="O62" s="7"/>
      <c r="P62" s="7"/>
      <c r="Q62" s="7"/>
      <c r="R62" s="7"/>
      <c r="S62" s="7"/>
      <c r="T62" s="7"/>
      <c r="U62" s="7"/>
      <c r="V62" s="7"/>
      <c r="W62" s="7"/>
      <c r="X62" s="7"/>
      <c r="Y62" s="7"/>
      <c r="Z62" s="7"/>
    </row>
    <row r="63" spans="1:26" ht="13.2" customHeight="1">
      <c r="A63" s="9" t="s">
        <v>290</v>
      </c>
      <c r="B63" s="6">
        <v>168</v>
      </c>
      <c r="C63" s="7">
        <v>0.4107142857142857</v>
      </c>
      <c r="D63" s="7">
        <v>0.43452380952380953</v>
      </c>
      <c r="E63" s="7">
        <v>0.14880952380952381</v>
      </c>
      <c r="F63" s="7">
        <v>5.9523809523809521E-3</v>
      </c>
      <c r="G63" s="7"/>
      <c r="H63" s="7"/>
      <c r="I63" s="7">
        <f t="shared" si="52"/>
        <v>0.84523809523809523</v>
      </c>
      <c r="J63" s="7">
        <f t="shared" si="53"/>
        <v>0.15476190476190477</v>
      </c>
      <c r="K63" s="16">
        <f t="shared" si="54"/>
        <v>1.7499999999999998</v>
      </c>
      <c r="L63" s="8">
        <f t="shared" si="55"/>
        <v>24.999999749999994</v>
      </c>
      <c r="M63" s="7"/>
      <c r="N63" s="7"/>
      <c r="O63" s="7"/>
      <c r="P63" s="7"/>
      <c r="Q63" s="7"/>
      <c r="R63" s="7"/>
      <c r="S63" s="7"/>
      <c r="T63" s="7"/>
      <c r="U63" s="7"/>
      <c r="V63" s="7"/>
      <c r="W63" s="7"/>
      <c r="X63" s="7"/>
      <c r="Y63" s="7"/>
      <c r="Z63" s="7"/>
    </row>
    <row r="64" spans="1:26" ht="13.2" customHeight="1">
      <c r="A64" s="9" t="s">
        <v>291</v>
      </c>
      <c r="B64" s="6">
        <v>26</v>
      </c>
      <c r="C64" s="7">
        <v>0.53846153846153844</v>
      </c>
      <c r="D64" s="7">
        <v>0.30769230769230771</v>
      </c>
      <c r="E64" s="7">
        <v>0.11538461538461538</v>
      </c>
      <c r="F64" s="7">
        <v>3.8461538461538464E-2</v>
      </c>
      <c r="G64" s="7"/>
      <c r="H64" s="7"/>
      <c r="I64" s="7">
        <f t="shared" si="52"/>
        <v>0.84615384615384615</v>
      </c>
      <c r="J64" s="7">
        <f t="shared" si="53"/>
        <v>0.15384615384615385</v>
      </c>
      <c r="K64" s="16">
        <f t="shared" si="54"/>
        <v>1.6538461538461537</v>
      </c>
      <c r="L64" s="8">
        <f t="shared" si="55"/>
        <v>21.794871576923075</v>
      </c>
      <c r="M64" s="7"/>
      <c r="N64" s="7"/>
      <c r="O64" s="7"/>
      <c r="P64" s="7"/>
      <c r="Q64" s="7"/>
      <c r="R64" s="7"/>
      <c r="S64" s="7"/>
      <c r="T64" s="7"/>
      <c r="U64" s="7"/>
      <c r="V64" s="7"/>
      <c r="W64" s="7"/>
      <c r="X64" s="7"/>
      <c r="Y64" s="7"/>
      <c r="Z64" s="7"/>
    </row>
    <row r="65" spans="1:26" ht="13.2" customHeight="1">
      <c r="A65" s="9" t="s">
        <v>292</v>
      </c>
      <c r="B65" s="6">
        <v>22</v>
      </c>
      <c r="C65" s="7">
        <v>0.40909090909090912</v>
      </c>
      <c r="D65" s="7">
        <v>0.45454545454545453</v>
      </c>
      <c r="E65" s="7">
        <v>4.5454545454545456E-2</v>
      </c>
      <c r="F65" s="7">
        <v>9.0909090909090912E-2</v>
      </c>
      <c r="G65" s="7"/>
      <c r="H65" s="7"/>
      <c r="I65" s="7">
        <f t="shared" si="52"/>
        <v>0.86363636363636365</v>
      </c>
      <c r="J65" s="7">
        <f t="shared" si="53"/>
        <v>0.13636363636363635</v>
      </c>
      <c r="K65" s="16">
        <f t="shared" si="54"/>
        <v>1.8181818181818183</v>
      </c>
      <c r="L65" s="8">
        <f t="shared" si="55"/>
        <v>27.272727000000007</v>
      </c>
      <c r="M65" s="7"/>
      <c r="N65" s="7"/>
      <c r="O65" s="7"/>
      <c r="P65" s="7"/>
      <c r="Q65" s="7"/>
      <c r="R65" s="7"/>
      <c r="S65" s="7"/>
      <c r="T65" s="7"/>
      <c r="U65" s="7"/>
      <c r="V65" s="7"/>
      <c r="W65" s="7"/>
      <c r="X65" s="7"/>
      <c r="Y65" s="7"/>
      <c r="Z65" s="7"/>
    </row>
    <row r="66" spans="1:26" ht="13.2" customHeight="1">
      <c r="A66" s="9" t="s">
        <v>293</v>
      </c>
      <c r="B66" s="6">
        <v>61</v>
      </c>
      <c r="C66" s="7">
        <v>0.36065573770491804</v>
      </c>
      <c r="D66" s="7">
        <v>0.47540983606557374</v>
      </c>
      <c r="E66" s="7">
        <v>0.14754098360655737</v>
      </c>
      <c r="F66" s="7">
        <v>1.6393442622950821E-2</v>
      </c>
      <c r="G66" s="7"/>
      <c r="H66" s="7"/>
      <c r="I66" s="7">
        <f t="shared" si="52"/>
        <v>0.83606557377049184</v>
      </c>
      <c r="J66" s="7">
        <f t="shared" si="53"/>
        <v>0.16393442622950818</v>
      </c>
      <c r="K66" s="16">
        <f t="shared" si="54"/>
        <v>1.819672131147541</v>
      </c>
      <c r="L66" s="8">
        <f t="shared" si="55"/>
        <v>27.322404098360661</v>
      </c>
      <c r="M66" s="7"/>
      <c r="N66" s="7"/>
      <c r="O66" s="7"/>
      <c r="P66" s="7"/>
      <c r="Q66" s="7"/>
      <c r="R66" s="7"/>
      <c r="S66" s="7"/>
      <c r="T66" s="7"/>
      <c r="U66" s="7"/>
      <c r="V66" s="7"/>
      <c r="W66" s="7"/>
      <c r="X66" s="7"/>
      <c r="Y66" s="7"/>
      <c r="Z66" s="7"/>
    </row>
    <row r="67" spans="1:26" ht="13.2" customHeight="1">
      <c r="A67" s="9" t="s">
        <v>294</v>
      </c>
      <c r="B67" s="6">
        <v>122</v>
      </c>
      <c r="C67" s="7">
        <v>0.38524590163934425</v>
      </c>
      <c r="D67" s="7">
        <v>0.5</v>
      </c>
      <c r="E67" s="7">
        <v>8.1967213114754092E-2</v>
      </c>
      <c r="F67" s="7">
        <v>3.2786885245901641E-2</v>
      </c>
      <c r="G67" s="7"/>
      <c r="H67" s="7"/>
      <c r="I67" s="7">
        <f t="shared" si="52"/>
        <v>0.88524590163934425</v>
      </c>
      <c r="J67" s="7">
        <f t="shared" si="53"/>
        <v>0.11475409836065573</v>
      </c>
      <c r="K67" s="16">
        <f t="shared" si="54"/>
        <v>1.7622950819672132</v>
      </c>
      <c r="L67" s="8">
        <f t="shared" si="55"/>
        <v>25.409835811475414</v>
      </c>
      <c r="M67" s="7"/>
      <c r="N67" s="7"/>
      <c r="O67" s="7"/>
      <c r="P67" s="7"/>
      <c r="Q67" s="7"/>
      <c r="R67" s="7"/>
      <c r="S67" s="7"/>
      <c r="T67" s="7"/>
      <c r="U67" s="7"/>
      <c r="V67" s="7"/>
      <c r="W67" s="7"/>
      <c r="X67" s="7"/>
      <c r="Y67" s="7"/>
      <c r="Z67" s="7"/>
    </row>
    <row r="68" spans="1:26" ht="13.2" customHeight="1">
      <c r="A68" s="9" t="s">
        <v>295</v>
      </c>
      <c r="B68" s="6">
        <v>36</v>
      </c>
      <c r="C68" s="7">
        <v>0.5</v>
      </c>
      <c r="D68" s="7">
        <v>0.47222222222222221</v>
      </c>
      <c r="E68" s="7">
        <v>0</v>
      </c>
      <c r="F68" s="7">
        <v>2.7777777777777776E-2</v>
      </c>
      <c r="G68" s="7"/>
      <c r="H68" s="7"/>
      <c r="I68" s="7">
        <f t="shared" si="52"/>
        <v>0.97222222222222221</v>
      </c>
      <c r="J68" s="7">
        <f t="shared" si="53"/>
        <v>2.7777777777777776E-2</v>
      </c>
      <c r="K68" s="16">
        <f t="shared" si="54"/>
        <v>1.5555555555555556</v>
      </c>
      <c r="L68" s="8">
        <f t="shared" si="55"/>
        <v>18.518518333333336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0.49473684210526314</v>
      </c>
      <c r="D71" s="7">
        <v>0.4</v>
      </c>
      <c r="E71" s="7">
        <v>6.3157894736842107E-2</v>
      </c>
      <c r="F71" s="7">
        <v>4.2105263157894736E-2</v>
      </c>
      <c r="G71" s="7"/>
      <c r="H71" s="7"/>
      <c r="I71" s="7">
        <f t="shared" ref="I71:I82" si="56">IF(SUM(C71:F71)=0,"",SUM(C71:D71))</f>
        <v>0.89473684210526316</v>
      </c>
      <c r="J71" s="7">
        <f t="shared" ref="J71:J82" si="57">IF(SUM(C71:F71)=0,"",SUM(E71:F71))</f>
        <v>0.10526315789473684</v>
      </c>
      <c r="K71" s="16">
        <f t="shared" ref="K71:K82" si="58">IF(SUM(C71:F71)=0,"",(C71*1+D71*2+E71*3+F71*4)/SUM(C71:F71))</f>
        <v>1.6526315789473685</v>
      </c>
      <c r="L71" s="8">
        <f t="shared" ref="L71:L82" si="59">IF(K71="","",((K71-1)*33.333333))</f>
        <v>21.754385747368424</v>
      </c>
      <c r="M71" s="7"/>
      <c r="N71" s="7"/>
      <c r="O71" s="7"/>
      <c r="P71" s="7"/>
      <c r="Q71" s="7"/>
      <c r="R71" s="7"/>
      <c r="S71" s="7"/>
      <c r="T71" s="7"/>
      <c r="U71" s="7"/>
      <c r="V71" s="7"/>
      <c r="W71" s="7"/>
      <c r="X71" s="7"/>
      <c r="Y71" s="7"/>
      <c r="Z71" s="7"/>
    </row>
    <row r="72" spans="1:26" ht="13.2" customHeight="1">
      <c r="A72" s="9" t="s">
        <v>298</v>
      </c>
      <c r="B72" s="6">
        <v>67</v>
      </c>
      <c r="C72" s="7">
        <v>0.4776119402985074</v>
      </c>
      <c r="D72" s="7">
        <v>0.35820895522388058</v>
      </c>
      <c r="E72" s="7">
        <v>0.14925373134328357</v>
      </c>
      <c r="F72" s="7">
        <v>1.4925373134328356E-2</v>
      </c>
      <c r="G72" s="7"/>
      <c r="H72" s="7"/>
      <c r="I72" s="7">
        <f t="shared" si="56"/>
        <v>0.83582089552238803</v>
      </c>
      <c r="J72" s="7">
        <f t="shared" si="57"/>
        <v>0.16417910447761191</v>
      </c>
      <c r="K72" s="16">
        <f t="shared" si="58"/>
        <v>1.7014925373134326</v>
      </c>
      <c r="L72" s="8">
        <f t="shared" si="59"/>
        <v>23.383084343283578</v>
      </c>
      <c r="M72" s="7"/>
      <c r="N72" s="7"/>
      <c r="O72" s="7"/>
      <c r="P72" s="7"/>
      <c r="Q72" s="7"/>
      <c r="R72" s="7"/>
      <c r="S72" s="7"/>
      <c r="T72" s="7"/>
      <c r="U72" s="7"/>
      <c r="V72" s="7"/>
      <c r="W72" s="7"/>
      <c r="X72" s="7"/>
      <c r="Y72" s="7"/>
      <c r="Z72" s="7"/>
    </row>
    <row r="73" spans="1:26" ht="13.2" customHeight="1">
      <c r="A73" s="9" t="s">
        <v>299</v>
      </c>
      <c r="B73" s="6">
        <v>66</v>
      </c>
      <c r="C73" s="7">
        <v>0.40909090909090912</v>
      </c>
      <c r="D73" s="7">
        <v>0.40909090909090912</v>
      </c>
      <c r="E73" s="7">
        <v>0.18181818181818182</v>
      </c>
      <c r="F73" s="7">
        <v>0</v>
      </c>
      <c r="G73" s="7"/>
      <c r="H73" s="7"/>
      <c r="I73" s="7">
        <f t="shared" si="56"/>
        <v>0.81818181818181823</v>
      </c>
      <c r="J73" s="7">
        <f t="shared" si="57"/>
        <v>0.18181818181818182</v>
      </c>
      <c r="K73" s="16">
        <f t="shared" si="58"/>
        <v>1.7727272727272727</v>
      </c>
      <c r="L73" s="8">
        <f t="shared" si="59"/>
        <v>25.757575500000002</v>
      </c>
      <c r="M73" s="7"/>
      <c r="N73" s="7"/>
      <c r="O73" s="7"/>
      <c r="P73" s="7"/>
      <c r="Q73" s="7"/>
      <c r="R73" s="7"/>
      <c r="S73" s="7"/>
      <c r="T73" s="7"/>
      <c r="U73" s="7"/>
      <c r="V73" s="7"/>
      <c r="W73" s="7"/>
      <c r="X73" s="7"/>
      <c r="Y73" s="7"/>
      <c r="Z73" s="7"/>
    </row>
    <row r="74" spans="1:26" ht="13.2" customHeight="1">
      <c r="A74" s="9" t="s">
        <v>300</v>
      </c>
      <c r="B74" s="6">
        <v>26</v>
      </c>
      <c r="C74" s="7">
        <v>0.53846153846153844</v>
      </c>
      <c r="D74" s="7">
        <v>0.30769230769230771</v>
      </c>
      <c r="E74" s="7">
        <v>0.11538461538461538</v>
      </c>
      <c r="F74" s="7">
        <v>3.8461538461538464E-2</v>
      </c>
      <c r="G74" s="7"/>
      <c r="H74" s="7"/>
      <c r="I74" s="7">
        <f t="shared" si="56"/>
        <v>0.84615384615384615</v>
      </c>
      <c r="J74" s="7">
        <f t="shared" si="57"/>
        <v>0.15384615384615385</v>
      </c>
      <c r="K74" s="16">
        <f t="shared" si="58"/>
        <v>1.6538461538461537</v>
      </c>
      <c r="L74" s="8">
        <f t="shared" si="59"/>
        <v>21.794871576923075</v>
      </c>
      <c r="M74" s="7"/>
      <c r="N74" s="7"/>
      <c r="O74" s="7"/>
      <c r="P74" s="7"/>
      <c r="Q74" s="7"/>
      <c r="R74" s="7"/>
      <c r="S74" s="7"/>
      <c r="T74" s="7"/>
      <c r="U74" s="7"/>
      <c r="V74" s="7"/>
      <c r="W74" s="7"/>
      <c r="X74" s="7"/>
      <c r="Y74" s="7"/>
      <c r="Z74" s="7"/>
    </row>
    <row r="75" spans="1:26" ht="13.2" customHeight="1">
      <c r="A75" s="9" t="s">
        <v>301</v>
      </c>
      <c r="B75" s="6">
        <v>22</v>
      </c>
      <c r="C75" s="7">
        <v>0.40909090909090912</v>
      </c>
      <c r="D75" s="7">
        <v>0.45454545454545453</v>
      </c>
      <c r="E75" s="7">
        <v>4.5454545454545456E-2</v>
      </c>
      <c r="F75" s="7">
        <v>9.0909090909090912E-2</v>
      </c>
      <c r="G75" s="7"/>
      <c r="H75" s="7"/>
      <c r="I75" s="7">
        <f t="shared" si="56"/>
        <v>0.86363636363636365</v>
      </c>
      <c r="J75" s="7">
        <f t="shared" si="57"/>
        <v>0.13636363636363635</v>
      </c>
      <c r="K75" s="16">
        <f t="shared" si="58"/>
        <v>1.8181818181818183</v>
      </c>
      <c r="L75" s="8">
        <f t="shared" si="59"/>
        <v>27.272727000000007</v>
      </c>
      <c r="M75" s="7"/>
      <c r="N75" s="7"/>
      <c r="O75" s="7"/>
      <c r="P75" s="7"/>
      <c r="Q75" s="7"/>
      <c r="R75" s="7"/>
      <c r="S75" s="7"/>
      <c r="T75" s="7"/>
      <c r="U75" s="7"/>
      <c r="V75" s="7"/>
      <c r="W75" s="7"/>
      <c r="X75" s="7"/>
      <c r="Y75" s="7"/>
      <c r="Z75" s="7"/>
    </row>
    <row r="76" spans="1:26" ht="13.2" customHeight="1">
      <c r="A76" s="9" t="s">
        <v>302</v>
      </c>
      <c r="B76" s="6">
        <v>36</v>
      </c>
      <c r="C76" s="7">
        <v>0.5</v>
      </c>
      <c r="D76" s="7">
        <v>0.47222222222222221</v>
      </c>
      <c r="E76" s="7">
        <v>0</v>
      </c>
      <c r="F76" s="7">
        <v>2.7777777777777776E-2</v>
      </c>
      <c r="G76" s="7"/>
      <c r="H76" s="7"/>
      <c r="I76" s="7">
        <f t="shared" si="56"/>
        <v>0.97222222222222221</v>
      </c>
      <c r="J76" s="7">
        <f t="shared" si="57"/>
        <v>2.7777777777777776E-2</v>
      </c>
      <c r="K76" s="16">
        <f t="shared" si="58"/>
        <v>1.5555555555555556</v>
      </c>
      <c r="L76" s="8">
        <f t="shared" si="59"/>
        <v>18.518518333333336</v>
      </c>
      <c r="M76" s="7"/>
      <c r="N76" s="7"/>
      <c r="O76" s="7"/>
      <c r="P76" s="7"/>
      <c r="Q76" s="7"/>
      <c r="R76" s="7"/>
      <c r="S76" s="7"/>
      <c r="T76" s="7"/>
      <c r="U76" s="7"/>
      <c r="V76" s="7"/>
      <c r="W76" s="7"/>
      <c r="X76" s="7"/>
      <c r="Y76" s="7"/>
      <c r="Z76" s="7"/>
    </row>
    <row r="77" spans="1:26" ht="13.2" customHeight="1">
      <c r="A77" s="9" t="s">
        <v>303</v>
      </c>
      <c r="B77" s="6">
        <v>116</v>
      </c>
      <c r="C77" s="7">
        <v>0.50862068965517238</v>
      </c>
      <c r="D77" s="7">
        <v>0.38793103448275867</v>
      </c>
      <c r="E77" s="7">
        <v>6.8965517241379309E-2</v>
      </c>
      <c r="F77" s="7">
        <v>3.4482758620689655E-2</v>
      </c>
      <c r="G77" s="7"/>
      <c r="H77" s="7"/>
      <c r="I77" s="7">
        <f t="shared" si="56"/>
        <v>0.89655172413793105</v>
      </c>
      <c r="J77" s="7">
        <f t="shared" si="57"/>
        <v>0.10344827586206896</v>
      </c>
      <c r="K77" s="16">
        <f t="shared" si="58"/>
        <v>1.6293103448275863</v>
      </c>
      <c r="L77" s="8">
        <f t="shared" si="59"/>
        <v>20.977011284482764</v>
      </c>
      <c r="M77" s="7"/>
      <c r="N77" s="7"/>
      <c r="O77" s="7"/>
      <c r="P77" s="7"/>
      <c r="Q77" s="7"/>
      <c r="R77" s="7"/>
      <c r="S77" s="7"/>
      <c r="T77" s="7"/>
      <c r="U77" s="7"/>
      <c r="V77" s="7"/>
      <c r="W77" s="7"/>
      <c r="X77" s="7"/>
      <c r="Y77" s="7"/>
      <c r="Z77" s="7"/>
    </row>
    <row r="78" spans="1:26" ht="13.2" customHeight="1">
      <c r="A78" s="9" t="s">
        <v>304</v>
      </c>
      <c r="B78" s="6">
        <v>118</v>
      </c>
      <c r="C78" s="7">
        <v>0.44067796610169485</v>
      </c>
      <c r="D78" s="7">
        <v>0.43220338983050849</v>
      </c>
      <c r="E78" s="7">
        <v>0.11864406779661017</v>
      </c>
      <c r="F78" s="7">
        <v>8.4745762711864406E-3</v>
      </c>
      <c r="G78" s="7"/>
      <c r="H78" s="7"/>
      <c r="I78" s="7">
        <f t="shared" si="56"/>
        <v>0.87288135593220328</v>
      </c>
      <c r="J78" s="7">
        <f t="shared" si="57"/>
        <v>0.1271186440677966</v>
      </c>
      <c r="K78" s="16">
        <f t="shared" si="58"/>
        <v>1.6949152542372883</v>
      </c>
      <c r="L78" s="8">
        <f t="shared" si="59"/>
        <v>23.163841576271192</v>
      </c>
      <c r="M78" s="7"/>
      <c r="N78" s="7"/>
      <c r="O78" s="7"/>
      <c r="P78" s="7"/>
      <c r="Q78" s="7"/>
      <c r="R78" s="7"/>
      <c r="S78" s="7"/>
      <c r="T78" s="7"/>
      <c r="U78" s="7"/>
      <c r="V78" s="7"/>
      <c r="W78" s="7"/>
      <c r="X78" s="7"/>
      <c r="Y78" s="7"/>
      <c r="Z78" s="7"/>
    </row>
    <row r="79" spans="1:26" ht="13.2" customHeight="1">
      <c r="A79" s="9" t="s">
        <v>305</v>
      </c>
      <c r="B79" s="6">
        <v>59</v>
      </c>
      <c r="C79" s="7">
        <v>0.42372881355932202</v>
      </c>
      <c r="D79" s="7">
        <v>0.4576271186440678</v>
      </c>
      <c r="E79" s="7">
        <v>0.10169491525423729</v>
      </c>
      <c r="F79" s="7">
        <v>1.6949152542372881E-2</v>
      </c>
      <c r="G79" s="7"/>
      <c r="H79" s="7"/>
      <c r="I79" s="7">
        <f t="shared" si="56"/>
        <v>0.88135593220338981</v>
      </c>
      <c r="J79" s="7">
        <f t="shared" si="57"/>
        <v>0.11864406779661017</v>
      </c>
      <c r="K79" s="16">
        <f t="shared" si="58"/>
        <v>1.7118644067796611</v>
      </c>
      <c r="L79" s="8">
        <f t="shared" si="59"/>
        <v>23.728813322033904</v>
      </c>
      <c r="M79" s="7"/>
      <c r="N79" s="7"/>
      <c r="O79" s="7"/>
      <c r="P79" s="7"/>
      <c r="Q79" s="7"/>
      <c r="R79" s="7"/>
      <c r="S79" s="7"/>
      <c r="T79" s="7"/>
      <c r="U79" s="7"/>
      <c r="V79" s="7"/>
      <c r="W79" s="7"/>
      <c r="X79" s="7"/>
      <c r="Y79" s="7"/>
      <c r="Z79" s="7"/>
    </row>
    <row r="80" spans="1:26" ht="13.2" customHeight="1">
      <c r="A80" s="9" t="s">
        <v>306</v>
      </c>
      <c r="B80" s="6">
        <v>102</v>
      </c>
      <c r="C80" s="7">
        <v>0.41176470588235292</v>
      </c>
      <c r="D80" s="7">
        <v>0.45098039215686275</v>
      </c>
      <c r="E80" s="7">
        <v>0.12745098039215685</v>
      </c>
      <c r="F80" s="7">
        <v>9.8039215686274508E-3</v>
      </c>
      <c r="G80" s="7"/>
      <c r="H80" s="7"/>
      <c r="I80" s="7">
        <f t="shared" si="56"/>
        <v>0.86274509803921573</v>
      </c>
      <c r="J80" s="7">
        <f t="shared" si="57"/>
        <v>0.1372549019607843</v>
      </c>
      <c r="K80" s="16">
        <f t="shared" si="58"/>
        <v>1.7352941176470589</v>
      </c>
      <c r="L80" s="8">
        <f t="shared" si="59"/>
        <v>24.509803676470593</v>
      </c>
      <c r="M80" s="7"/>
      <c r="N80" s="7"/>
      <c r="O80" s="7"/>
      <c r="P80" s="7"/>
      <c r="Q80" s="7"/>
      <c r="R80" s="7"/>
      <c r="S80" s="7"/>
      <c r="T80" s="7"/>
      <c r="U80" s="7"/>
      <c r="V80" s="7"/>
      <c r="W80" s="7"/>
      <c r="X80" s="7"/>
      <c r="Y80" s="7"/>
      <c r="Z80" s="7"/>
    </row>
    <row r="81" spans="1:26" ht="13.2" customHeight="1">
      <c r="A81" s="9" t="s">
        <v>307</v>
      </c>
      <c r="B81" s="6">
        <v>61</v>
      </c>
      <c r="C81" s="7">
        <v>0.36065573770491804</v>
      </c>
      <c r="D81" s="7">
        <v>0.47540983606557374</v>
      </c>
      <c r="E81" s="7">
        <v>0.14754098360655737</v>
      </c>
      <c r="F81" s="7">
        <v>1.6393442622950821E-2</v>
      </c>
      <c r="G81" s="7"/>
      <c r="H81" s="7"/>
      <c r="I81" s="7">
        <f t="shared" si="56"/>
        <v>0.83606557377049184</v>
      </c>
      <c r="J81" s="7">
        <f t="shared" si="57"/>
        <v>0.16393442622950818</v>
      </c>
      <c r="K81" s="16">
        <f t="shared" si="58"/>
        <v>1.819672131147541</v>
      </c>
      <c r="L81" s="8">
        <f t="shared" si="59"/>
        <v>27.322404098360661</v>
      </c>
      <c r="M81" s="7"/>
      <c r="N81" s="7"/>
      <c r="O81" s="7"/>
      <c r="P81" s="7"/>
      <c r="Q81" s="7"/>
      <c r="R81" s="7"/>
      <c r="S81" s="7"/>
      <c r="T81" s="7"/>
      <c r="U81" s="7"/>
      <c r="V81" s="7"/>
      <c r="W81" s="7"/>
      <c r="X81" s="7"/>
      <c r="Y81" s="7"/>
      <c r="Z81" s="7"/>
    </row>
    <row r="82" spans="1:26" ht="13.2" customHeight="1" thickBot="1">
      <c r="A82" s="11" t="s">
        <v>308</v>
      </c>
      <c r="B82" s="12">
        <v>122</v>
      </c>
      <c r="C82" s="13">
        <v>0.38524590163934425</v>
      </c>
      <c r="D82" s="13">
        <v>0.5</v>
      </c>
      <c r="E82" s="13">
        <v>8.1967213114754092E-2</v>
      </c>
      <c r="F82" s="13">
        <v>3.2786885245901641E-2</v>
      </c>
      <c r="G82" s="13"/>
      <c r="H82" s="13"/>
      <c r="I82" s="13">
        <f t="shared" si="56"/>
        <v>0.88524590163934425</v>
      </c>
      <c r="J82" s="13">
        <f t="shared" si="57"/>
        <v>0.11475409836065573</v>
      </c>
      <c r="K82" s="18">
        <f t="shared" si="58"/>
        <v>1.7622950819672132</v>
      </c>
      <c r="L82" s="19">
        <f t="shared" si="59"/>
        <v>25.409835811475414</v>
      </c>
      <c r="M82" s="13"/>
      <c r="N82" s="13"/>
      <c r="O82" s="13"/>
      <c r="P82" s="13"/>
      <c r="Q82" s="13"/>
      <c r="R82" s="13"/>
      <c r="S82" s="13"/>
      <c r="T82" s="13"/>
      <c r="U82" s="13"/>
      <c r="V82" s="13"/>
      <c r="W82" s="13"/>
      <c r="X82" s="13"/>
      <c r="Y82" s="13"/>
      <c r="Z82" s="13"/>
    </row>
  </sheetData>
  <conditionalFormatting sqref="B2:B3 B5:B1048576">
    <cfRule type="cellIs" dxfId="1988" priority="7" operator="between">
      <formula>10</formula>
      <formula>25</formula>
    </cfRule>
    <cfRule type="cellIs" dxfId="1987" priority="8" operator="between">
      <formula>0.1</formula>
      <formula>9.9</formula>
    </cfRule>
    <cfRule type="cellIs" dxfId="1986" priority="9" operator="equal">
      <formula>0</formula>
    </cfRule>
  </conditionalFormatting>
  <conditionalFormatting sqref="B4">
    <cfRule type="cellIs" dxfId="1985" priority="4" operator="between">
      <formula>10</formula>
      <formula>25</formula>
    </cfRule>
    <cfRule type="cellIs" dxfId="1984" priority="5" operator="between">
      <formula>0.1</formula>
      <formula>9.9</formula>
    </cfRule>
    <cfRule type="cellIs" dxfId="1983" priority="6" operator="equal">
      <formula>0</formula>
    </cfRule>
  </conditionalFormatting>
  <conditionalFormatting sqref="B1">
    <cfRule type="cellIs" dxfId="1982" priority="1" operator="between">
      <formula>10</formula>
      <formula>25</formula>
    </cfRule>
    <cfRule type="cellIs" dxfId="1981" priority="2" operator="between">
      <formula>0.1</formula>
      <formula>9.9</formula>
    </cfRule>
    <cfRule type="cellIs" dxfId="1980" priority="3" operator="equal">
      <formula>0</formula>
    </cfRule>
  </conditionalFormatting>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186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493</v>
      </c>
      <c r="D2" s="3" t="s">
        <v>494</v>
      </c>
      <c r="E2" s="3" t="s">
        <v>495</v>
      </c>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c r="G3" s="4"/>
      <c r="H3" s="4"/>
      <c r="I3" s="4"/>
      <c r="J3" s="4"/>
      <c r="K3" s="4"/>
      <c r="L3" s="4"/>
      <c r="M3" s="4"/>
      <c r="N3" s="4"/>
      <c r="O3" s="4"/>
      <c r="P3" s="4"/>
      <c r="Q3" s="4"/>
      <c r="R3" s="4"/>
      <c r="S3" s="4"/>
      <c r="T3" s="4"/>
      <c r="U3" s="4"/>
      <c r="V3" s="4"/>
      <c r="W3" s="4"/>
      <c r="X3" s="4"/>
      <c r="Y3" s="4"/>
      <c r="Z3" s="4"/>
    </row>
    <row r="4" spans="1:26" ht="13.2" customHeight="1">
      <c r="A4" s="5" t="s">
        <v>237</v>
      </c>
      <c r="B4" s="6">
        <v>117</v>
      </c>
      <c r="C4" s="7">
        <v>0.34188034188034189</v>
      </c>
      <c r="D4" s="7">
        <v>0.26495726495726496</v>
      </c>
      <c r="E4" s="7">
        <v>0.39316239316239321</v>
      </c>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117</v>
      </c>
      <c r="C7" s="7">
        <v>0.34188034188034189</v>
      </c>
      <c r="D7" s="7">
        <v>0.26495726495726496</v>
      </c>
      <c r="E7" s="7">
        <v>0.39316239316239321</v>
      </c>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19</v>
      </c>
      <c r="C10" s="7">
        <v>0.15789473684210525</v>
      </c>
      <c r="D10" s="7">
        <v>0.52631578947368418</v>
      </c>
      <c r="E10" s="7">
        <v>0.31578947368421051</v>
      </c>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22</v>
      </c>
      <c r="C11" s="7">
        <v>0.22727272727272727</v>
      </c>
      <c r="D11" s="7">
        <v>0.36363636363636365</v>
      </c>
      <c r="E11" s="7">
        <v>0.40909090909090912</v>
      </c>
      <c r="F11" s="7"/>
      <c r="G11" s="7"/>
      <c r="H11" s="7"/>
      <c r="I11" s="7"/>
      <c r="J11" s="7"/>
      <c r="K11" s="7"/>
      <c r="L11" s="7"/>
      <c r="M11" s="7"/>
      <c r="N11" s="7"/>
      <c r="O11" s="7"/>
      <c r="P11" s="7"/>
      <c r="Q11" s="7"/>
      <c r="R11" s="7"/>
      <c r="S11" s="7"/>
      <c r="T11" s="7"/>
      <c r="U11" s="7"/>
      <c r="V11" s="7"/>
      <c r="W11" s="7"/>
      <c r="X11" s="7"/>
      <c r="Y11" s="7"/>
      <c r="Z11" s="7"/>
    </row>
    <row r="12" spans="1:26" ht="13.2" customHeight="1">
      <c r="A12" s="9" t="s">
        <v>253</v>
      </c>
      <c r="B12" s="6">
        <v>31</v>
      </c>
      <c r="C12" s="7">
        <v>0.12903225806451613</v>
      </c>
      <c r="D12" s="7">
        <v>6.4516129032258063E-2</v>
      </c>
      <c r="E12" s="7">
        <v>0.80645161290322576</v>
      </c>
      <c r="F12" s="7"/>
      <c r="G12" s="7"/>
      <c r="H12" s="7"/>
      <c r="I12" s="7"/>
      <c r="J12" s="7"/>
      <c r="K12" s="7"/>
      <c r="L12" s="7"/>
      <c r="M12" s="7"/>
      <c r="N12" s="7"/>
      <c r="O12" s="7"/>
      <c r="P12" s="7"/>
      <c r="Q12" s="7"/>
      <c r="R12" s="7"/>
      <c r="S12" s="7"/>
      <c r="T12" s="7"/>
      <c r="U12" s="7"/>
      <c r="V12" s="7"/>
      <c r="W12" s="7"/>
      <c r="X12" s="7"/>
      <c r="Y12" s="7"/>
      <c r="Z12" s="7"/>
    </row>
    <row r="13" spans="1:26" ht="13.2" customHeight="1">
      <c r="A13" s="9" t="s">
        <v>254</v>
      </c>
      <c r="B13" s="6">
        <v>19</v>
      </c>
      <c r="C13" s="7">
        <v>0.84210526315789469</v>
      </c>
      <c r="D13" s="7">
        <v>0.15789473684210525</v>
      </c>
      <c r="E13" s="7">
        <v>0</v>
      </c>
      <c r="F13" s="7"/>
      <c r="G13" s="7"/>
      <c r="H13" s="7"/>
      <c r="I13" s="7"/>
      <c r="J13" s="7"/>
      <c r="K13" s="7"/>
      <c r="L13" s="7"/>
      <c r="M13" s="7"/>
      <c r="N13" s="7"/>
      <c r="O13" s="7"/>
      <c r="P13" s="7"/>
      <c r="Q13" s="7"/>
      <c r="R13" s="7"/>
      <c r="S13" s="7"/>
      <c r="T13" s="7"/>
      <c r="U13" s="7"/>
      <c r="V13" s="7"/>
      <c r="W13" s="7"/>
      <c r="X13" s="7"/>
      <c r="Y13" s="7"/>
      <c r="Z13" s="7"/>
    </row>
    <row r="14" spans="1:26" ht="13.2" customHeight="1">
      <c r="A14" s="9" t="s">
        <v>256</v>
      </c>
      <c r="B14" s="6">
        <v>12</v>
      </c>
      <c r="C14" s="7">
        <v>0.5</v>
      </c>
      <c r="D14" s="7">
        <v>8.3333333333333315E-2</v>
      </c>
      <c r="E14" s="7">
        <v>0.41666666666666674</v>
      </c>
      <c r="F14" s="7"/>
      <c r="G14" s="7"/>
      <c r="H14" s="7"/>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110</v>
      </c>
      <c r="C17" s="7">
        <v>0.32727272727272727</v>
      </c>
      <c r="D17" s="7">
        <v>0.2818181818181818</v>
      </c>
      <c r="E17" s="7">
        <v>0.39090909090909093</v>
      </c>
      <c r="F17" s="7"/>
      <c r="G17" s="7"/>
      <c r="H17" s="7"/>
      <c r="I17" s="7"/>
      <c r="J17" s="7"/>
      <c r="K17" s="7"/>
      <c r="L17" s="7"/>
      <c r="M17" s="7"/>
      <c r="N17" s="7"/>
      <c r="O17" s="7"/>
      <c r="P17" s="7"/>
      <c r="Q17" s="7"/>
      <c r="R17" s="7"/>
      <c r="S17" s="7"/>
      <c r="T17" s="7"/>
      <c r="U17" s="7"/>
      <c r="V17" s="7"/>
      <c r="W17" s="7"/>
      <c r="X17" s="7"/>
      <c r="Y17" s="7"/>
      <c r="Z17" s="7"/>
    </row>
  </sheetData>
  <conditionalFormatting sqref="B2:B3 B5:B1048576">
    <cfRule type="cellIs" dxfId="449" priority="7" operator="between">
      <formula>10</formula>
      <formula>25</formula>
    </cfRule>
    <cfRule type="cellIs" dxfId="448" priority="8" operator="between">
      <formula>0.1</formula>
      <formula>9.9</formula>
    </cfRule>
    <cfRule type="cellIs" dxfId="447" priority="9" operator="equal">
      <formula>0</formula>
    </cfRule>
  </conditionalFormatting>
  <conditionalFormatting sqref="B4">
    <cfRule type="cellIs" dxfId="446" priority="4" operator="between">
      <formula>10</formula>
      <formula>25</formula>
    </cfRule>
    <cfRule type="cellIs" dxfId="445" priority="5" operator="between">
      <formula>0.1</formula>
      <formula>9.9</formula>
    </cfRule>
    <cfRule type="cellIs" dxfId="444" priority="6" operator="equal">
      <formula>0</formula>
    </cfRule>
  </conditionalFormatting>
  <conditionalFormatting sqref="B1">
    <cfRule type="cellIs" dxfId="443" priority="1" operator="between">
      <formula>10</formula>
      <formula>25</formula>
    </cfRule>
    <cfRule type="cellIs" dxfId="442" priority="2" operator="between">
      <formula>0.1</formula>
      <formula>9.9</formula>
    </cfRule>
    <cfRule type="cellIs" dxfId="441" priority="3" operator="equal">
      <formula>0</formula>
    </cfRule>
  </conditionalFormatting>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187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117</v>
      </c>
      <c r="C4" s="7">
        <v>2.564102564102564E-2</v>
      </c>
      <c r="D4" s="7">
        <v>9.4017094017094016E-2</v>
      </c>
      <c r="E4" s="7">
        <v>0.33333333333333326</v>
      </c>
      <c r="F4" s="7">
        <v>0.54700854700854706</v>
      </c>
      <c r="G4" s="7"/>
      <c r="H4" s="7"/>
      <c r="I4" s="7">
        <f t="shared" ref="I4" si="0">IF(SUM(C4:F4)=0,"",SUM(C4:D4))</f>
        <v>0.11965811965811965</v>
      </c>
      <c r="J4" s="7">
        <f t="shared" ref="J4" si="1">IF(SUM(C4:F4)=0,"",SUM(E4:F4))</f>
        <v>0.88034188034188032</v>
      </c>
      <c r="K4" s="16">
        <f t="shared" ref="K4" si="2">IF(SUM(C4:F4)=0,"",(C4*1+D4*2+E4*3+F4*4)/SUM(C4:F4))</f>
        <v>3.4017094017094016</v>
      </c>
      <c r="L4" s="8">
        <f t="shared" ref="L4" si="3">IF(K4="","",((K4-1)*33.333333))</f>
        <v>80.056979256410258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117</v>
      </c>
      <c r="C7" s="7">
        <v>2.564102564102564E-2</v>
      </c>
      <c r="D7" s="7">
        <v>9.4017094017094016E-2</v>
      </c>
      <c r="E7" s="7">
        <v>0.33333333333333326</v>
      </c>
      <c r="F7" s="7">
        <v>0.54700854700854706</v>
      </c>
      <c r="G7" s="7"/>
      <c r="H7" s="7"/>
      <c r="I7" s="7">
        <f t="shared" ref="I7" si="4">IF(SUM(C7:F7)=0,"",SUM(C7:D7))</f>
        <v>0.11965811965811965</v>
      </c>
      <c r="J7" s="7">
        <f t="shared" ref="J7" si="5">IF(SUM(C7:F7)=0,"",SUM(E7:F7))</f>
        <v>0.88034188034188032</v>
      </c>
      <c r="K7" s="16">
        <f t="shared" ref="K7" si="6">IF(SUM(C7:F7)=0,"",(C7*1+D7*2+E7*3+F7*4)/SUM(C7:F7))</f>
        <v>3.4017094017094016</v>
      </c>
      <c r="L7" s="8">
        <f t="shared" ref="L7" si="7">IF(K7="","",((K7-1)*33.333333))</f>
        <v>80.056979256410258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19</v>
      </c>
      <c r="C10" s="7">
        <v>0</v>
      </c>
      <c r="D10" s="7">
        <v>0.10526315789473684</v>
      </c>
      <c r="E10" s="7">
        <v>0.26315789473684209</v>
      </c>
      <c r="F10" s="7">
        <v>0.63157894736842102</v>
      </c>
      <c r="G10" s="7"/>
      <c r="H10" s="7"/>
      <c r="I10" s="7">
        <f t="shared" ref="I10:I14" si="8">IF(SUM(C10:F10)=0,"",SUM(C10:D10))</f>
        <v>0.10526315789473684</v>
      </c>
      <c r="J10" s="7">
        <f t="shared" ref="J10:J14" si="9">IF(SUM(C10:F10)=0,"",SUM(E10:F10))</f>
        <v>0.89473684210526305</v>
      </c>
      <c r="K10" s="16">
        <f t="shared" ref="K10:K14" si="10">IF(SUM(C10:F10)=0,"",(C10*1+D10*2+E10*3+F10*4)/SUM(C10:F10))</f>
        <v>3.5263157894736841</v>
      </c>
      <c r="L10" s="8">
        <f t="shared" ref="L10:L14" si="11">IF(K10="","",((K10-1)*33.333333))</f>
        <v>84.210525473684214</v>
      </c>
      <c r="M10" s="7"/>
      <c r="N10" s="7"/>
      <c r="O10" s="7"/>
      <c r="P10" s="7"/>
      <c r="Q10" s="7"/>
      <c r="R10" s="7"/>
      <c r="S10" s="7"/>
      <c r="T10" s="7"/>
      <c r="U10" s="7"/>
      <c r="V10" s="7"/>
      <c r="W10" s="7"/>
      <c r="X10" s="7"/>
      <c r="Y10" s="7"/>
      <c r="Z10" s="7"/>
    </row>
    <row r="11" spans="1:26" ht="13.2" customHeight="1">
      <c r="A11" s="9" t="s">
        <v>251</v>
      </c>
      <c r="B11" s="6">
        <v>22</v>
      </c>
      <c r="C11" s="7">
        <v>4.5454545454545456E-2</v>
      </c>
      <c r="D11" s="7">
        <v>9.0909090909090912E-2</v>
      </c>
      <c r="E11" s="7">
        <v>0.31818181818181818</v>
      </c>
      <c r="F11" s="7">
        <v>0.54545454545454541</v>
      </c>
      <c r="G11" s="7"/>
      <c r="H11" s="7"/>
      <c r="I11" s="7">
        <f t="shared" si="8"/>
        <v>0.13636363636363635</v>
      </c>
      <c r="J11" s="7">
        <f t="shared" si="9"/>
        <v>0.86363636363636354</v>
      </c>
      <c r="K11" s="16">
        <f t="shared" si="10"/>
        <v>3.3636363636363633</v>
      </c>
      <c r="L11" s="8">
        <f t="shared" si="11"/>
        <v>78.787877999999992</v>
      </c>
      <c r="M11" s="7"/>
      <c r="N11" s="7"/>
      <c r="O11" s="7"/>
      <c r="P11" s="7"/>
      <c r="Q11" s="7"/>
      <c r="R11" s="7"/>
      <c r="S11" s="7"/>
      <c r="T11" s="7"/>
      <c r="U11" s="7"/>
      <c r="V11" s="7"/>
      <c r="W11" s="7"/>
      <c r="X11" s="7"/>
      <c r="Y11" s="7"/>
      <c r="Z11" s="7"/>
    </row>
    <row r="12" spans="1:26" ht="13.2" customHeight="1">
      <c r="A12" s="9" t="s">
        <v>253</v>
      </c>
      <c r="B12" s="6">
        <v>31</v>
      </c>
      <c r="C12" s="7">
        <v>3.2258064516129031E-2</v>
      </c>
      <c r="D12" s="7">
        <v>0.19354838709677419</v>
      </c>
      <c r="E12" s="7">
        <v>0.29032258064516131</v>
      </c>
      <c r="F12" s="7">
        <v>0.4838709677419355</v>
      </c>
      <c r="G12" s="7"/>
      <c r="H12" s="7"/>
      <c r="I12" s="7">
        <f t="shared" si="8"/>
        <v>0.22580645161290322</v>
      </c>
      <c r="J12" s="7">
        <f t="shared" si="9"/>
        <v>0.77419354838709675</v>
      </c>
      <c r="K12" s="16">
        <f t="shared" si="10"/>
        <v>3.2258064516129035</v>
      </c>
      <c r="L12" s="8">
        <f t="shared" si="11"/>
        <v>74.193547645161303</v>
      </c>
      <c r="M12" s="7"/>
      <c r="N12" s="7"/>
      <c r="O12" s="7"/>
      <c r="P12" s="7"/>
      <c r="Q12" s="7"/>
      <c r="R12" s="7"/>
      <c r="S12" s="7"/>
      <c r="T12" s="7"/>
      <c r="U12" s="7"/>
      <c r="V12" s="7"/>
      <c r="W12" s="7"/>
      <c r="X12" s="7"/>
      <c r="Y12" s="7"/>
      <c r="Z12" s="7"/>
    </row>
    <row r="13" spans="1:26" ht="13.2" customHeight="1">
      <c r="A13" s="9" t="s">
        <v>254</v>
      </c>
      <c r="B13" s="6">
        <v>19</v>
      </c>
      <c r="C13" s="7">
        <v>0</v>
      </c>
      <c r="D13" s="7">
        <v>0</v>
      </c>
      <c r="E13" s="7">
        <v>0.47368421052631576</v>
      </c>
      <c r="F13" s="7">
        <v>0.52631578947368418</v>
      </c>
      <c r="G13" s="7"/>
      <c r="H13" s="7"/>
      <c r="I13" s="7">
        <f t="shared" si="8"/>
        <v>0</v>
      </c>
      <c r="J13" s="7">
        <f t="shared" si="9"/>
        <v>1</v>
      </c>
      <c r="K13" s="16">
        <f t="shared" si="10"/>
        <v>3.5263157894736841</v>
      </c>
      <c r="L13" s="8">
        <f t="shared" si="11"/>
        <v>84.210525473684214</v>
      </c>
      <c r="M13" s="7"/>
      <c r="N13" s="7"/>
      <c r="O13" s="7"/>
      <c r="P13" s="7"/>
      <c r="Q13" s="7"/>
      <c r="R13" s="7"/>
      <c r="S13" s="7"/>
      <c r="T13" s="7"/>
      <c r="U13" s="7"/>
      <c r="V13" s="7"/>
      <c r="W13" s="7"/>
      <c r="X13" s="7"/>
      <c r="Y13" s="7"/>
      <c r="Z13" s="7"/>
    </row>
    <row r="14" spans="1:26" ht="13.2" customHeight="1">
      <c r="A14" s="9" t="s">
        <v>256</v>
      </c>
      <c r="B14" s="6">
        <v>12</v>
      </c>
      <c r="C14" s="7">
        <v>8.3333333333333315E-2</v>
      </c>
      <c r="D14" s="7">
        <v>8.3333333333333315E-2</v>
      </c>
      <c r="E14" s="7">
        <v>0.33333333333333326</v>
      </c>
      <c r="F14" s="7">
        <v>0.5</v>
      </c>
      <c r="G14" s="7"/>
      <c r="H14" s="7"/>
      <c r="I14" s="7">
        <f t="shared" si="8"/>
        <v>0.16666666666666663</v>
      </c>
      <c r="J14" s="7">
        <f t="shared" si="9"/>
        <v>0.83333333333333326</v>
      </c>
      <c r="K14" s="16">
        <f t="shared" si="10"/>
        <v>3.2500000000000004</v>
      </c>
      <c r="L14" s="8">
        <f t="shared" si="11"/>
        <v>74.999999250000016</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110</v>
      </c>
      <c r="C17" s="7">
        <v>2.7272727272727271E-2</v>
      </c>
      <c r="D17" s="7">
        <v>0.1</v>
      </c>
      <c r="E17" s="7">
        <v>0.34545454545454546</v>
      </c>
      <c r="F17" s="7">
        <v>0.52727272727272723</v>
      </c>
      <c r="G17" s="7"/>
      <c r="H17" s="7"/>
      <c r="I17" s="7">
        <f t="shared" ref="I17" si="12">IF(SUM(C17:F17)=0,"",SUM(C17:D17))</f>
        <v>0.12727272727272729</v>
      </c>
      <c r="J17" s="7">
        <f t="shared" ref="J17" si="13">IF(SUM(C17:F17)=0,"",SUM(E17:F17))</f>
        <v>0.87272727272727268</v>
      </c>
      <c r="K17" s="16">
        <f t="shared" ref="K17" si="14">IF(SUM(C17:F17)=0,"",(C17*1+D17*2+E17*3+F17*4)/SUM(C17:F17))</f>
        <v>3.3727272727272726</v>
      </c>
      <c r="L17" s="8">
        <f t="shared" ref="L17" si="15">IF(K17="","",((K17-1)*33.333333))</f>
        <v>79.090908300000009</v>
      </c>
      <c r="M17" s="7"/>
      <c r="N17" s="7"/>
      <c r="O17" s="7"/>
      <c r="P17" s="7"/>
      <c r="Q17" s="7"/>
      <c r="R17" s="7"/>
      <c r="S17" s="7"/>
      <c r="T17" s="7"/>
      <c r="U17" s="7"/>
      <c r="V17" s="7"/>
      <c r="W17" s="7"/>
      <c r="X17" s="7"/>
      <c r="Y17" s="7"/>
      <c r="Z17" s="7"/>
    </row>
  </sheetData>
  <conditionalFormatting sqref="B2:B3 B5:B1048576">
    <cfRule type="cellIs" dxfId="440" priority="7" operator="between">
      <formula>10</formula>
      <formula>25</formula>
    </cfRule>
    <cfRule type="cellIs" dxfId="439" priority="8" operator="between">
      <formula>0.1</formula>
      <formula>9.9</formula>
    </cfRule>
    <cfRule type="cellIs" dxfId="438" priority="9" operator="equal">
      <formula>0</formula>
    </cfRule>
  </conditionalFormatting>
  <conditionalFormatting sqref="B4">
    <cfRule type="cellIs" dxfId="437" priority="4" operator="between">
      <formula>10</formula>
      <formula>25</formula>
    </cfRule>
    <cfRule type="cellIs" dxfId="436" priority="5" operator="between">
      <formula>0.1</formula>
      <formula>9.9</formula>
    </cfRule>
    <cfRule type="cellIs" dxfId="435" priority="6" operator="equal">
      <formula>0</formula>
    </cfRule>
  </conditionalFormatting>
  <conditionalFormatting sqref="B1">
    <cfRule type="cellIs" dxfId="434" priority="1" operator="between">
      <formula>10</formula>
      <formula>25</formula>
    </cfRule>
    <cfRule type="cellIs" dxfId="433" priority="2" operator="between">
      <formula>0.1</formula>
      <formula>9.9</formula>
    </cfRule>
    <cfRule type="cellIs" dxfId="432" priority="3" operator="equal">
      <formula>0</formula>
    </cfRule>
  </conditionalFormatting>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188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117</v>
      </c>
      <c r="C4" s="7">
        <v>4.2735042735042736E-2</v>
      </c>
      <c r="D4" s="7">
        <v>9.4017094017094016E-2</v>
      </c>
      <c r="E4" s="7">
        <v>0.29914529914529914</v>
      </c>
      <c r="F4" s="7">
        <v>0.5641025641025641</v>
      </c>
      <c r="G4" s="7"/>
      <c r="H4" s="7"/>
      <c r="I4" s="7">
        <f t="shared" ref="I4" si="0">IF(SUM(C4:F4)=0,"",SUM(C4:D4))</f>
        <v>0.13675213675213677</v>
      </c>
      <c r="J4" s="7">
        <f t="shared" ref="J4" si="1">IF(SUM(C4:F4)=0,"",SUM(E4:F4))</f>
        <v>0.86324786324786329</v>
      </c>
      <c r="K4" s="16">
        <f t="shared" ref="K4" si="2">IF(SUM(C4:F4)=0,"",(C4*1+D4*2+E4*3+F4*4)/SUM(C4:F4))</f>
        <v>3.3846153846153846</v>
      </c>
      <c r="L4" s="8">
        <f t="shared" ref="L4" si="3">IF(K4="","",((K4-1)*33.333333))</f>
        <v>79.487178692307694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117</v>
      </c>
      <c r="C7" s="7">
        <v>4.2735042735042736E-2</v>
      </c>
      <c r="D7" s="7">
        <v>9.4017094017094016E-2</v>
      </c>
      <c r="E7" s="7">
        <v>0.29914529914529914</v>
      </c>
      <c r="F7" s="7">
        <v>0.5641025641025641</v>
      </c>
      <c r="G7" s="7"/>
      <c r="H7" s="7"/>
      <c r="I7" s="7">
        <f t="shared" ref="I7" si="4">IF(SUM(C7:F7)=0,"",SUM(C7:D7))</f>
        <v>0.13675213675213677</v>
      </c>
      <c r="J7" s="7">
        <f t="shared" ref="J7" si="5">IF(SUM(C7:F7)=0,"",SUM(E7:F7))</f>
        <v>0.86324786324786329</v>
      </c>
      <c r="K7" s="16">
        <f t="shared" ref="K7" si="6">IF(SUM(C7:F7)=0,"",(C7*1+D7*2+E7*3+F7*4)/SUM(C7:F7))</f>
        <v>3.3846153846153846</v>
      </c>
      <c r="L7" s="8">
        <f t="shared" ref="L7" si="7">IF(K7="","",((K7-1)*33.333333))</f>
        <v>79.487178692307694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19</v>
      </c>
      <c r="C10" s="7">
        <v>0.10526315789473684</v>
      </c>
      <c r="D10" s="7">
        <v>0</v>
      </c>
      <c r="E10" s="7">
        <v>0.31578947368421051</v>
      </c>
      <c r="F10" s="7">
        <v>0.57894736842105265</v>
      </c>
      <c r="G10" s="7"/>
      <c r="H10" s="7"/>
      <c r="I10" s="7">
        <f t="shared" ref="I10:I14" si="8">IF(SUM(C10:F10)=0,"",SUM(C10:D10))</f>
        <v>0.10526315789473684</v>
      </c>
      <c r="J10" s="7">
        <f t="shared" ref="J10:J14" si="9">IF(SUM(C10:F10)=0,"",SUM(E10:F10))</f>
        <v>0.89473684210526316</v>
      </c>
      <c r="K10" s="16">
        <f t="shared" ref="K10:K14" si="10">IF(SUM(C10:F10)=0,"",(C10*1+D10*2+E10*3+F10*4)/SUM(C10:F10))</f>
        <v>3.3684210526315788</v>
      </c>
      <c r="L10" s="8">
        <f t="shared" ref="L10:L14" si="11">IF(K10="","",((K10-1)*33.333333))</f>
        <v>78.947367631578942</v>
      </c>
      <c r="M10" s="7"/>
      <c r="N10" s="7"/>
      <c r="O10" s="7"/>
      <c r="P10" s="7"/>
      <c r="Q10" s="7"/>
      <c r="R10" s="7"/>
      <c r="S10" s="7"/>
      <c r="T10" s="7"/>
      <c r="U10" s="7"/>
      <c r="V10" s="7"/>
      <c r="W10" s="7"/>
      <c r="X10" s="7"/>
      <c r="Y10" s="7"/>
      <c r="Z10" s="7"/>
    </row>
    <row r="11" spans="1:26" ht="13.2" customHeight="1">
      <c r="A11" s="9" t="s">
        <v>251</v>
      </c>
      <c r="B11" s="6">
        <v>22</v>
      </c>
      <c r="C11" s="7">
        <v>0</v>
      </c>
      <c r="D11" s="7">
        <v>9.0909090909090912E-2</v>
      </c>
      <c r="E11" s="7">
        <v>0.36363636363636365</v>
      </c>
      <c r="F11" s="7">
        <v>0.54545454545454541</v>
      </c>
      <c r="G11" s="7"/>
      <c r="H11" s="7"/>
      <c r="I11" s="7">
        <f t="shared" si="8"/>
        <v>9.0909090909090912E-2</v>
      </c>
      <c r="J11" s="7">
        <f t="shared" si="9"/>
        <v>0.90909090909090906</v>
      </c>
      <c r="K11" s="16">
        <f t="shared" si="10"/>
        <v>3.4545454545454541</v>
      </c>
      <c r="L11" s="8">
        <f t="shared" si="11"/>
        <v>81.818180999999996</v>
      </c>
      <c r="M11" s="7"/>
      <c r="N11" s="7"/>
      <c r="O11" s="7"/>
      <c r="P11" s="7"/>
      <c r="Q11" s="7"/>
      <c r="R11" s="7"/>
      <c r="S11" s="7"/>
      <c r="T11" s="7"/>
      <c r="U11" s="7"/>
      <c r="V11" s="7"/>
      <c r="W11" s="7"/>
      <c r="X11" s="7"/>
      <c r="Y11" s="7"/>
      <c r="Z11" s="7"/>
    </row>
    <row r="12" spans="1:26" ht="13.2" customHeight="1">
      <c r="A12" s="9" t="s">
        <v>253</v>
      </c>
      <c r="B12" s="6">
        <v>31</v>
      </c>
      <c r="C12" s="7">
        <v>3.2258064516129031E-2</v>
      </c>
      <c r="D12" s="7">
        <v>9.6774193548387094E-2</v>
      </c>
      <c r="E12" s="7">
        <v>0.22580645161290319</v>
      </c>
      <c r="F12" s="7">
        <v>0.64516129032258063</v>
      </c>
      <c r="G12" s="7"/>
      <c r="H12" s="7"/>
      <c r="I12" s="7">
        <f t="shared" si="8"/>
        <v>0.12903225806451613</v>
      </c>
      <c r="J12" s="7">
        <f t="shared" si="9"/>
        <v>0.87096774193548376</v>
      </c>
      <c r="K12" s="16">
        <f t="shared" si="10"/>
        <v>3.4838709677419351</v>
      </c>
      <c r="L12" s="8">
        <f t="shared" si="11"/>
        <v>82.795698096774188</v>
      </c>
      <c r="M12" s="7"/>
      <c r="N12" s="7"/>
      <c r="O12" s="7"/>
      <c r="P12" s="7"/>
      <c r="Q12" s="7"/>
      <c r="R12" s="7"/>
      <c r="S12" s="7"/>
      <c r="T12" s="7"/>
      <c r="U12" s="7"/>
      <c r="V12" s="7"/>
      <c r="W12" s="7"/>
      <c r="X12" s="7"/>
      <c r="Y12" s="7"/>
      <c r="Z12" s="7"/>
    </row>
    <row r="13" spans="1:26" ht="13.2" customHeight="1">
      <c r="A13" s="9" t="s">
        <v>254</v>
      </c>
      <c r="B13" s="6">
        <v>19</v>
      </c>
      <c r="C13" s="7">
        <v>5.2631578947368418E-2</v>
      </c>
      <c r="D13" s="7">
        <v>0.15789473684210525</v>
      </c>
      <c r="E13" s="7">
        <v>0.21052631578947367</v>
      </c>
      <c r="F13" s="7">
        <v>0.57894736842105265</v>
      </c>
      <c r="G13" s="7"/>
      <c r="H13" s="7"/>
      <c r="I13" s="7">
        <f t="shared" si="8"/>
        <v>0.21052631578947367</v>
      </c>
      <c r="J13" s="7">
        <f t="shared" si="9"/>
        <v>0.78947368421052633</v>
      </c>
      <c r="K13" s="16">
        <f t="shared" si="10"/>
        <v>3.3157894736842106</v>
      </c>
      <c r="L13" s="8">
        <f t="shared" si="11"/>
        <v>77.192981684210537</v>
      </c>
      <c r="M13" s="7"/>
      <c r="N13" s="7"/>
      <c r="O13" s="7"/>
      <c r="P13" s="7"/>
      <c r="Q13" s="7"/>
      <c r="R13" s="7"/>
      <c r="S13" s="7"/>
      <c r="T13" s="7"/>
      <c r="U13" s="7"/>
      <c r="V13" s="7"/>
      <c r="W13" s="7"/>
      <c r="X13" s="7"/>
      <c r="Y13" s="7"/>
      <c r="Z13" s="7"/>
    </row>
    <row r="14" spans="1:26" ht="13.2" customHeight="1">
      <c r="A14" s="9" t="s">
        <v>256</v>
      </c>
      <c r="B14" s="6">
        <v>12</v>
      </c>
      <c r="C14" s="7">
        <v>8.3333333333333315E-2</v>
      </c>
      <c r="D14" s="7">
        <v>0.16666666666666663</v>
      </c>
      <c r="E14" s="7">
        <v>0.25</v>
      </c>
      <c r="F14" s="7">
        <v>0.5</v>
      </c>
      <c r="G14" s="7"/>
      <c r="H14" s="7"/>
      <c r="I14" s="7">
        <f t="shared" si="8"/>
        <v>0.24999999999999994</v>
      </c>
      <c r="J14" s="7">
        <f t="shared" si="9"/>
        <v>0.75</v>
      </c>
      <c r="K14" s="16">
        <f t="shared" si="10"/>
        <v>3.1666666666666665</v>
      </c>
      <c r="L14" s="8">
        <f t="shared" si="11"/>
        <v>72.222221500000003</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110</v>
      </c>
      <c r="C17" s="7">
        <v>3.6363636363636362E-2</v>
      </c>
      <c r="D17" s="7">
        <v>0.1</v>
      </c>
      <c r="E17" s="7">
        <v>0.30909090909090908</v>
      </c>
      <c r="F17" s="7">
        <v>0.55454545454545456</v>
      </c>
      <c r="G17" s="7"/>
      <c r="H17" s="7"/>
      <c r="I17" s="7">
        <f t="shared" ref="I17" si="12">IF(SUM(C17:F17)=0,"",SUM(C17:D17))</f>
        <v>0.13636363636363635</v>
      </c>
      <c r="J17" s="7">
        <f t="shared" ref="J17" si="13">IF(SUM(C17:F17)=0,"",SUM(E17:F17))</f>
        <v>0.86363636363636365</v>
      </c>
      <c r="K17" s="16">
        <f t="shared" ref="K17" si="14">IF(SUM(C17:F17)=0,"",(C17*1+D17*2+E17*3+F17*4)/SUM(C17:F17))</f>
        <v>3.3818181818181818</v>
      </c>
      <c r="L17" s="8">
        <f t="shared" ref="L17" si="15">IF(K17="","",((K17-1)*33.333333))</f>
        <v>79.393938600000013</v>
      </c>
      <c r="M17" s="7"/>
      <c r="N17" s="7"/>
      <c r="O17" s="7"/>
      <c r="P17" s="7"/>
      <c r="Q17" s="7"/>
      <c r="R17" s="7"/>
      <c r="S17" s="7"/>
      <c r="T17" s="7"/>
      <c r="U17" s="7"/>
      <c r="V17" s="7"/>
      <c r="W17" s="7"/>
      <c r="X17" s="7"/>
      <c r="Y17" s="7"/>
      <c r="Z17" s="7"/>
    </row>
  </sheetData>
  <conditionalFormatting sqref="B2:B3 B5:B1048576">
    <cfRule type="cellIs" dxfId="431" priority="7" operator="between">
      <formula>10</formula>
      <formula>25</formula>
    </cfRule>
    <cfRule type="cellIs" dxfId="430" priority="8" operator="between">
      <formula>0.1</formula>
      <formula>9.9</formula>
    </cfRule>
    <cfRule type="cellIs" dxfId="429" priority="9" operator="equal">
      <formula>0</formula>
    </cfRule>
  </conditionalFormatting>
  <conditionalFormatting sqref="B4">
    <cfRule type="cellIs" dxfId="428" priority="4" operator="between">
      <formula>10</formula>
      <formula>25</formula>
    </cfRule>
    <cfRule type="cellIs" dxfId="427" priority="5" operator="between">
      <formula>0.1</formula>
      <formula>9.9</formula>
    </cfRule>
    <cfRule type="cellIs" dxfId="426" priority="6" operator="equal">
      <formula>0</formula>
    </cfRule>
  </conditionalFormatting>
  <conditionalFormatting sqref="B1">
    <cfRule type="cellIs" dxfId="425" priority="1" operator="between">
      <formula>10</formula>
      <formula>25</formula>
    </cfRule>
    <cfRule type="cellIs" dxfId="424" priority="2" operator="between">
      <formula>0.1</formula>
      <formula>9.9</formula>
    </cfRule>
    <cfRule type="cellIs" dxfId="423" priority="3" operator="equal">
      <formula>0</formula>
    </cfRule>
  </conditionalFormatting>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189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117</v>
      </c>
      <c r="C4" s="7">
        <v>0.23076923076923075</v>
      </c>
      <c r="D4" s="7">
        <v>0.21367521367521367</v>
      </c>
      <c r="E4" s="7">
        <v>0.30769230769230771</v>
      </c>
      <c r="F4" s="7">
        <v>0.24786324786324787</v>
      </c>
      <c r="G4" s="7"/>
      <c r="H4" s="7"/>
      <c r="I4" s="7">
        <f t="shared" ref="I4" si="0">IF(SUM(C4:F4)=0,"",SUM(C4:D4))</f>
        <v>0.44444444444444442</v>
      </c>
      <c r="J4" s="7">
        <f t="shared" ref="J4" si="1">IF(SUM(C4:F4)=0,"",SUM(E4:F4))</f>
        <v>0.55555555555555558</v>
      </c>
      <c r="K4" s="16">
        <f t="shared" ref="K4" si="2">IF(SUM(C4:F4)=0,"",(C4*1+D4*2+E4*3+F4*4)/SUM(C4:F4))</f>
        <v>2.5726495726495728</v>
      </c>
      <c r="L4" s="8">
        <f t="shared" ref="L4" si="3">IF(K4="","",((K4-1)*33.333333))</f>
        <v>52.421651897435908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117</v>
      </c>
      <c r="C7" s="7">
        <v>0.23076923076923075</v>
      </c>
      <c r="D7" s="7">
        <v>0.21367521367521367</v>
      </c>
      <c r="E7" s="7">
        <v>0.30769230769230771</v>
      </c>
      <c r="F7" s="7">
        <v>0.24786324786324787</v>
      </c>
      <c r="G7" s="7"/>
      <c r="H7" s="7"/>
      <c r="I7" s="7">
        <f t="shared" ref="I7" si="4">IF(SUM(C7:F7)=0,"",SUM(C7:D7))</f>
        <v>0.44444444444444442</v>
      </c>
      <c r="J7" s="7">
        <f t="shared" ref="J7" si="5">IF(SUM(C7:F7)=0,"",SUM(E7:F7))</f>
        <v>0.55555555555555558</v>
      </c>
      <c r="K7" s="16">
        <f t="shared" ref="K7" si="6">IF(SUM(C7:F7)=0,"",(C7*1+D7*2+E7*3+F7*4)/SUM(C7:F7))</f>
        <v>2.5726495726495728</v>
      </c>
      <c r="L7" s="8">
        <f t="shared" ref="L7" si="7">IF(K7="","",((K7-1)*33.333333))</f>
        <v>52.421651897435908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19</v>
      </c>
      <c r="C10" s="7">
        <v>0.26315789473684209</v>
      </c>
      <c r="D10" s="7">
        <v>0.26315789473684209</v>
      </c>
      <c r="E10" s="7">
        <v>0.21052631578947367</v>
      </c>
      <c r="F10" s="7">
        <v>0.26315789473684209</v>
      </c>
      <c r="G10" s="7"/>
      <c r="H10" s="7"/>
      <c r="I10" s="7">
        <f t="shared" ref="I10:I14" si="8">IF(SUM(C10:F10)=0,"",SUM(C10:D10))</f>
        <v>0.52631578947368418</v>
      </c>
      <c r="J10" s="7">
        <f t="shared" ref="J10:J14" si="9">IF(SUM(C10:F10)=0,"",SUM(E10:F10))</f>
        <v>0.47368421052631576</v>
      </c>
      <c r="K10" s="16">
        <f t="shared" ref="K10:K14" si="10">IF(SUM(C10:F10)=0,"",(C10*1+D10*2+E10*3+F10*4)/SUM(C10:F10))</f>
        <v>2.4736842105263159</v>
      </c>
      <c r="L10" s="8">
        <f t="shared" ref="L10:L14" si="11">IF(K10="","",((K10-1)*33.333333))</f>
        <v>49.122806526315799</v>
      </c>
      <c r="M10" s="7"/>
      <c r="N10" s="7"/>
      <c r="O10" s="7"/>
      <c r="P10" s="7"/>
      <c r="Q10" s="7"/>
      <c r="R10" s="7"/>
      <c r="S10" s="7"/>
      <c r="T10" s="7"/>
      <c r="U10" s="7"/>
      <c r="V10" s="7"/>
      <c r="W10" s="7"/>
      <c r="X10" s="7"/>
      <c r="Y10" s="7"/>
      <c r="Z10" s="7"/>
    </row>
    <row r="11" spans="1:26" ht="13.2" customHeight="1">
      <c r="A11" s="9" t="s">
        <v>251</v>
      </c>
      <c r="B11" s="6">
        <v>22</v>
      </c>
      <c r="C11" s="7">
        <v>0.13636363636363635</v>
      </c>
      <c r="D11" s="7">
        <v>0.31818181818181818</v>
      </c>
      <c r="E11" s="7">
        <v>0.31818181818181818</v>
      </c>
      <c r="F11" s="7">
        <v>0.22727272727272727</v>
      </c>
      <c r="G11" s="7"/>
      <c r="H11" s="7"/>
      <c r="I11" s="7">
        <f t="shared" si="8"/>
        <v>0.45454545454545453</v>
      </c>
      <c r="J11" s="7">
        <f t="shared" si="9"/>
        <v>0.54545454545454541</v>
      </c>
      <c r="K11" s="16">
        <f t="shared" si="10"/>
        <v>2.6363636363636362</v>
      </c>
      <c r="L11" s="8">
        <f t="shared" si="11"/>
        <v>54.545453999999999</v>
      </c>
      <c r="M11" s="7"/>
      <c r="N11" s="7"/>
      <c r="O11" s="7"/>
      <c r="P11" s="7"/>
      <c r="Q11" s="7"/>
      <c r="R11" s="7"/>
      <c r="S11" s="7"/>
      <c r="T11" s="7"/>
      <c r="U11" s="7"/>
      <c r="V11" s="7"/>
      <c r="W11" s="7"/>
      <c r="X11" s="7"/>
      <c r="Y11" s="7"/>
      <c r="Z11" s="7"/>
    </row>
    <row r="12" spans="1:26" ht="13.2" customHeight="1">
      <c r="A12" s="9" t="s">
        <v>253</v>
      </c>
      <c r="B12" s="6">
        <v>31</v>
      </c>
      <c r="C12" s="7">
        <v>0.19354838709677419</v>
      </c>
      <c r="D12" s="7">
        <v>0.22580645161290319</v>
      </c>
      <c r="E12" s="7">
        <v>0.22580645161290319</v>
      </c>
      <c r="F12" s="7">
        <v>0.35483870967741937</v>
      </c>
      <c r="G12" s="7"/>
      <c r="H12" s="7"/>
      <c r="I12" s="7">
        <f t="shared" si="8"/>
        <v>0.41935483870967738</v>
      </c>
      <c r="J12" s="7">
        <f t="shared" si="9"/>
        <v>0.58064516129032251</v>
      </c>
      <c r="K12" s="16">
        <f t="shared" si="10"/>
        <v>2.741935483870968</v>
      </c>
      <c r="L12" s="8">
        <f t="shared" si="11"/>
        <v>58.064515548387106</v>
      </c>
      <c r="M12" s="7"/>
      <c r="N12" s="7"/>
      <c r="O12" s="7"/>
      <c r="P12" s="7"/>
      <c r="Q12" s="7"/>
      <c r="R12" s="7"/>
      <c r="S12" s="7"/>
      <c r="T12" s="7"/>
      <c r="U12" s="7"/>
      <c r="V12" s="7"/>
      <c r="W12" s="7"/>
      <c r="X12" s="7"/>
      <c r="Y12" s="7"/>
      <c r="Z12" s="7"/>
    </row>
    <row r="13" spans="1:26" ht="13.2" customHeight="1">
      <c r="A13" s="9" t="s">
        <v>254</v>
      </c>
      <c r="B13" s="6">
        <v>19</v>
      </c>
      <c r="C13" s="7">
        <v>0.36842105263157893</v>
      </c>
      <c r="D13" s="7">
        <v>5.2631578947368418E-2</v>
      </c>
      <c r="E13" s="7">
        <v>0.36842105263157893</v>
      </c>
      <c r="F13" s="7">
        <v>0.21052631578947367</v>
      </c>
      <c r="G13" s="7"/>
      <c r="H13" s="7"/>
      <c r="I13" s="7">
        <f t="shared" si="8"/>
        <v>0.42105263157894735</v>
      </c>
      <c r="J13" s="7">
        <f t="shared" si="9"/>
        <v>0.57894736842105265</v>
      </c>
      <c r="K13" s="16">
        <f t="shared" si="10"/>
        <v>2.4210526315789469</v>
      </c>
      <c r="L13" s="8">
        <f t="shared" si="11"/>
        <v>47.368420578947358</v>
      </c>
      <c r="M13" s="7"/>
      <c r="N13" s="7"/>
      <c r="O13" s="7"/>
      <c r="P13" s="7"/>
      <c r="Q13" s="7"/>
      <c r="R13" s="7"/>
      <c r="S13" s="7"/>
      <c r="T13" s="7"/>
      <c r="U13" s="7"/>
      <c r="V13" s="7"/>
      <c r="W13" s="7"/>
      <c r="X13" s="7"/>
      <c r="Y13" s="7"/>
      <c r="Z13" s="7"/>
    </row>
    <row r="14" spans="1:26" ht="13.2" customHeight="1">
      <c r="A14" s="9" t="s">
        <v>256</v>
      </c>
      <c r="B14" s="6">
        <v>12</v>
      </c>
      <c r="C14" s="7">
        <v>0.16666666666666663</v>
      </c>
      <c r="D14" s="7">
        <v>8.3333333333333315E-2</v>
      </c>
      <c r="E14" s="7">
        <v>0.5</v>
      </c>
      <c r="F14" s="7">
        <v>0.25</v>
      </c>
      <c r="G14" s="7"/>
      <c r="H14" s="7"/>
      <c r="I14" s="7">
        <f t="shared" si="8"/>
        <v>0.24999999999999994</v>
      </c>
      <c r="J14" s="7">
        <f t="shared" si="9"/>
        <v>0.75</v>
      </c>
      <c r="K14" s="16">
        <f t="shared" si="10"/>
        <v>2.833333333333333</v>
      </c>
      <c r="L14" s="8">
        <f t="shared" si="11"/>
        <v>61.111110499999995</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110</v>
      </c>
      <c r="C17" s="7">
        <v>0.23636363636363636</v>
      </c>
      <c r="D17" s="7">
        <v>0.21818181818181817</v>
      </c>
      <c r="E17" s="7">
        <v>0.30909090909090908</v>
      </c>
      <c r="F17" s="7">
        <v>0.23636363636363636</v>
      </c>
      <c r="G17" s="7"/>
      <c r="H17" s="7"/>
      <c r="I17" s="7">
        <f t="shared" ref="I17" si="12">IF(SUM(C17:F17)=0,"",SUM(C17:D17))</f>
        <v>0.45454545454545453</v>
      </c>
      <c r="J17" s="7">
        <f t="shared" ref="J17" si="13">IF(SUM(C17:F17)=0,"",SUM(E17:F17))</f>
        <v>0.54545454545454541</v>
      </c>
      <c r="K17" s="16">
        <f t="shared" ref="K17" si="14">IF(SUM(C17:F17)=0,"",(C17*1+D17*2+E17*3+F17*4)/SUM(C17:F17))</f>
        <v>2.5454545454545454</v>
      </c>
      <c r="L17" s="8">
        <f t="shared" ref="L17" si="15">IF(K17="","",((K17-1)*33.333333))</f>
        <v>51.515151000000003</v>
      </c>
      <c r="M17" s="7"/>
      <c r="N17" s="7"/>
      <c r="O17" s="7"/>
      <c r="P17" s="7"/>
      <c r="Q17" s="7"/>
      <c r="R17" s="7"/>
      <c r="S17" s="7"/>
      <c r="T17" s="7"/>
      <c r="U17" s="7"/>
      <c r="V17" s="7"/>
      <c r="W17" s="7"/>
      <c r="X17" s="7"/>
      <c r="Y17" s="7"/>
      <c r="Z17" s="7"/>
    </row>
  </sheetData>
  <conditionalFormatting sqref="B2:B3 B5:B1048576">
    <cfRule type="cellIs" dxfId="422" priority="7" operator="between">
      <formula>10</formula>
      <formula>25</formula>
    </cfRule>
    <cfRule type="cellIs" dxfId="421" priority="8" operator="between">
      <formula>0.1</formula>
      <formula>9.9</formula>
    </cfRule>
    <cfRule type="cellIs" dxfId="420" priority="9" operator="equal">
      <formula>0</formula>
    </cfRule>
  </conditionalFormatting>
  <conditionalFormatting sqref="B4">
    <cfRule type="cellIs" dxfId="419" priority="4" operator="between">
      <formula>10</formula>
      <formula>25</formula>
    </cfRule>
    <cfRule type="cellIs" dxfId="418" priority="5" operator="between">
      <formula>0.1</formula>
      <formula>9.9</formula>
    </cfRule>
    <cfRule type="cellIs" dxfId="417" priority="6" operator="equal">
      <formula>0</formula>
    </cfRule>
  </conditionalFormatting>
  <conditionalFormatting sqref="B1">
    <cfRule type="cellIs" dxfId="416" priority="1" operator="between">
      <formula>10</formula>
      <formula>25</formula>
    </cfRule>
    <cfRule type="cellIs" dxfId="415" priority="2" operator="between">
      <formula>0.1</formula>
      <formula>9.9</formula>
    </cfRule>
    <cfRule type="cellIs" dxfId="414" priority="3" operator="equal">
      <formula>0</formula>
    </cfRule>
  </conditionalFormatting>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190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535</v>
      </c>
      <c r="D2" s="3" t="s">
        <v>497</v>
      </c>
      <c r="E2" s="3" t="s">
        <v>536</v>
      </c>
      <c r="F2" s="3" t="s">
        <v>499</v>
      </c>
      <c r="G2" s="3" t="s">
        <v>500</v>
      </c>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4"/>
      <c r="J3" s="4"/>
      <c r="K3" s="4"/>
      <c r="L3" s="4"/>
      <c r="M3" s="4"/>
      <c r="N3" s="4"/>
      <c r="O3" s="4"/>
      <c r="P3" s="4"/>
      <c r="Q3" s="4"/>
      <c r="R3" s="4"/>
      <c r="S3" s="4"/>
      <c r="T3" s="4"/>
      <c r="U3" s="4"/>
      <c r="V3" s="4"/>
      <c r="W3" s="4"/>
      <c r="X3" s="4"/>
      <c r="Y3" s="4"/>
      <c r="Z3" s="4"/>
    </row>
    <row r="4" spans="1:26" ht="13.2" customHeight="1">
      <c r="A4" s="5" t="s">
        <v>237</v>
      </c>
      <c r="B4" s="6">
        <v>117</v>
      </c>
      <c r="C4" s="7">
        <v>0.14529914529914531</v>
      </c>
      <c r="D4" s="7">
        <v>0.7777777777777779</v>
      </c>
      <c r="E4" s="7">
        <v>8.5470085470085479E-3</v>
      </c>
      <c r="F4" s="7">
        <v>0</v>
      </c>
      <c r="G4" s="7">
        <v>6.8376068376068383E-2</v>
      </c>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117</v>
      </c>
      <c r="C7" s="7">
        <v>0.14529914529914531</v>
      </c>
      <c r="D7" s="7">
        <v>0.7777777777777779</v>
      </c>
      <c r="E7" s="7">
        <v>8.5470085470085479E-3</v>
      </c>
      <c r="F7" s="7">
        <v>0</v>
      </c>
      <c r="G7" s="7">
        <v>6.8376068376068383E-2</v>
      </c>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19</v>
      </c>
      <c r="C10" s="7">
        <v>0.10526315789473684</v>
      </c>
      <c r="D10" s="7">
        <v>0.78947368421052633</v>
      </c>
      <c r="E10" s="7">
        <v>5.2631578947368418E-2</v>
      </c>
      <c r="F10" s="7">
        <v>0</v>
      </c>
      <c r="G10" s="7">
        <v>5.2631578947368418E-2</v>
      </c>
      <c r="H10" s="7"/>
      <c r="I10" s="7"/>
      <c r="J10" s="7"/>
      <c r="K10" s="7"/>
      <c r="L10" s="7"/>
      <c r="M10" s="7"/>
      <c r="N10" s="7"/>
      <c r="O10" s="7"/>
      <c r="P10" s="7"/>
      <c r="Q10" s="7"/>
      <c r="R10" s="7"/>
      <c r="S10" s="7"/>
      <c r="T10" s="7"/>
      <c r="U10" s="7"/>
      <c r="V10" s="7"/>
      <c r="W10" s="7"/>
      <c r="X10" s="7"/>
      <c r="Y10" s="7"/>
      <c r="Z10" s="7"/>
    </row>
    <row r="11" spans="1:26" ht="13.2" customHeight="1">
      <c r="A11" s="9" t="s">
        <v>251</v>
      </c>
      <c r="B11" s="6">
        <v>22</v>
      </c>
      <c r="C11" s="7">
        <v>0.22727272727272727</v>
      </c>
      <c r="D11" s="7">
        <v>0.72727272727272729</v>
      </c>
      <c r="E11" s="7">
        <v>0</v>
      </c>
      <c r="F11" s="7">
        <v>0</v>
      </c>
      <c r="G11" s="7">
        <v>4.5454545454545456E-2</v>
      </c>
      <c r="H11" s="7"/>
      <c r="I11" s="7"/>
      <c r="J11" s="7"/>
      <c r="K11" s="7"/>
      <c r="L11" s="7"/>
      <c r="M11" s="7"/>
      <c r="N11" s="7"/>
      <c r="O11" s="7"/>
      <c r="P11" s="7"/>
      <c r="Q11" s="7"/>
      <c r="R11" s="7"/>
      <c r="S11" s="7"/>
      <c r="T11" s="7"/>
      <c r="U11" s="7"/>
      <c r="V11" s="7"/>
      <c r="W11" s="7"/>
      <c r="X11" s="7"/>
      <c r="Y11" s="7"/>
      <c r="Z11" s="7"/>
    </row>
    <row r="12" spans="1:26" ht="13.2" customHeight="1">
      <c r="A12" s="9" t="s">
        <v>253</v>
      </c>
      <c r="B12" s="6">
        <v>31</v>
      </c>
      <c r="C12" s="7">
        <v>9.6774193548387094E-2</v>
      </c>
      <c r="D12" s="7">
        <v>0.77419354838709675</v>
      </c>
      <c r="E12" s="7">
        <v>0</v>
      </c>
      <c r="F12" s="7">
        <v>0</v>
      </c>
      <c r="G12" s="7">
        <v>0.12903225806451613</v>
      </c>
      <c r="H12" s="7"/>
      <c r="I12" s="7"/>
      <c r="J12" s="7"/>
      <c r="K12" s="7"/>
      <c r="L12" s="7"/>
      <c r="M12" s="7"/>
      <c r="N12" s="7"/>
      <c r="O12" s="7"/>
      <c r="P12" s="7"/>
      <c r="Q12" s="7"/>
      <c r="R12" s="7"/>
      <c r="S12" s="7"/>
      <c r="T12" s="7"/>
      <c r="U12" s="7"/>
      <c r="V12" s="7"/>
      <c r="W12" s="7"/>
      <c r="X12" s="7"/>
      <c r="Y12" s="7"/>
      <c r="Z12" s="7"/>
    </row>
    <row r="13" spans="1:26" ht="13.2" customHeight="1">
      <c r="A13" s="9" t="s">
        <v>254</v>
      </c>
      <c r="B13" s="6">
        <v>19</v>
      </c>
      <c r="C13" s="7">
        <v>0.10526315789473684</v>
      </c>
      <c r="D13" s="7">
        <v>0.89473684210526316</v>
      </c>
      <c r="E13" s="7">
        <v>0</v>
      </c>
      <c r="F13" s="7">
        <v>0</v>
      </c>
      <c r="G13" s="7">
        <v>0</v>
      </c>
      <c r="H13" s="7"/>
      <c r="I13" s="7"/>
      <c r="J13" s="7"/>
      <c r="K13" s="7"/>
      <c r="L13" s="7"/>
      <c r="M13" s="7"/>
      <c r="N13" s="7"/>
      <c r="O13" s="7"/>
      <c r="P13" s="7"/>
      <c r="Q13" s="7"/>
      <c r="R13" s="7"/>
      <c r="S13" s="7"/>
      <c r="T13" s="7"/>
      <c r="U13" s="7"/>
      <c r="V13" s="7"/>
      <c r="W13" s="7"/>
      <c r="X13" s="7"/>
      <c r="Y13" s="7"/>
      <c r="Z13" s="7"/>
    </row>
    <row r="14" spans="1:26" ht="13.2" customHeight="1">
      <c r="A14" s="9" t="s">
        <v>256</v>
      </c>
      <c r="B14" s="6">
        <v>12</v>
      </c>
      <c r="C14" s="7">
        <v>0.33333333333333326</v>
      </c>
      <c r="D14" s="7">
        <v>0.66666666666666652</v>
      </c>
      <c r="E14" s="7">
        <v>0</v>
      </c>
      <c r="F14" s="7">
        <v>0</v>
      </c>
      <c r="G14" s="7">
        <v>0</v>
      </c>
      <c r="H14" s="7"/>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110</v>
      </c>
      <c r="C17" s="7">
        <v>0.14545454545454545</v>
      </c>
      <c r="D17" s="7">
        <v>0.77272727272727271</v>
      </c>
      <c r="E17" s="7">
        <v>9.0909090909090905E-3</v>
      </c>
      <c r="F17" s="7">
        <v>0</v>
      </c>
      <c r="G17" s="7">
        <v>7.2727272727272724E-2</v>
      </c>
      <c r="H17" s="7"/>
      <c r="I17" s="7"/>
      <c r="J17" s="7"/>
      <c r="K17" s="7"/>
      <c r="L17" s="7"/>
      <c r="M17" s="7"/>
      <c r="N17" s="7"/>
      <c r="O17" s="7"/>
      <c r="P17" s="7"/>
      <c r="Q17" s="7"/>
      <c r="R17" s="7"/>
      <c r="S17" s="7"/>
      <c r="T17" s="7"/>
      <c r="U17" s="7"/>
      <c r="V17" s="7"/>
      <c r="W17" s="7"/>
      <c r="X17" s="7"/>
      <c r="Y17" s="7"/>
      <c r="Z17" s="7"/>
    </row>
  </sheetData>
  <conditionalFormatting sqref="B2:B3 B5:B1048576">
    <cfRule type="cellIs" dxfId="413" priority="7" operator="between">
      <formula>10</formula>
      <formula>25</formula>
    </cfRule>
    <cfRule type="cellIs" dxfId="412" priority="8" operator="between">
      <formula>0.1</formula>
      <formula>9.9</formula>
    </cfRule>
    <cfRule type="cellIs" dxfId="411" priority="9" operator="equal">
      <formula>0</formula>
    </cfRule>
  </conditionalFormatting>
  <conditionalFormatting sqref="B4">
    <cfRule type="cellIs" dxfId="410" priority="4" operator="between">
      <formula>10</formula>
      <formula>25</formula>
    </cfRule>
    <cfRule type="cellIs" dxfId="409" priority="5" operator="between">
      <formula>0.1</formula>
      <formula>9.9</formula>
    </cfRule>
    <cfRule type="cellIs" dxfId="408" priority="6" operator="equal">
      <formula>0</formula>
    </cfRule>
  </conditionalFormatting>
  <conditionalFormatting sqref="B1">
    <cfRule type="cellIs" dxfId="407" priority="1" operator="between">
      <formula>10</formula>
      <formula>25</formula>
    </cfRule>
    <cfRule type="cellIs" dxfId="406" priority="2" operator="between">
      <formula>0.1</formula>
      <formula>9.9</formula>
    </cfRule>
    <cfRule type="cellIs" dxfId="405" priority="3" operator="equal">
      <formula>0</formula>
    </cfRule>
  </conditionalFormatting>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191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117</v>
      </c>
      <c r="C4" s="7">
        <v>0.20512820512820512</v>
      </c>
      <c r="D4" s="7">
        <v>0.23931623931623933</v>
      </c>
      <c r="E4" s="7">
        <v>0.3504273504273504</v>
      </c>
      <c r="F4" s="7">
        <v>0.20512820512820512</v>
      </c>
      <c r="G4" s="7"/>
      <c r="H4" s="7"/>
      <c r="I4" s="7">
        <f t="shared" ref="I4" si="0">IF(SUM(C4:F4)=0,"",SUM(C4:D4))</f>
        <v>0.44444444444444442</v>
      </c>
      <c r="J4" s="7">
        <f t="shared" ref="J4" si="1">IF(SUM(C4:F4)=0,"",SUM(E4:F4))</f>
        <v>0.55555555555555558</v>
      </c>
      <c r="K4" s="16">
        <f t="shared" ref="K4" si="2">IF(SUM(C4:F4)=0,"",(C4*1+D4*2+E4*3+F4*4)/SUM(C4:F4))</f>
        <v>2.5555555555555554</v>
      </c>
      <c r="L4" s="8">
        <f t="shared" ref="L4" si="3">IF(K4="","",((K4-1)*33.333333))</f>
        <v>51.851851333333329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117</v>
      </c>
      <c r="C7" s="7">
        <v>0.20512820512820512</v>
      </c>
      <c r="D7" s="7">
        <v>0.23931623931623933</v>
      </c>
      <c r="E7" s="7">
        <v>0.3504273504273504</v>
      </c>
      <c r="F7" s="7">
        <v>0.20512820512820512</v>
      </c>
      <c r="G7" s="7"/>
      <c r="H7" s="7"/>
      <c r="I7" s="7">
        <f t="shared" ref="I7" si="4">IF(SUM(C7:F7)=0,"",SUM(C7:D7))</f>
        <v>0.44444444444444442</v>
      </c>
      <c r="J7" s="7">
        <f t="shared" ref="J7" si="5">IF(SUM(C7:F7)=0,"",SUM(E7:F7))</f>
        <v>0.55555555555555558</v>
      </c>
      <c r="K7" s="16">
        <f t="shared" ref="K7" si="6">IF(SUM(C7:F7)=0,"",(C7*1+D7*2+E7*3+F7*4)/SUM(C7:F7))</f>
        <v>2.5555555555555554</v>
      </c>
      <c r="L7" s="8">
        <f t="shared" ref="L7" si="7">IF(K7="","",((K7-1)*33.333333))</f>
        <v>51.851851333333329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19</v>
      </c>
      <c r="C10" s="7">
        <v>0.15789473684210525</v>
      </c>
      <c r="D10" s="7">
        <v>0.36842105263157893</v>
      </c>
      <c r="E10" s="7">
        <v>0.42105263157894735</v>
      </c>
      <c r="F10" s="7">
        <v>5.2631578947368418E-2</v>
      </c>
      <c r="G10" s="7"/>
      <c r="H10" s="7"/>
      <c r="I10" s="7">
        <f t="shared" ref="I10:I14" si="8">IF(SUM(C10:F10)=0,"",SUM(C10:D10))</f>
        <v>0.52631578947368418</v>
      </c>
      <c r="J10" s="7">
        <f t="shared" ref="J10:J14" si="9">IF(SUM(C10:F10)=0,"",SUM(E10:F10))</f>
        <v>0.47368421052631576</v>
      </c>
      <c r="K10" s="16">
        <f t="shared" ref="K10:K14" si="10">IF(SUM(C10:F10)=0,"",(C10*1+D10*2+E10*3+F10*4)/SUM(C10:F10))</f>
        <v>2.3684210526315788</v>
      </c>
      <c r="L10" s="8">
        <f t="shared" ref="L10:L14" si="11">IF(K10="","",((K10-1)*33.333333))</f>
        <v>45.614034631578946</v>
      </c>
      <c r="M10" s="7"/>
      <c r="N10" s="7"/>
      <c r="O10" s="7"/>
      <c r="P10" s="7"/>
      <c r="Q10" s="7"/>
      <c r="R10" s="7"/>
      <c r="S10" s="7"/>
      <c r="T10" s="7"/>
      <c r="U10" s="7"/>
      <c r="V10" s="7"/>
      <c r="W10" s="7"/>
      <c r="X10" s="7"/>
      <c r="Y10" s="7"/>
      <c r="Z10" s="7"/>
    </row>
    <row r="11" spans="1:26" ht="13.2" customHeight="1">
      <c r="A11" s="9" t="s">
        <v>251</v>
      </c>
      <c r="B11" s="6">
        <v>22</v>
      </c>
      <c r="C11" s="7">
        <v>0.22727272727272727</v>
      </c>
      <c r="D11" s="7">
        <v>0.22727272727272727</v>
      </c>
      <c r="E11" s="7">
        <v>0.36363636363636365</v>
      </c>
      <c r="F11" s="7">
        <v>0.18181818181818182</v>
      </c>
      <c r="G11" s="7"/>
      <c r="H11" s="7"/>
      <c r="I11" s="7">
        <f t="shared" si="8"/>
        <v>0.45454545454545453</v>
      </c>
      <c r="J11" s="7">
        <f t="shared" si="9"/>
        <v>0.54545454545454541</v>
      </c>
      <c r="K11" s="16">
        <f t="shared" si="10"/>
        <v>2.5</v>
      </c>
      <c r="L11" s="8">
        <f t="shared" si="11"/>
        <v>49.999999500000001</v>
      </c>
      <c r="M11" s="7"/>
      <c r="N11" s="7"/>
      <c r="O11" s="7"/>
      <c r="P11" s="7"/>
      <c r="Q11" s="7"/>
      <c r="R11" s="7"/>
      <c r="S11" s="7"/>
      <c r="T11" s="7"/>
      <c r="U11" s="7"/>
      <c r="V11" s="7"/>
      <c r="W11" s="7"/>
      <c r="X11" s="7"/>
      <c r="Y11" s="7"/>
      <c r="Z11" s="7"/>
    </row>
    <row r="12" spans="1:26" ht="13.2" customHeight="1">
      <c r="A12" s="9" t="s">
        <v>253</v>
      </c>
      <c r="B12" s="6">
        <v>31</v>
      </c>
      <c r="C12" s="7">
        <v>0.38709677419354838</v>
      </c>
      <c r="D12" s="7">
        <v>0.16129032258064516</v>
      </c>
      <c r="E12" s="7">
        <v>0.29032258064516131</v>
      </c>
      <c r="F12" s="7">
        <v>0.16129032258064516</v>
      </c>
      <c r="G12" s="7"/>
      <c r="H12" s="7"/>
      <c r="I12" s="7">
        <f t="shared" si="8"/>
        <v>0.54838709677419351</v>
      </c>
      <c r="J12" s="7">
        <f t="shared" si="9"/>
        <v>0.45161290322580649</v>
      </c>
      <c r="K12" s="16">
        <f t="shared" si="10"/>
        <v>2.2258064516129039</v>
      </c>
      <c r="L12" s="8">
        <f t="shared" si="11"/>
        <v>40.860214645161314</v>
      </c>
      <c r="M12" s="7"/>
      <c r="N12" s="7"/>
      <c r="O12" s="7"/>
      <c r="P12" s="7"/>
      <c r="Q12" s="7"/>
      <c r="R12" s="7"/>
      <c r="S12" s="7"/>
      <c r="T12" s="7"/>
      <c r="U12" s="7"/>
      <c r="V12" s="7"/>
      <c r="W12" s="7"/>
      <c r="X12" s="7"/>
      <c r="Y12" s="7"/>
      <c r="Z12" s="7"/>
    </row>
    <row r="13" spans="1:26" ht="13.2" customHeight="1">
      <c r="A13" s="9" t="s">
        <v>254</v>
      </c>
      <c r="B13" s="6">
        <v>19</v>
      </c>
      <c r="C13" s="7">
        <v>5.2631578947368418E-2</v>
      </c>
      <c r="D13" s="7">
        <v>0.21052631578947367</v>
      </c>
      <c r="E13" s="7">
        <v>0.26315789473684209</v>
      </c>
      <c r="F13" s="7">
        <v>0.47368421052631576</v>
      </c>
      <c r="G13" s="7"/>
      <c r="H13" s="7"/>
      <c r="I13" s="7">
        <f t="shared" si="8"/>
        <v>0.26315789473684209</v>
      </c>
      <c r="J13" s="7">
        <f t="shared" si="9"/>
        <v>0.73684210526315785</v>
      </c>
      <c r="K13" s="16">
        <f t="shared" si="10"/>
        <v>3.1578947368421053</v>
      </c>
      <c r="L13" s="8">
        <f t="shared" si="11"/>
        <v>71.929823842105279</v>
      </c>
      <c r="M13" s="7"/>
      <c r="N13" s="7"/>
      <c r="O13" s="7"/>
      <c r="P13" s="7"/>
      <c r="Q13" s="7"/>
      <c r="R13" s="7"/>
      <c r="S13" s="7"/>
      <c r="T13" s="7"/>
      <c r="U13" s="7"/>
      <c r="V13" s="7"/>
      <c r="W13" s="7"/>
      <c r="X13" s="7"/>
      <c r="Y13" s="7"/>
      <c r="Z13" s="7"/>
    </row>
    <row r="14" spans="1:26" ht="13.2" customHeight="1">
      <c r="A14" s="9" t="s">
        <v>256</v>
      </c>
      <c r="B14" s="6">
        <v>12</v>
      </c>
      <c r="C14" s="7">
        <v>8.3333333333333315E-2</v>
      </c>
      <c r="D14" s="7">
        <v>0.33333333333333326</v>
      </c>
      <c r="E14" s="7">
        <v>0.41666666666666674</v>
      </c>
      <c r="F14" s="7">
        <v>0.16666666666666663</v>
      </c>
      <c r="G14" s="7"/>
      <c r="H14" s="7"/>
      <c r="I14" s="7">
        <f t="shared" si="8"/>
        <v>0.41666666666666657</v>
      </c>
      <c r="J14" s="7">
        <f t="shared" si="9"/>
        <v>0.58333333333333337</v>
      </c>
      <c r="K14" s="16">
        <f t="shared" si="10"/>
        <v>2.666666666666667</v>
      </c>
      <c r="L14" s="8">
        <f t="shared" si="11"/>
        <v>55.555555000000012</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110</v>
      </c>
      <c r="C17" s="7">
        <v>0.2</v>
      </c>
      <c r="D17" s="7">
        <v>0.24545454545454548</v>
      </c>
      <c r="E17" s="7">
        <v>0.33636363636363631</v>
      </c>
      <c r="F17" s="7">
        <v>0.21818181818181817</v>
      </c>
      <c r="G17" s="7"/>
      <c r="H17" s="7"/>
      <c r="I17" s="7">
        <f t="shared" ref="I17" si="12">IF(SUM(C17:F17)=0,"",SUM(C17:D17))</f>
        <v>0.44545454545454549</v>
      </c>
      <c r="J17" s="7">
        <f t="shared" ref="J17" si="13">IF(SUM(C17:F17)=0,"",SUM(E17:F17))</f>
        <v>0.55454545454545445</v>
      </c>
      <c r="K17" s="16">
        <f t="shared" ref="K17" si="14">IF(SUM(C17:F17)=0,"",(C17*1+D17*2+E17*3+F17*4)/SUM(C17:F17))</f>
        <v>2.5727272727272728</v>
      </c>
      <c r="L17" s="8">
        <f t="shared" ref="L17" si="15">IF(K17="","",((K17-1)*33.333333))</f>
        <v>52.424241900000006</v>
      </c>
      <c r="M17" s="7"/>
      <c r="N17" s="7"/>
      <c r="O17" s="7"/>
      <c r="P17" s="7"/>
      <c r="Q17" s="7"/>
      <c r="R17" s="7"/>
      <c r="S17" s="7"/>
      <c r="T17" s="7"/>
      <c r="U17" s="7"/>
      <c r="V17" s="7"/>
      <c r="W17" s="7"/>
      <c r="X17" s="7"/>
      <c r="Y17" s="7"/>
      <c r="Z17" s="7"/>
    </row>
  </sheetData>
  <conditionalFormatting sqref="B2:B3 B5:B1048576">
    <cfRule type="cellIs" dxfId="404" priority="7" operator="between">
      <formula>10</formula>
      <formula>25</formula>
    </cfRule>
    <cfRule type="cellIs" dxfId="403" priority="8" operator="between">
      <formula>0.1</formula>
      <formula>9.9</formula>
    </cfRule>
    <cfRule type="cellIs" dxfId="402" priority="9" operator="equal">
      <formula>0</formula>
    </cfRule>
  </conditionalFormatting>
  <conditionalFormatting sqref="B4">
    <cfRule type="cellIs" dxfId="401" priority="4" operator="between">
      <formula>10</formula>
      <formula>25</formula>
    </cfRule>
    <cfRule type="cellIs" dxfId="400" priority="5" operator="between">
      <formula>0.1</formula>
      <formula>9.9</formula>
    </cfRule>
    <cfRule type="cellIs" dxfId="399" priority="6" operator="equal">
      <formula>0</formula>
    </cfRule>
  </conditionalFormatting>
  <conditionalFormatting sqref="B1">
    <cfRule type="cellIs" dxfId="398" priority="1" operator="between">
      <formula>10</formula>
      <formula>25</formula>
    </cfRule>
    <cfRule type="cellIs" dxfId="397" priority="2" operator="between">
      <formula>0.1</formula>
      <formula>9.9</formula>
    </cfRule>
    <cfRule type="cellIs" dxfId="396" priority="3" operator="equal">
      <formula>0</formula>
    </cfRule>
  </conditionalFormatting>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192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117</v>
      </c>
      <c r="C4" s="7">
        <v>0.13675213675213677</v>
      </c>
      <c r="D4" s="7">
        <v>0.26495726495726496</v>
      </c>
      <c r="E4" s="7">
        <v>0.41880341880341881</v>
      </c>
      <c r="F4" s="7">
        <v>0.17948717948717949</v>
      </c>
      <c r="G4" s="7"/>
      <c r="H4" s="7"/>
      <c r="I4" s="7">
        <f t="shared" ref="I4" si="0">IF(SUM(C4:F4)=0,"",SUM(C4:D4))</f>
        <v>0.40170940170940173</v>
      </c>
      <c r="J4" s="7">
        <f t="shared" ref="J4" si="1">IF(SUM(C4:F4)=0,"",SUM(E4:F4))</f>
        <v>0.59829059829059827</v>
      </c>
      <c r="K4" s="16">
        <f t="shared" ref="K4" si="2">IF(SUM(C4:F4)=0,"",(C4*1+D4*2+E4*3+F4*4)/SUM(C4:F4))</f>
        <v>2.641025641025641</v>
      </c>
      <c r="L4" s="8">
        <f t="shared" ref="L4" si="3">IF(K4="","",((K4-1)*33.333333))</f>
        <v>54.700854153846159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117</v>
      </c>
      <c r="C7" s="7">
        <v>0.13675213675213677</v>
      </c>
      <c r="D7" s="7">
        <v>0.26495726495726496</v>
      </c>
      <c r="E7" s="7">
        <v>0.41880341880341881</v>
      </c>
      <c r="F7" s="7">
        <v>0.17948717948717949</v>
      </c>
      <c r="G7" s="7"/>
      <c r="H7" s="7"/>
      <c r="I7" s="7">
        <f t="shared" ref="I7" si="4">IF(SUM(C7:F7)=0,"",SUM(C7:D7))</f>
        <v>0.40170940170940173</v>
      </c>
      <c r="J7" s="7">
        <f t="shared" ref="J7" si="5">IF(SUM(C7:F7)=0,"",SUM(E7:F7))</f>
        <v>0.59829059829059827</v>
      </c>
      <c r="K7" s="16">
        <f t="shared" ref="K7" si="6">IF(SUM(C7:F7)=0,"",(C7*1+D7*2+E7*3+F7*4)/SUM(C7:F7))</f>
        <v>2.641025641025641</v>
      </c>
      <c r="L7" s="8">
        <f t="shared" ref="L7" si="7">IF(K7="","",((K7-1)*33.333333))</f>
        <v>54.700854153846159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19</v>
      </c>
      <c r="C10" s="7">
        <v>5.2631578947368418E-2</v>
      </c>
      <c r="D10" s="7">
        <v>0.42105263157894735</v>
      </c>
      <c r="E10" s="7">
        <v>0.52631578947368418</v>
      </c>
      <c r="F10" s="7">
        <v>0</v>
      </c>
      <c r="G10" s="7"/>
      <c r="H10" s="7"/>
      <c r="I10" s="7">
        <f t="shared" ref="I10:I14" si="8">IF(SUM(C10:F10)=0,"",SUM(C10:D10))</f>
        <v>0.47368421052631576</v>
      </c>
      <c r="J10" s="7">
        <f t="shared" ref="J10:J14" si="9">IF(SUM(C10:F10)=0,"",SUM(E10:F10))</f>
        <v>0.52631578947368418</v>
      </c>
      <c r="K10" s="16">
        <f t="shared" ref="K10:K14" si="10">IF(SUM(C10:F10)=0,"",(C10*1+D10*2+E10*3+F10*4)/SUM(C10:F10))</f>
        <v>2.4736842105263159</v>
      </c>
      <c r="L10" s="8">
        <f t="shared" ref="L10:L14" si="11">IF(K10="","",((K10-1)*33.333333))</f>
        <v>49.122806526315799</v>
      </c>
      <c r="M10" s="7"/>
      <c r="N10" s="7"/>
      <c r="O10" s="7"/>
      <c r="P10" s="7"/>
      <c r="Q10" s="7"/>
      <c r="R10" s="7"/>
      <c r="S10" s="7"/>
      <c r="T10" s="7"/>
      <c r="U10" s="7"/>
      <c r="V10" s="7"/>
      <c r="W10" s="7"/>
      <c r="X10" s="7"/>
      <c r="Y10" s="7"/>
      <c r="Z10" s="7"/>
    </row>
    <row r="11" spans="1:26" ht="13.2" customHeight="1">
      <c r="A11" s="9" t="s">
        <v>251</v>
      </c>
      <c r="B11" s="6">
        <v>22</v>
      </c>
      <c r="C11" s="7">
        <v>0.27272727272727271</v>
      </c>
      <c r="D11" s="7">
        <v>0.27272727272727271</v>
      </c>
      <c r="E11" s="7">
        <v>0.31818181818181818</v>
      </c>
      <c r="F11" s="7">
        <v>0.13636363636363635</v>
      </c>
      <c r="G11" s="7"/>
      <c r="H11" s="7"/>
      <c r="I11" s="7">
        <f t="shared" si="8"/>
        <v>0.54545454545454541</v>
      </c>
      <c r="J11" s="7">
        <f t="shared" si="9"/>
        <v>0.45454545454545453</v>
      </c>
      <c r="K11" s="16">
        <f t="shared" si="10"/>
        <v>2.3181818181818188</v>
      </c>
      <c r="L11" s="8">
        <f t="shared" si="11"/>
        <v>43.939393500000023</v>
      </c>
      <c r="M11" s="7"/>
      <c r="N11" s="7"/>
      <c r="O11" s="7"/>
      <c r="P11" s="7"/>
      <c r="Q11" s="7"/>
      <c r="R11" s="7"/>
      <c r="S11" s="7"/>
      <c r="T11" s="7"/>
      <c r="U11" s="7"/>
      <c r="V11" s="7"/>
      <c r="W11" s="7"/>
      <c r="X11" s="7"/>
      <c r="Y11" s="7"/>
      <c r="Z11" s="7"/>
    </row>
    <row r="12" spans="1:26" ht="13.2" customHeight="1">
      <c r="A12" s="9" t="s">
        <v>253</v>
      </c>
      <c r="B12" s="6">
        <v>31</v>
      </c>
      <c r="C12" s="7">
        <v>0.19354838709677419</v>
      </c>
      <c r="D12" s="7">
        <v>0.19354838709677419</v>
      </c>
      <c r="E12" s="7">
        <v>0.41935483870967744</v>
      </c>
      <c r="F12" s="7">
        <v>0.19354838709677419</v>
      </c>
      <c r="G12" s="7"/>
      <c r="H12" s="7"/>
      <c r="I12" s="7">
        <f t="shared" si="8"/>
        <v>0.38709677419354838</v>
      </c>
      <c r="J12" s="7">
        <f t="shared" si="9"/>
        <v>0.61290322580645162</v>
      </c>
      <c r="K12" s="16">
        <f t="shared" si="10"/>
        <v>2.6129032258064515</v>
      </c>
      <c r="L12" s="8">
        <f t="shared" si="11"/>
        <v>53.763440322580649</v>
      </c>
      <c r="M12" s="7"/>
      <c r="N12" s="7"/>
      <c r="O12" s="7"/>
      <c r="P12" s="7"/>
      <c r="Q12" s="7"/>
      <c r="R12" s="7"/>
      <c r="S12" s="7"/>
      <c r="T12" s="7"/>
      <c r="U12" s="7"/>
      <c r="V12" s="7"/>
      <c r="W12" s="7"/>
      <c r="X12" s="7"/>
      <c r="Y12" s="7"/>
      <c r="Z12" s="7"/>
    </row>
    <row r="13" spans="1:26" ht="13.2" customHeight="1">
      <c r="A13" s="9" t="s">
        <v>254</v>
      </c>
      <c r="B13" s="6">
        <v>19</v>
      </c>
      <c r="C13" s="7">
        <v>5.2631578947368418E-2</v>
      </c>
      <c r="D13" s="7">
        <v>0.31578947368421051</v>
      </c>
      <c r="E13" s="7">
        <v>0.31578947368421051</v>
      </c>
      <c r="F13" s="7">
        <v>0.31578947368421051</v>
      </c>
      <c r="G13" s="7"/>
      <c r="H13" s="7"/>
      <c r="I13" s="7">
        <f t="shared" si="8"/>
        <v>0.36842105263157893</v>
      </c>
      <c r="J13" s="7">
        <f t="shared" si="9"/>
        <v>0.63157894736842102</v>
      </c>
      <c r="K13" s="16">
        <f t="shared" si="10"/>
        <v>2.8947368421052633</v>
      </c>
      <c r="L13" s="8">
        <f t="shared" si="11"/>
        <v>63.157894105263168</v>
      </c>
      <c r="M13" s="7"/>
      <c r="N13" s="7"/>
      <c r="O13" s="7"/>
      <c r="P13" s="7"/>
      <c r="Q13" s="7"/>
      <c r="R13" s="7"/>
      <c r="S13" s="7"/>
      <c r="T13" s="7"/>
      <c r="U13" s="7"/>
      <c r="V13" s="7"/>
      <c r="W13" s="7"/>
      <c r="X13" s="7"/>
      <c r="Y13" s="7"/>
      <c r="Z13" s="7"/>
    </row>
    <row r="14" spans="1:26" ht="13.2" customHeight="1">
      <c r="A14" s="9" t="s">
        <v>256</v>
      </c>
      <c r="B14" s="6">
        <v>12</v>
      </c>
      <c r="C14" s="7">
        <v>8.3333333333333315E-2</v>
      </c>
      <c r="D14" s="7">
        <v>0.25</v>
      </c>
      <c r="E14" s="7">
        <v>0.5</v>
      </c>
      <c r="F14" s="7">
        <v>0.16666666666666663</v>
      </c>
      <c r="G14" s="7"/>
      <c r="H14" s="7"/>
      <c r="I14" s="7">
        <f t="shared" si="8"/>
        <v>0.33333333333333331</v>
      </c>
      <c r="J14" s="7">
        <f t="shared" si="9"/>
        <v>0.66666666666666663</v>
      </c>
      <c r="K14" s="16">
        <f t="shared" si="10"/>
        <v>2.75</v>
      </c>
      <c r="L14" s="8">
        <f t="shared" si="11"/>
        <v>58.333332750000004</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110</v>
      </c>
      <c r="C17" s="7">
        <v>0.14545454545454545</v>
      </c>
      <c r="D17" s="7">
        <v>0.27272727272727271</v>
      </c>
      <c r="E17" s="7">
        <v>0.40909090909090912</v>
      </c>
      <c r="F17" s="7">
        <v>0.17272727272727273</v>
      </c>
      <c r="G17" s="7"/>
      <c r="H17" s="7"/>
      <c r="I17" s="7">
        <f t="shared" ref="I17" si="12">IF(SUM(C17:F17)=0,"",SUM(C17:D17))</f>
        <v>0.41818181818181815</v>
      </c>
      <c r="J17" s="7">
        <f t="shared" ref="J17" si="13">IF(SUM(C17:F17)=0,"",SUM(E17:F17))</f>
        <v>0.58181818181818179</v>
      </c>
      <c r="K17" s="16">
        <f t="shared" ref="K17" si="14">IF(SUM(C17:F17)=0,"",(C17*1+D17*2+E17*3+F17*4)/SUM(C17:F17))</f>
        <v>2.6090909090909093</v>
      </c>
      <c r="L17" s="8">
        <f t="shared" ref="L17" si="15">IF(K17="","",((K17-1)*33.333333))</f>
        <v>53.636363100000011</v>
      </c>
      <c r="M17" s="7"/>
      <c r="N17" s="7"/>
      <c r="O17" s="7"/>
      <c r="P17" s="7"/>
      <c r="Q17" s="7"/>
      <c r="R17" s="7"/>
      <c r="S17" s="7"/>
      <c r="T17" s="7"/>
      <c r="U17" s="7"/>
      <c r="V17" s="7"/>
      <c r="W17" s="7"/>
      <c r="X17" s="7"/>
      <c r="Y17" s="7"/>
      <c r="Z17" s="7"/>
    </row>
  </sheetData>
  <conditionalFormatting sqref="B2:B3 B5:B1048576">
    <cfRule type="cellIs" dxfId="395" priority="7" operator="between">
      <formula>10</formula>
      <formula>25</formula>
    </cfRule>
    <cfRule type="cellIs" dxfId="394" priority="8" operator="between">
      <formula>0.1</formula>
      <formula>9.9</formula>
    </cfRule>
    <cfRule type="cellIs" dxfId="393" priority="9" operator="equal">
      <formula>0</formula>
    </cfRule>
  </conditionalFormatting>
  <conditionalFormatting sqref="B4">
    <cfRule type="cellIs" dxfId="392" priority="4" operator="between">
      <formula>10</formula>
      <formula>25</formula>
    </cfRule>
    <cfRule type="cellIs" dxfId="391" priority="5" operator="between">
      <formula>0.1</formula>
      <formula>9.9</formula>
    </cfRule>
    <cfRule type="cellIs" dxfId="390" priority="6" operator="equal">
      <formula>0</formula>
    </cfRule>
  </conditionalFormatting>
  <conditionalFormatting sqref="B1">
    <cfRule type="cellIs" dxfId="389" priority="1" operator="between">
      <formula>10</formula>
      <formula>25</formula>
    </cfRule>
    <cfRule type="cellIs" dxfId="388" priority="2" operator="between">
      <formula>0.1</formula>
      <formula>9.9</formula>
    </cfRule>
    <cfRule type="cellIs" dxfId="387" priority="3" operator="equal">
      <formula>0</formula>
    </cfRule>
  </conditionalFormatting>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193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117</v>
      </c>
      <c r="C4" s="7">
        <v>6.8376068376068383E-2</v>
      </c>
      <c r="D4" s="7">
        <v>0.1965811965811966</v>
      </c>
      <c r="E4" s="7">
        <v>0.52991452991452992</v>
      </c>
      <c r="F4" s="7">
        <v>0.20512820512820512</v>
      </c>
      <c r="G4" s="7"/>
      <c r="H4" s="7"/>
      <c r="I4" s="7">
        <f t="shared" ref="I4" si="0">IF(SUM(C4:F4)=0,"",SUM(C4:D4))</f>
        <v>0.26495726495726502</v>
      </c>
      <c r="J4" s="7">
        <f t="shared" ref="J4" si="1">IF(SUM(C4:F4)=0,"",SUM(E4:F4))</f>
        <v>0.7350427350427351</v>
      </c>
      <c r="K4" s="16">
        <f t="shared" ref="K4" si="2">IF(SUM(C4:F4)=0,"",(C4*1+D4*2+E4*3+F4*4)/SUM(C4:F4))</f>
        <v>2.8717948717948723</v>
      </c>
      <c r="L4" s="8">
        <f t="shared" ref="L4" si="3">IF(K4="","",((K4-1)*33.333333))</f>
        <v>62.393161769230794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117</v>
      </c>
      <c r="C7" s="7">
        <v>6.8376068376068383E-2</v>
      </c>
      <c r="D7" s="7">
        <v>0.1965811965811966</v>
      </c>
      <c r="E7" s="7">
        <v>0.52991452991452992</v>
      </c>
      <c r="F7" s="7">
        <v>0.20512820512820512</v>
      </c>
      <c r="G7" s="7"/>
      <c r="H7" s="7"/>
      <c r="I7" s="7">
        <f t="shared" ref="I7" si="4">IF(SUM(C7:F7)=0,"",SUM(C7:D7))</f>
        <v>0.26495726495726502</v>
      </c>
      <c r="J7" s="7">
        <f t="shared" ref="J7" si="5">IF(SUM(C7:F7)=0,"",SUM(E7:F7))</f>
        <v>0.7350427350427351</v>
      </c>
      <c r="K7" s="16">
        <f t="shared" ref="K7" si="6">IF(SUM(C7:F7)=0,"",(C7*1+D7*2+E7*3+F7*4)/SUM(C7:F7))</f>
        <v>2.8717948717948723</v>
      </c>
      <c r="L7" s="8">
        <f t="shared" ref="L7" si="7">IF(K7="","",((K7-1)*33.333333))</f>
        <v>62.393161769230794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19</v>
      </c>
      <c r="C10" s="7">
        <v>5.2631578947368418E-2</v>
      </c>
      <c r="D10" s="7">
        <v>0.15789473684210525</v>
      </c>
      <c r="E10" s="7">
        <v>0.63157894736842102</v>
      </c>
      <c r="F10" s="7">
        <v>0.15789473684210525</v>
      </c>
      <c r="G10" s="7"/>
      <c r="H10" s="7"/>
      <c r="I10" s="7">
        <f t="shared" ref="I10:I14" si="8">IF(SUM(C10:F10)=0,"",SUM(C10:D10))</f>
        <v>0.21052631578947367</v>
      </c>
      <c r="J10" s="7">
        <f t="shared" ref="J10:J14" si="9">IF(SUM(C10:F10)=0,"",SUM(E10:F10))</f>
        <v>0.78947368421052633</v>
      </c>
      <c r="K10" s="16">
        <f t="shared" ref="K10:K14" si="10">IF(SUM(C10:F10)=0,"",(C10*1+D10*2+E10*3+F10*4)/SUM(C10:F10))</f>
        <v>2.8947368421052628</v>
      </c>
      <c r="L10" s="8">
        <f t="shared" ref="L10:L14" si="11">IF(K10="","",((K10-1)*33.333333))</f>
        <v>63.157894105263154</v>
      </c>
      <c r="M10" s="7"/>
      <c r="N10" s="7"/>
      <c r="O10" s="7"/>
      <c r="P10" s="7"/>
      <c r="Q10" s="7"/>
      <c r="R10" s="7"/>
      <c r="S10" s="7"/>
      <c r="T10" s="7"/>
      <c r="U10" s="7"/>
      <c r="V10" s="7"/>
      <c r="W10" s="7"/>
      <c r="X10" s="7"/>
      <c r="Y10" s="7"/>
      <c r="Z10" s="7"/>
    </row>
    <row r="11" spans="1:26" ht="13.2" customHeight="1">
      <c r="A11" s="9" t="s">
        <v>251</v>
      </c>
      <c r="B11" s="6">
        <v>22</v>
      </c>
      <c r="C11" s="7">
        <v>0.18181818181818182</v>
      </c>
      <c r="D11" s="7">
        <v>0.13636363636363635</v>
      </c>
      <c r="E11" s="7">
        <v>0.54545454545454541</v>
      </c>
      <c r="F11" s="7">
        <v>0.13636363636363635</v>
      </c>
      <c r="G11" s="7"/>
      <c r="H11" s="7"/>
      <c r="I11" s="7">
        <f t="shared" si="8"/>
        <v>0.31818181818181818</v>
      </c>
      <c r="J11" s="7">
        <f t="shared" si="9"/>
        <v>0.68181818181818177</v>
      </c>
      <c r="K11" s="16">
        <f t="shared" si="10"/>
        <v>2.6363636363636367</v>
      </c>
      <c r="L11" s="8">
        <f t="shared" si="11"/>
        <v>54.545454000000014</v>
      </c>
      <c r="M11" s="7"/>
      <c r="N11" s="7"/>
      <c r="O11" s="7"/>
      <c r="P11" s="7"/>
      <c r="Q11" s="7"/>
      <c r="R11" s="7"/>
      <c r="S11" s="7"/>
      <c r="T11" s="7"/>
      <c r="U11" s="7"/>
      <c r="V11" s="7"/>
      <c r="W11" s="7"/>
      <c r="X11" s="7"/>
      <c r="Y11" s="7"/>
      <c r="Z11" s="7"/>
    </row>
    <row r="12" spans="1:26" ht="13.2" customHeight="1">
      <c r="A12" s="9" t="s">
        <v>253</v>
      </c>
      <c r="B12" s="6">
        <v>31</v>
      </c>
      <c r="C12" s="7">
        <v>6.4516129032258063E-2</v>
      </c>
      <c r="D12" s="7">
        <v>0.29032258064516131</v>
      </c>
      <c r="E12" s="7">
        <v>0.41935483870967744</v>
      </c>
      <c r="F12" s="7">
        <v>0.22580645161290319</v>
      </c>
      <c r="G12" s="7"/>
      <c r="H12" s="7"/>
      <c r="I12" s="7">
        <f t="shared" si="8"/>
        <v>0.35483870967741937</v>
      </c>
      <c r="J12" s="7">
        <f t="shared" si="9"/>
        <v>0.64516129032258063</v>
      </c>
      <c r="K12" s="16">
        <f t="shared" si="10"/>
        <v>2.806451612903226</v>
      </c>
      <c r="L12" s="8">
        <f t="shared" si="11"/>
        <v>60.215053161290335</v>
      </c>
      <c r="M12" s="7"/>
      <c r="N12" s="7"/>
      <c r="O12" s="7"/>
      <c r="P12" s="7"/>
      <c r="Q12" s="7"/>
      <c r="R12" s="7"/>
      <c r="S12" s="7"/>
      <c r="T12" s="7"/>
      <c r="U12" s="7"/>
      <c r="V12" s="7"/>
      <c r="W12" s="7"/>
      <c r="X12" s="7"/>
      <c r="Y12" s="7"/>
      <c r="Z12" s="7"/>
    </row>
    <row r="13" spans="1:26" ht="13.2" customHeight="1">
      <c r="A13" s="9" t="s">
        <v>254</v>
      </c>
      <c r="B13" s="6">
        <v>19</v>
      </c>
      <c r="C13" s="7">
        <v>0</v>
      </c>
      <c r="D13" s="7">
        <v>5.2631578947368418E-2</v>
      </c>
      <c r="E13" s="7">
        <v>0.63157894736842102</v>
      </c>
      <c r="F13" s="7">
        <v>0.31578947368421051</v>
      </c>
      <c r="G13" s="7"/>
      <c r="H13" s="7"/>
      <c r="I13" s="7">
        <f t="shared" si="8"/>
        <v>5.2631578947368418E-2</v>
      </c>
      <c r="J13" s="7">
        <f t="shared" si="9"/>
        <v>0.94736842105263153</v>
      </c>
      <c r="K13" s="16">
        <f t="shared" si="10"/>
        <v>3.2631578947368425</v>
      </c>
      <c r="L13" s="8">
        <f t="shared" si="11"/>
        <v>75.438595736842132</v>
      </c>
      <c r="M13" s="7"/>
      <c r="N13" s="7"/>
      <c r="O13" s="7"/>
      <c r="P13" s="7"/>
      <c r="Q13" s="7"/>
      <c r="R13" s="7"/>
      <c r="S13" s="7"/>
      <c r="T13" s="7"/>
      <c r="U13" s="7"/>
      <c r="V13" s="7"/>
      <c r="W13" s="7"/>
      <c r="X13" s="7"/>
      <c r="Y13" s="7"/>
      <c r="Z13" s="7"/>
    </row>
    <row r="14" spans="1:26" ht="13.2" customHeight="1">
      <c r="A14" s="9" t="s">
        <v>256</v>
      </c>
      <c r="B14" s="6">
        <v>12</v>
      </c>
      <c r="C14" s="7">
        <v>8.3333333333333315E-2</v>
      </c>
      <c r="D14" s="7">
        <v>8.3333333333333315E-2</v>
      </c>
      <c r="E14" s="7">
        <v>0.66666666666666652</v>
      </c>
      <c r="F14" s="7">
        <v>0.16666666666666663</v>
      </c>
      <c r="G14" s="7"/>
      <c r="H14" s="7"/>
      <c r="I14" s="7">
        <f t="shared" si="8"/>
        <v>0.16666666666666663</v>
      </c>
      <c r="J14" s="7">
        <f t="shared" si="9"/>
        <v>0.83333333333333315</v>
      </c>
      <c r="K14" s="16">
        <f t="shared" si="10"/>
        <v>2.9166666666666665</v>
      </c>
      <c r="L14" s="8">
        <f t="shared" si="11"/>
        <v>63.888888250000001</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110</v>
      </c>
      <c r="C17" s="7">
        <v>7.2727272727272724E-2</v>
      </c>
      <c r="D17" s="7">
        <v>0.20909090909090908</v>
      </c>
      <c r="E17" s="7">
        <v>0.51818181818181819</v>
      </c>
      <c r="F17" s="7">
        <v>0.2</v>
      </c>
      <c r="G17" s="7"/>
      <c r="H17" s="7"/>
      <c r="I17" s="7">
        <f t="shared" ref="I17" si="12">IF(SUM(C17:F17)=0,"",SUM(C17:D17))</f>
        <v>0.2818181818181818</v>
      </c>
      <c r="J17" s="7">
        <f t="shared" ref="J17" si="13">IF(SUM(C17:F17)=0,"",SUM(E17:F17))</f>
        <v>0.71818181818181825</v>
      </c>
      <c r="K17" s="16">
        <f t="shared" ref="K17" si="14">IF(SUM(C17:F17)=0,"",(C17*1+D17*2+E17*3+F17*4)/SUM(C17:F17))</f>
        <v>2.8454545454545457</v>
      </c>
      <c r="L17" s="8">
        <f t="shared" ref="L17" si="15">IF(K17="","",((K17-1)*33.333333))</f>
        <v>61.515150900000016</v>
      </c>
      <c r="M17" s="7"/>
      <c r="N17" s="7"/>
      <c r="O17" s="7"/>
      <c r="P17" s="7"/>
      <c r="Q17" s="7"/>
      <c r="R17" s="7"/>
      <c r="S17" s="7"/>
      <c r="T17" s="7"/>
      <c r="U17" s="7"/>
      <c r="V17" s="7"/>
      <c r="W17" s="7"/>
      <c r="X17" s="7"/>
      <c r="Y17" s="7"/>
      <c r="Z17" s="7"/>
    </row>
  </sheetData>
  <conditionalFormatting sqref="B2:B3 B5:B1048576">
    <cfRule type="cellIs" dxfId="386" priority="7" operator="between">
      <formula>10</formula>
      <formula>25</formula>
    </cfRule>
    <cfRule type="cellIs" dxfId="385" priority="8" operator="between">
      <formula>0.1</formula>
      <formula>9.9</formula>
    </cfRule>
    <cfRule type="cellIs" dxfId="384" priority="9" operator="equal">
      <formula>0</formula>
    </cfRule>
  </conditionalFormatting>
  <conditionalFormatting sqref="B4">
    <cfRule type="cellIs" dxfId="383" priority="4" operator="between">
      <formula>10</formula>
      <formula>25</formula>
    </cfRule>
    <cfRule type="cellIs" dxfId="382" priority="5" operator="between">
      <formula>0.1</formula>
      <formula>9.9</formula>
    </cfRule>
    <cfRule type="cellIs" dxfId="381" priority="6" operator="equal">
      <formula>0</formula>
    </cfRule>
  </conditionalFormatting>
  <conditionalFormatting sqref="B1">
    <cfRule type="cellIs" dxfId="380" priority="1" operator="between">
      <formula>10</formula>
      <formula>25</formula>
    </cfRule>
    <cfRule type="cellIs" dxfId="379" priority="2" operator="between">
      <formula>0.1</formula>
      <formula>9.9</formula>
    </cfRule>
    <cfRule type="cellIs" dxfId="378" priority="3" operator="equal">
      <formula>0</formula>
    </cfRule>
  </conditionalFormatting>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194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117</v>
      </c>
      <c r="C4" s="7">
        <v>0.1111111111111111</v>
      </c>
      <c r="D4" s="7">
        <v>0.30769230769230771</v>
      </c>
      <c r="E4" s="7">
        <v>0.4358974358974359</v>
      </c>
      <c r="F4" s="7">
        <v>0.14529914529914531</v>
      </c>
      <c r="G4" s="7"/>
      <c r="H4" s="7"/>
      <c r="I4" s="7">
        <f t="shared" ref="I4" si="0">IF(SUM(C4:F4)=0,"",SUM(C4:D4))</f>
        <v>0.41880341880341881</v>
      </c>
      <c r="J4" s="7">
        <f t="shared" ref="J4" si="1">IF(SUM(C4:F4)=0,"",SUM(E4:F4))</f>
        <v>0.58119658119658124</v>
      </c>
      <c r="K4" s="16">
        <f t="shared" ref="K4" si="2">IF(SUM(C4:F4)=0,"",(C4*1+D4*2+E4*3+F4*4)/SUM(C4:F4))</f>
        <v>2.6153846153846154</v>
      </c>
      <c r="L4" s="8">
        <f t="shared" ref="L4" si="3">IF(K4="","",((K4-1)*33.333333))</f>
        <v>53.846153307692312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117</v>
      </c>
      <c r="C7" s="7">
        <v>0.1111111111111111</v>
      </c>
      <c r="D7" s="7">
        <v>0.30769230769230771</v>
      </c>
      <c r="E7" s="7">
        <v>0.4358974358974359</v>
      </c>
      <c r="F7" s="7">
        <v>0.14529914529914531</v>
      </c>
      <c r="G7" s="7"/>
      <c r="H7" s="7"/>
      <c r="I7" s="7">
        <f t="shared" ref="I7" si="4">IF(SUM(C7:F7)=0,"",SUM(C7:D7))</f>
        <v>0.41880341880341881</v>
      </c>
      <c r="J7" s="7">
        <f t="shared" ref="J7" si="5">IF(SUM(C7:F7)=0,"",SUM(E7:F7))</f>
        <v>0.58119658119658124</v>
      </c>
      <c r="K7" s="16">
        <f t="shared" ref="K7" si="6">IF(SUM(C7:F7)=0,"",(C7*1+D7*2+E7*3+F7*4)/SUM(C7:F7))</f>
        <v>2.6153846153846154</v>
      </c>
      <c r="L7" s="8">
        <f t="shared" ref="L7" si="7">IF(K7="","",((K7-1)*33.333333))</f>
        <v>53.846153307692312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19</v>
      </c>
      <c r="C10" s="7">
        <v>0.10526315789473684</v>
      </c>
      <c r="D10" s="7">
        <v>0.36842105263157893</v>
      </c>
      <c r="E10" s="7">
        <v>0.36842105263157893</v>
      </c>
      <c r="F10" s="7">
        <v>0.15789473684210525</v>
      </c>
      <c r="G10" s="7"/>
      <c r="H10" s="7"/>
      <c r="I10" s="7">
        <f t="shared" ref="I10:I14" si="8">IF(SUM(C10:F10)=0,"",SUM(C10:D10))</f>
        <v>0.47368421052631576</v>
      </c>
      <c r="J10" s="7">
        <f t="shared" ref="J10:J14" si="9">IF(SUM(C10:F10)=0,"",SUM(E10:F10))</f>
        <v>0.52631578947368418</v>
      </c>
      <c r="K10" s="16">
        <f t="shared" ref="K10:K14" si="10">IF(SUM(C10:F10)=0,"",(C10*1+D10*2+E10*3+F10*4)/SUM(C10:F10))</f>
        <v>2.5789473684210522</v>
      </c>
      <c r="L10" s="8">
        <f t="shared" ref="L10:L14" si="11">IF(K10="","",((K10-1)*33.333333))</f>
        <v>52.631578421052623</v>
      </c>
      <c r="M10" s="7"/>
      <c r="N10" s="7"/>
      <c r="O10" s="7"/>
      <c r="P10" s="7"/>
      <c r="Q10" s="7"/>
      <c r="R10" s="7"/>
      <c r="S10" s="7"/>
      <c r="T10" s="7"/>
      <c r="U10" s="7"/>
      <c r="V10" s="7"/>
      <c r="W10" s="7"/>
      <c r="X10" s="7"/>
      <c r="Y10" s="7"/>
      <c r="Z10" s="7"/>
    </row>
    <row r="11" spans="1:26" ht="13.2" customHeight="1">
      <c r="A11" s="9" t="s">
        <v>251</v>
      </c>
      <c r="B11" s="6">
        <v>22</v>
      </c>
      <c r="C11" s="7">
        <v>0.22727272727272727</v>
      </c>
      <c r="D11" s="7">
        <v>0.40909090909090912</v>
      </c>
      <c r="E11" s="7">
        <v>0.22727272727272727</v>
      </c>
      <c r="F11" s="7">
        <v>0.13636363636363635</v>
      </c>
      <c r="G11" s="7"/>
      <c r="H11" s="7"/>
      <c r="I11" s="7">
        <f t="shared" si="8"/>
        <v>0.63636363636363635</v>
      </c>
      <c r="J11" s="7">
        <f t="shared" si="9"/>
        <v>0.36363636363636365</v>
      </c>
      <c r="K11" s="16">
        <f t="shared" si="10"/>
        <v>2.2727272727272725</v>
      </c>
      <c r="L11" s="8">
        <f t="shared" si="11"/>
        <v>42.424241999999992</v>
      </c>
      <c r="M11" s="7"/>
      <c r="N11" s="7"/>
      <c r="O11" s="7"/>
      <c r="P11" s="7"/>
      <c r="Q11" s="7"/>
      <c r="R11" s="7"/>
      <c r="S11" s="7"/>
      <c r="T11" s="7"/>
      <c r="U11" s="7"/>
      <c r="V11" s="7"/>
      <c r="W11" s="7"/>
      <c r="X11" s="7"/>
      <c r="Y11" s="7"/>
      <c r="Z11" s="7"/>
    </row>
    <row r="12" spans="1:26" ht="13.2" customHeight="1">
      <c r="A12" s="9" t="s">
        <v>253</v>
      </c>
      <c r="B12" s="6">
        <v>31</v>
      </c>
      <c r="C12" s="7">
        <v>0.16129032258064516</v>
      </c>
      <c r="D12" s="7">
        <v>0.25806451612903225</v>
      </c>
      <c r="E12" s="7">
        <v>0.5161290322580645</v>
      </c>
      <c r="F12" s="7">
        <v>6.4516129032258063E-2</v>
      </c>
      <c r="G12" s="7"/>
      <c r="H12" s="7"/>
      <c r="I12" s="7">
        <f t="shared" si="8"/>
        <v>0.41935483870967738</v>
      </c>
      <c r="J12" s="7">
        <f t="shared" si="9"/>
        <v>0.58064516129032251</v>
      </c>
      <c r="K12" s="16">
        <f t="shared" si="10"/>
        <v>2.4838709677419351</v>
      </c>
      <c r="L12" s="8">
        <f t="shared" si="11"/>
        <v>49.462365096774185</v>
      </c>
      <c r="M12" s="7"/>
      <c r="N12" s="7"/>
      <c r="O12" s="7"/>
      <c r="P12" s="7"/>
      <c r="Q12" s="7"/>
      <c r="R12" s="7"/>
      <c r="S12" s="7"/>
      <c r="T12" s="7"/>
      <c r="U12" s="7"/>
      <c r="V12" s="7"/>
      <c r="W12" s="7"/>
      <c r="X12" s="7"/>
      <c r="Y12" s="7"/>
      <c r="Z12" s="7"/>
    </row>
    <row r="13" spans="1:26" ht="13.2" customHeight="1">
      <c r="A13" s="9" t="s">
        <v>254</v>
      </c>
      <c r="B13" s="6">
        <v>19</v>
      </c>
      <c r="C13" s="7">
        <v>0</v>
      </c>
      <c r="D13" s="7">
        <v>0.26315789473684209</v>
      </c>
      <c r="E13" s="7">
        <v>0.52631578947368418</v>
      </c>
      <c r="F13" s="7">
        <v>0.21052631578947367</v>
      </c>
      <c r="G13" s="7"/>
      <c r="H13" s="7"/>
      <c r="I13" s="7">
        <f t="shared" si="8"/>
        <v>0.26315789473684209</v>
      </c>
      <c r="J13" s="7">
        <f t="shared" si="9"/>
        <v>0.73684210526315785</v>
      </c>
      <c r="K13" s="16">
        <f t="shared" si="10"/>
        <v>2.9473684210526314</v>
      </c>
      <c r="L13" s="8">
        <f t="shared" si="11"/>
        <v>64.912280052631573</v>
      </c>
      <c r="M13" s="7"/>
      <c r="N13" s="7"/>
      <c r="O13" s="7"/>
      <c r="P13" s="7"/>
      <c r="Q13" s="7"/>
      <c r="R13" s="7"/>
      <c r="S13" s="7"/>
      <c r="T13" s="7"/>
      <c r="U13" s="7"/>
      <c r="V13" s="7"/>
      <c r="W13" s="7"/>
      <c r="X13" s="7"/>
      <c r="Y13" s="7"/>
      <c r="Z13" s="7"/>
    </row>
    <row r="14" spans="1:26" ht="13.2" customHeight="1">
      <c r="A14" s="9" t="s">
        <v>256</v>
      </c>
      <c r="B14" s="6">
        <v>12</v>
      </c>
      <c r="C14" s="7">
        <v>0</v>
      </c>
      <c r="D14" s="7">
        <v>0.25</v>
      </c>
      <c r="E14" s="7">
        <v>0.5</v>
      </c>
      <c r="F14" s="7">
        <v>0.25</v>
      </c>
      <c r="G14" s="7"/>
      <c r="H14" s="7"/>
      <c r="I14" s="7">
        <f t="shared" si="8"/>
        <v>0.25</v>
      </c>
      <c r="J14" s="7">
        <f t="shared" si="9"/>
        <v>0.75</v>
      </c>
      <c r="K14" s="16">
        <f t="shared" si="10"/>
        <v>3</v>
      </c>
      <c r="L14" s="8">
        <f t="shared" si="11"/>
        <v>66.666666000000006</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110</v>
      </c>
      <c r="C17" s="7">
        <v>0.11818181818181818</v>
      </c>
      <c r="D17" s="7">
        <v>0.31818181818181818</v>
      </c>
      <c r="E17" s="7">
        <v>0.44545454545454549</v>
      </c>
      <c r="F17" s="7">
        <v>0.11818181818181818</v>
      </c>
      <c r="G17" s="7"/>
      <c r="H17" s="7"/>
      <c r="I17" s="7">
        <f t="shared" ref="I17" si="12">IF(SUM(C17:F17)=0,"",SUM(C17:D17))</f>
        <v>0.43636363636363634</v>
      </c>
      <c r="J17" s="7">
        <f t="shared" ref="J17" si="13">IF(SUM(C17:F17)=0,"",SUM(E17:F17))</f>
        <v>0.56363636363636371</v>
      </c>
      <c r="K17" s="16">
        <f t="shared" ref="K17" si="14">IF(SUM(C17:F17)=0,"",(C17*1+D17*2+E17*3+F17*4)/SUM(C17:F17))</f>
        <v>2.5636363636363635</v>
      </c>
      <c r="L17" s="8">
        <f t="shared" ref="L17" si="15">IF(K17="","",((K17-1)*33.333333))</f>
        <v>52.121211600000002</v>
      </c>
      <c r="M17" s="7"/>
      <c r="N17" s="7"/>
      <c r="O17" s="7"/>
      <c r="P17" s="7"/>
      <c r="Q17" s="7"/>
      <c r="R17" s="7"/>
      <c r="S17" s="7"/>
      <c r="T17" s="7"/>
      <c r="U17" s="7"/>
      <c r="V17" s="7"/>
      <c r="W17" s="7"/>
      <c r="X17" s="7"/>
      <c r="Y17" s="7"/>
      <c r="Z17" s="7"/>
    </row>
  </sheetData>
  <conditionalFormatting sqref="B2:B3 B5:B1048576">
    <cfRule type="cellIs" dxfId="377" priority="7" operator="between">
      <formula>10</formula>
      <formula>25</formula>
    </cfRule>
    <cfRule type="cellIs" dxfId="376" priority="8" operator="between">
      <formula>0.1</formula>
      <formula>9.9</formula>
    </cfRule>
    <cfRule type="cellIs" dxfId="375" priority="9" operator="equal">
      <formula>0</formula>
    </cfRule>
  </conditionalFormatting>
  <conditionalFormatting sqref="B4">
    <cfRule type="cellIs" dxfId="374" priority="4" operator="between">
      <formula>10</formula>
      <formula>25</formula>
    </cfRule>
    <cfRule type="cellIs" dxfId="373" priority="5" operator="between">
      <formula>0.1</formula>
      <formula>9.9</formula>
    </cfRule>
    <cfRule type="cellIs" dxfId="372" priority="6" operator="equal">
      <formula>0</formula>
    </cfRule>
  </conditionalFormatting>
  <conditionalFormatting sqref="B1">
    <cfRule type="cellIs" dxfId="371" priority="1" operator="between">
      <formula>10</formula>
      <formula>25</formula>
    </cfRule>
    <cfRule type="cellIs" dxfId="370" priority="2" operator="between">
      <formula>0.1</formula>
      <formula>9.9</formula>
    </cfRule>
    <cfRule type="cellIs" dxfId="369" priority="3" operator="equal">
      <formula>0</formula>
    </cfRule>
  </conditionalFormatting>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195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325</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71</v>
      </c>
      <c r="C4" s="7">
        <v>8.4507042253521125E-2</v>
      </c>
      <c r="D4" s="7">
        <v>0.91549295774647887</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71</v>
      </c>
      <c r="C7" s="7">
        <v>8.4507042253521125E-2</v>
      </c>
      <c r="D7" s="7">
        <v>0.91549295774647887</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0.15384615384615385</v>
      </c>
      <c r="D10" s="7">
        <v>0.84615384615384615</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13</v>
      </c>
      <c r="C11" s="7">
        <v>0</v>
      </c>
      <c r="D11" s="7">
        <v>1</v>
      </c>
      <c r="E11" s="7"/>
      <c r="F11" s="7"/>
      <c r="G11" s="7"/>
      <c r="H11" s="7"/>
      <c r="I11" s="7"/>
      <c r="J11" s="7"/>
      <c r="K11" s="7"/>
      <c r="L11" s="7"/>
      <c r="M11" s="7"/>
      <c r="N11" s="7"/>
      <c r="O11" s="7"/>
      <c r="P11" s="7"/>
      <c r="Q11" s="7"/>
      <c r="R11" s="7"/>
      <c r="S11" s="7"/>
      <c r="T11" s="7"/>
      <c r="U11" s="7"/>
      <c r="V11" s="7"/>
      <c r="W11" s="7"/>
      <c r="X11" s="7"/>
      <c r="Y11" s="7"/>
      <c r="Z11" s="7"/>
    </row>
    <row r="12" spans="1:26" ht="13.2" customHeight="1">
      <c r="A12" s="9" t="s">
        <v>254</v>
      </c>
      <c r="B12" s="6">
        <v>19</v>
      </c>
      <c r="C12" s="7">
        <v>5.2631578947368418E-2</v>
      </c>
      <c r="D12" s="7">
        <v>0.94736842105263153</v>
      </c>
      <c r="E12" s="7"/>
      <c r="F12" s="7"/>
      <c r="G12" s="7"/>
      <c r="H12" s="7"/>
      <c r="I12" s="7"/>
      <c r="J12" s="7"/>
      <c r="K12" s="7"/>
      <c r="L12" s="7"/>
      <c r="M12" s="7"/>
      <c r="N12" s="7"/>
      <c r="O12" s="7"/>
      <c r="P12" s="7"/>
      <c r="Q12" s="7"/>
      <c r="R12" s="7"/>
      <c r="S12" s="7"/>
      <c r="T12" s="7"/>
      <c r="U12" s="7"/>
      <c r="V12" s="7"/>
      <c r="W12" s="7"/>
      <c r="X12" s="7"/>
      <c r="Y12" s="7"/>
      <c r="Z12" s="7"/>
    </row>
    <row r="13" spans="1:26" ht="13.2" customHeight="1">
      <c r="A13" s="9"/>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7"/>
      <c r="J14" s="7"/>
      <c r="K14" s="7"/>
      <c r="L14" s="7"/>
      <c r="M14" s="7"/>
      <c r="N14" s="7"/>
      <c r="O14" s="7"/>
      <c r="P14" s="7"/>
      <c r="Q14" s="7"/>
      <c r="R14" s="7"/>
      <c r="S14" s="7"/>
      <c r="T14" s="7"/>
      <c r="U14" s="7"/>
      <c r="V14" s="7"/>
      <c r="W14" s="7"/>
      <c r="X14" s="7"/>
      <c r="Y14" s="7"/>
      <c r="Z14" s="7"/>
    </row>
    <row r="15" spans="1:26" ht="13.2" customHeight="1">
      <c r="A15" s="9" t="s">
        <v>280</v>
      </c>
      <c r="B15" s="6">
        <v>67</v>
      </c>
      <c r="C15" s="7">
        <v>8.9552238805970144E-2</v>
      </c>
      <c r="D15" s="7">
        <v>0.91044776119402981</v>
      </c>
      <c r="E15" s="7"/>
      <c r="F15" s="7"/>
      <c r="G15" s="7"/>
      <c r="H15" s="7"/>
      <c r="I15" s="7"/>
      <c r="J15" s="7"/>
      <c r="K15" s="7"/>
      <c r="L15" s="7"/>
      <c r="M15" s="7"/>
      <c r="N15" s="7"/>
      <c r="O15" s="7"/>
      <c r="P15" s="7"/>
      <c r="Q15" s="7"/>
      <c r="R15" s="7"/>
      <c r="S15" s="7"/>
      <c r="T15" s="7"/>
      <c r="U15" s="7"/>
      <c r="V15" s="7"/>
      <c r="W15" s="7"/>
      <c r="X15" s="7"/>
      <c r="Y15" s="7"/>
      <c r="Z15" s="7"/>
    </row>
  </sheetData>
  <conditionalFormatting sqref="B2:B3 B5:B1048576">
    <cfRule type="cellIs" dxfId="368" priority="7" operator="between">
      <formula>10</formula>
      <formula>25</formula>
    </cfRule>
    <cfRule type="cellIs" dxfId="367" priority="8" operator="between">
      <formula>0.1</formula>
      <formula>9.9</formula>
    </cfRule>
    <cfRule type="cellIs" dxfId="366" priority="9" operator="equal">
      <formula>0</formula>
    </cfRule>
  </conditionalFormatting>
  <conditionalFormatting sqref="B4">
    <cfRule type="cellIs" dxfId="365" priority="4" operator="between">
      <formula>10</formula>
      <formula>25</formula>
    </cfRule>
    <cfRule type="cellIs" dxfId="364" priority="5" operator="between">
      <formula>0.1</formula>
      <formula>9.9</formula>
    </cfRule>
    <cfRule type="cellIs" dxfId="363" priority="6" operator="equal">
      <formula>0</formula>
    </cfRule>
  </conditionalFormatting>
  <conditionalFormatting sqref="B1">
    <cfRule type="cellIs" dxfId="362" priority="1" operator="between">
      <formula>10</formula>
      <formula>25</formula>
    </cfRule>
    <cfRule type="cellIs" dxfId="361" priority="2" operator="between">
      <formula>0.1</formula>
      <formula>9.9</formula>
    </cfRule>
    <cfRule type="cellIs" dxfId="360" priority="3"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4"/>
  <sheetViews>
    <sheetView zoomScale="70" zoomScaleNormal="70" workbookViewId="0">
      <selection activeCell="A41" sqref="A31:XFD41"/>
    </sheetView>
  </sheetViews>
  <sheetFormatPr defaultColWidth="8.77734375" defaultRowHeight="13.2"/>
  <cols>
    <col min="1" max="2" width="6.33203125" style="38" customWidth="1"/>
    <col min="3" max="3" width="11.5546875" style="31" customWidth="1"/>
    <col min="4" max="4" width="31.33203125" style="31" customWidth="1"/>
    <col min="5" max="5" width="34.33203125" style="31" customWidth="1"/>
    <col min="6" max="6" width="142" style="31" customWidth="1"/>
    <col min="7" max="7" width="7" style="38" customWidth="1"/>
    <col min="8" max="8" width="5.6640625" style="38" customWidth="1"/>
    <col min="9" max="9" width="18.109375" style="38" customWidth="1"/>
    <col min="10" max="14" width="8.77734375" style="37"/>
    <col min="15" max="16384" width="8.77734375" style="31"/>
  </cols>
  <sheetData>
    <row r="1" spans="3:38" ht="13.8" thickBot="1">
      <c r="D1" s="37"/>
      <c r="E1" s="37"/>
      <c r="F1" s="37"/>
    </row>
    <row r="2" spans="3:38" ht="14.4" thickTop="1">
      <c r="C2" s="33"/>
      <c r="D2" s="34"/>
      <c r="E2" s="34"/>
      <c r="F2" s="34"/>
      <c r="G2" s="34"/>
      <c r="H2" s="34"/>
      <c r="I2" s="35"/>
    </row>
    <row r="3" spans="3:38" s="38" customFormat="1" ht="30" customHeight="1">
      <c r="C3" s="39"/>
      <c r="D3" s="132" t="s">
        <v>686</v>
      </c>
      <c r="E3" s="133"/>
      <c r="F3" s="133"/>
      <c r="G3" s="47"/>
      <c r="I3" s="40"/>
      <c r="J3" s="37"/>
      <c r="K3" s="37"/>
      <c r="L3" s="37"/>
      <c r="M3" s="37"/>
      <c r="N3" s="37"/>
    </row>
    <row r="4" spans="3:38" s="38" customFormat="1" ht="13.8">
      <c r="C4" s="39"/>
      <c r="D4" s="138"/>
      <c r="E4" s="139"/>
      <c r="F4" s="139"/>
      <c r="G4" s="44"/>
      <c r="I4" s="40"/>
      <c r="J4" s="37"/>
      <c r="K4" s="37"/>
      <c r="L4" s="37"/>
      <c r="M4" s="37"/>
      <c r="N4" s="37"/>
    </row>
    <row r="5" spans="3:38" s="38" customFormat="1" ht="25.5" customHeight="1" thickBot="1">
      <c r="C5" s="39"/>
      <c r="I5" s="40"/>
      <c r="J5" s="37"/>
      <c r="K5" s="37"/>
      <c r="L5" s="37"/>
      <c r="M5" s="37"/>
      <c r="N5" s="37"/>
    </row>
    <row r="6" spans="3:38" ht="27.6">
      <c r="C6" s="36"/>
      <c r="D6" s="60" t="s">
        <v>687</v>
      </c>
      <c r="E6" s="61" t="s">
        <v>688</v>
      </c>
      <c r="F6" s="62" t="s">
        <v>689</v>
      </c>
      <c r="I6" s="40"/>
    </row>
    <row r="7" spans="3:38" ht="26.4">
      <c r="C7" s="36"/>
      <c r="D7" s="137" t="s">
        <v>690</v>
      </c>
      <c r="E7" s="58" t="s">
        <v>691</v>
      </c>
      <c r="F7" s="63" t="s">
        <v>692</v>
      </c>
      <c r="I7" s="40"/>
      <c r="O7" s="37"/>
      <c r="P7" s="37"/>
      <c r="Q7" s="37"/>
      <c r="R7" s="37"/>
      <c r="S7" s="37"/>
      <c r="T7" s="37"/>
      <c r="U7" s="37"/>
      <c r="V7" s="37"/>
      <c r="W7" s="37"/>
      <c r="X7" s="37"/>
      <c r="Y7" s="37"/>
      <c r="Z7" s="37"/>
      <c r="AA7" s="37"/>
      <c r="AB7" s="37"/>
      <c r="AC7" s="37"/>
      <c r="AD7" s="37"/>
      <c r="AE7" s="37"/>
      <c r="AF7" s="37"/>
      <c r="AG7" s="37"/>
      <c r="AH7" s="37"/>
      <c r="AI7" s="37"/>
      <c r="AJ7" s="37"/>
      <c r="AK7" s="37"/>
      <c r="AL7" s="37"/>
    </row>
    <row r="8" spans="3:38" ht="13.8">
      <c r="C8" s="36"/>
      <c r="D8" s="137"/>
      <c r="E8" s="58" t="s">
        <v>693</v>
      </c>
      <c r="F8" s="64" t="s">
        <v>694</v>
      </c>
      <c r="I8" s="40"/>
      <c r="O8" s="37"/>
      <c r="P8" s="37"/>
      <c r="Q8" s="37"/>
      <c r="R8" s="37"/>
      <c r="S8" s="37"/>
      <c r="T8" s="37"/>
      <c r="U8" s="37"/>
      <c r="V8" s="37"/>
      <c r="W8" s="37"/>
      <c r="X8" s="37"/>
      <c r="Y8" s="37"/>
      <c r="Z8" s="37"/>
      <c r="AA8" s="37"/>
      <c r="AB8" s="37"/>
      <c r="AC8" s="37"/>
      <c r="AD8" s="37"/>
      <c r="AE8" s="37"/>
      <c r="AF8" s="37"/>
      <c r="AG8" s="37"/>
      <c r="AH8" s="37"/>
      <c r="AI8" s="37"/>
      <c r="AJ8" s="37"/>
      <c r="AK8" s="37"/>
      <c r="AL8" s="37"/>
    </row>
    <row r="9" spans="3:38" ht="52.8">
      <c r="C9" s="36"/>
      <c r="D9" s="65" t="s">
        <v>695</v>
      </c>
      <c r="E9" s="41" t="s">
        <v>696</v>
      </c>
      <c r="F9" s="66" t="s">
        <v>697</v>
      </c>
      <c r="I9" s="40"/>
      <c r="O9" s="37"/>
      <c r="P9" s="37"/>
      <c r="Q9" s="37"/>
      <c r="R9" s="37"/>
      <c r="S9" s="37"/>
      <c r="T9" s="37"/>
      <c r="U9" s="37"/>
      <c r="V9" s="37"/>
      <c r="W9" s="37"/>
      <c r="X9" s="37"/>
      <c r="Y9" s="37"/>
      <c r="Z9" s="37"/>
      <c r="AA9" s="37"/>
      <c r="AB9" s="37"/>
      <c r="AC9" s="37"/>
      <c r="AD9" s="37"/>
      <c r="AE9" s="37"/>
      <c r="AF9" s="37"/>
      <c r="AG9" s="37"/>
      <c r="AH9" s="37"/>
      <c r="AI9" s="37"/>
      <c r="AJ9" s="37"/>
      <c r="AK9" s="37"/>
      <c r="AL9" s="37"/>
    </row>
    <row r="10" spans="3:38" ht="26.4">
      <c r="C10" s="36"/>
      <c r="D10" s="67" t="s">
        <v>698</v>
      </c>
      <c r="E10" s="59" t="s">
        <v>699</v>
      </c>
      <c r="F10" s="68" t="s">
        <v>700</v>
      </c>
      <c r="I10" s="40"/>
      <c r="O10" s="37"/>
      <c r="P10" s="37"/>
      <c r="Q10" s="37"/>
      <c r="R10" s="37"/>
      <c r="S10" s="37"/>
      <c r="T10" s="37"/>
      <c r="U10" s="37"/>
      <c r="V10" s="37"/>
      <c r="W10" s="37"/>
      <c r="X10" s="37"/>
      <c r="Y10" s="37"/>
      <c r="Z10" s="37"/>
      <c r="AA10" s="37"/>
      <c r="AB10" s="37"/>
      <c r="AC10" s="37"/>
      <c r="AD10" s="37"/>
      <c r="AE10" s="37"/>
      <c r="AF10" s="37"/>
      <c r="AG10" s="37"/>
      <c r="AH10" s="37"/>
      <c r="AI10" s="37"/>
      <c r="AJ10" s="37"/>
      <c r="AK10" s="37"/>
      <c r="AL10" s="37"/>
    </row>
    <row r="11" spans="3:38" ht="42.75" customHeight="1">
      <c r="C11" s="36"/>
      <c r="D11" s="134" t="s">
        <v>701</v>
      </c>
      <c r="E11" s="135"/>
      <c r="F11" s="136"/>
      <c r="I11" s="40"/>
      <c r="O11" s="37"/>
      <c r="P11" s="37"/>
      <c r="Q11" s="37"/>
      <c r="R11" s="37"/>
      <c r="S11" s="37"/>
      <c r="T11" s="37"/>
      <c r="U11" s="37"/>
      <c r="V11" s="37"/>
      <c r="W11" s="37"/>
      <c r="X11" s="37"/>
      <c r="Y11" s="37"/>
      <c r="Z11" s="37"/>
      <c r="AA11" s="37"/>
      <c r="AB11" s="37"/>
      <c r="AC11" s="37"/>
      <c r="AD11" s="37"/>
      <c r="AE11" s="37"/>
      <c r="AF11" s="37"/>
      <c r="AG11" s="37"/>
      <c r="AH11" s="37"/>
      <c r="AI11" s="37"/>
      <c r="AJ11" s="37"/>
      <c r="AK11" s="37"/>
      <c r="AL11" s="37"/>
    </row>
    <row r="12" spans="3:38" ht="13.8">
      <c r="C12" s="36"/>
      <c r="D12" s="69" t="s">
        <v>702</v>
      </c>
      <c r="E12" s="56" t="s">
        <v>703</v>
      </c>
      <c r="F12" s="64" t="s">
        <v>704</v>
      </c>
      <c r="I12" s="40"/>
      <c r="O12" s="37"/>
      <c r="P12" s="37"/>
      <c r="Q12" s="37"/>
      <c r="R12" s="37"/>
      <c r="S12" s="37"/>
      <c r="T12" s="37"/>
      <c r="U12" s="37"/>
      <c r="V12" s="37"/>
      <c r="W12" s="37"/>
      <c r="X12" s="37"/>
      <c r="Y12" s="37"/>
      <c r="Z12" s="37"/>
      <c r="AA12" s="37"/>
      <c r="AB12" s="37"/>
      <c r="AC12" s="37"/>
      <c r="AD12" s="37"/>
      <c r="AE12" s="37"/>
      <c r="AF12" s="37"/>
      <c r="AG12" s="37"/>
      <c r="AH12" s="37"/>
      <c r="AI12" s="37"/>
      <c r="AJ12" s="37"/>
      <c r="AK12" s="37"/>
      <c r="AL12" s="37"/>
    </row>
    <row r="13" spans="3:38" ht="26.4">
      <c r="C13" s="36"/>
      <c r="D13" s="65" t="s">
        <v>705</v>
      </c>
      <c r="E13" s="41" t="s">
        <v>706</v>
      </c>
      <c r="F13" s="70" t="s">
        <v>707</v>
      </c>
      <c r="I13" s="40"/>
      <c r="O13" s="37"/>
      <c r="P13" s="37"/>
      <c r="Q13" s="37"/>
      <c r="R13" s="37"/>
      <c r="S13" s="37"/>
      <c r="T13" s="37"/>
      <c r="U13" s="37"/>
      <c r="V13" s="37"/>
      <c r="W13" s="37"/>
      <c r="X13" s="37"/>
      <c r="Y13" s="37"/>
      <c r="Z13" s="37"/>
      <c r="AA13" s="37"/>
      <c r="AB13" s="37"/>
      <c r="AC13" s="37"/>
      <c r="AD13" s="37"/>
      <c r="AE13" s="37"/>
      <c r="AF13" s="37"/>
      <c r="AG13" s="37"/>
      <c r="AH13" s="37"/>
      <c r="AI13" s="37"/>
      <c r="AJ13" s="37"/>
      <c r="AK13" s="37"/>
      <c r="AL13" s="37"/>
    </row>
    <row r="14" spans="3:38" ht="13.8">
      <c r="C14" s="36"/>
      <c r="D14" s="69" t="s">
        <v>708</v>
      </c>
      <c r="E14" s="56" t="s">
        <v>709</v>
      </c>
      <c r="F14" s="64" t="s">
        <v>710</v>
      </c>
      <c r="I14" s="40"/>
      <c r="O14" s="37"/>
      <c r="P14" s="37"/>
      <c r="Q14" s="37"/>
      <c r="R14" s="37"/>
      <c r="S14" s="37"/>
      <c r="T14" s="37"/>
      <c r="U14" s="37"/>
      <c r="V14" s="37"/>
      <c r="W14" s="37"/>
      <c r="X14" s="37"/>
      <c r="Y14" s="37"/>
      <c r="Z14" s="37"/>
      <c r="AA14" s="37"/>
      <c r="AB14" s="37"/>
      <c r="AC14" s="37"/>
      <c r="AD14" s="37"/>
      <c r="AE14" s="37"/>
      <c r="AF14" s="37"/>
      <c r="AG14" s="37"/>
      <c r="AH14" s="37"/>
      <c r="AI14" s="37"/>
      <c r="AJ14" s="37"/>
      <c r="AK14" s="37"/>
      <c r="AL14" s="37"/>
    </row>
    <row r="15" spans="3:38" ht="26.4">
      <c r="C15" s="36"/>
      <c r="D15" s="78" t="s">
        <v>711</v>
      </c>
      <c r="E15" s="79" t="s">
        <v>712</v>
      </c>
      <c r="F15" s="75" t="s">
        <v>783</v>
      </c>
      <c r="I15" s="40"/>
      <c r="O15" s="37"/>
      <c r="P15" s="37"/>
      <c r="Q15" s="37"/>
      <c r="R15" s="37"/>
      <c r="S15" s="37"/>
      <c r="T15" s="37"/>
      <c r="U15" s="37"/>
      <c r="V15" s="37"/>
      <c r="W15" s="37"/>
      <c r="X15" s="37"/>
      <c r="Y15" s="37"/>
      <c r="Z15" s="37"/>
      <c r="AA15" s="37"/>
      <c r="AB15" s="37"/>
      <c r="AC15" s="37"/>
      <c r="AD15" s="37"/>
      <c r="AE15" s="37"/>
      <c r="AF15" s="37"/>
      <c r="AG15" s="37"/>
      <c r="AH15" s="37"/>
      <c r="AI15" s="37"/>
      <c r="AJ15" s="37"/>
      <c r="AK15" s="37"/>
      <c r="AL15" s="37"/>
    </row>
    <row r="16" spans="3:38" ht="13.8">
      <c r="C16" s="36"/>
      <c r="D16" s="80" t="s">
        <v>713</v>
      </c>
      <c r="E16" s="81" t="s">
        <v>714</v>
      </c>
      <c r="F16" s="76" t="s">
        <v>715</v>
      </c>
      <c r="I16" s="40"/>
      <c r="O16" s="37"/>
      <c r="P16" s="37"/>
      <c r="Q16" s="37"/>
      <c r="R16" s="37"/>
      <c r="S16" s="37"/>
      <c r="T16" s="37"/>
      <c r="U16" s="37"/>
      <c r="V16" s="37"/>
      <c r="W16" s="37"/>
      <c r="X16" s="37"/>
      <c r="Y16" s="37"/>
      <c r="Z16" s="37"/>
      <c r="AA16" s="37"/>
      <c r="AB16" s="37"/>
      <c r="AC16" s="37"/>
      <c r="AD16" s="37"/>
      <c r="AE16" s="37"/>
      <c r="AF16" s="37"/>
      <c r="AG16" s="37"/>
      <c r="AH16" s="37"/>
      <c r="AI16" s="37"/>
      <c r="AJ16" s="37"/>
      <c r="AK16" s="37"/>
      <c r="AL16" s="37"/>
    </row>
    <row r="17" spans="3:38" ht="13.8">
      <c r="C17" s="36"/>
      <c r="D17" s="78" t="s">
        <v>716</v>
      </c>
      <c r="E17" s="79" t="s">
        <v>717</v>
      </c>
      <c r="F17" s="75" t="s">
        <v>784</v>
      </c>
      <c r="I17" s="40"/>
      <c r="O17" s="37"/>
      <c r="P17" s="37"/>
      <c r="Q17" s="37"/>
      <c r="R17" s="37"/>
      <c r="S17" s="37"/>
      <c r="T17" s="37"/>
      <c r="U17" s="37"/>
      <c r="V17" s="37"/>
      <c r="W17" s="37"/>
      <c r="X17" s="37"/>
      <c r="Y17" s="37"/>
      <c r="Z17" s="37"/>
      <c r="AA17" s="37"/>
      <c r="AB17" s="37"/>
      <c r="AC17" s="37"/>
      <c r="AD17" s="37"/>
      <c r="AE17" s="37"/>
      <c r="AF17" s="37"/>
      <c r="AG17" s="37"/>
      <c r="AH17" s="37"/>
      <c r="AI17" s="37"/>
      <c r="AJ17" s="37"/>
      <c r="AK17" s="37"/>
      <c r="AL17" s="37"/>
    </row>
    <row r="18" spans="3:38" ht="52.8">
      <c r="C18" s="36"/>
      <c r="D18" s="80" t="s">
        <v>718</v>
      </c>
      <c r="E18" s="82" t="s">
        <v>719</v>
      </c>
      <c r="F18" s="76" t="s">
        <v>785</v>
      </c>
      <c r="I18" s="40"/>
      <c r="O18" s="37"/>
      <c r="P18" s="37"/>
      <c r="Q18" s="37"/>
      <c r="R18" s="37"/>
      <c r="S18" s="37"/>
      <c r="T18" s="37"/>
      <c r="U18" s="37"/>
      <c r="V18" s="37"/>
      <c r="W18" s="37"/>
      <c r="X18" s="37"/>
      <c r="Y18" s="37"/>
      <c r="Z18" s="37"/>
      <c r="AA18" s="37"/>
      <c r="AB18" s="37"/>
      <c r="AC18" s="37"/>
      <c r="AD18" s="37"/>
      <c r="AE18" s="37"/>
      <c r="AF18" s="37"/>
      <c r="AG18" s="37"/>
      <c r="AH18" s="37"/>
      <c r="AI18" s="37"/>
      <c r="AJ18" s="37"/>
      <c r="AK18" s="37"/>
      <c r="AL18" s="37"/>
    </row>
    <row r="19" spans="3:38" ht="13.8">
      <c r="C19" s="36"/>
      <c r="D19" s="83" t="s">
        <v>720</v>
      </c>
      <c r="E19" s="84" t="s">
        <v>721</v>
      </c>
      <c r="F19" s="77" t="s">
        <v>787</v>
      </c>
      <c r="I19" s="40"/>
      <c r="O19" s="37"/>
      <c r="P19" s="37"/>
      <c r="Q19" s="37"/>
      <c r="R19" s="37"/>
      <c r="S19" s="37"/>
      <c r="T19" s="37"/>
      <c r="U19" s="37"/>
      <c r="V19" s="37"/>
      <c r="W19" s="37"/>
      <c r="X19" s="37"/>
      <c r="Y19" s="37"/>
      <c r="Z19" s="37"/>
      <c r="AA19" s="37"/>
      <c r="AB19" s="37"/>
      <c r="AC19" s="37"/>
      <c r="AD19" s="37"/>
      <c r="AE19" s="37"/>
      <c r="AF19" s="37"/>
      <c r="AG19" s="37"/>
      <c r="AH19" s="37"/>
      <c r="AI19" s="37"/>
      <c r="AJ19" s="37"/>
      <c r="AK19" s="37"/>
      <c r="AL19" s="37"/>
    </row>
    <row r="20" spans="3:38" ht="26.4">
      <c r="C20" s="36"/>
      <c r="D20" s="80" t="s">
        <v>722</v>
      </c>
      <c r="E20" s="81" t="s">
        <v>723</v>
      </c>
      <c r="F20" s="76" t="s">
        <v>786</v>
      </c>
      <c r="I20" s="40"/>
      <c r="O20" s="37"/>
      <c r="P20" s="37"/>
      <c r="Q20" s="37"/>
      <c r="R20" s="37"/>
      <c r="S20" s="37"/>
      <c r="T20" s="37"/>
      <c r="U20" s="37"/>
      <c r="V20" s="37"/>
      <c r="W20" s="37"/>
      <c r="X20" s="37"/>
      <c r="Y20" s="37"/>
      <c r="Z20" s="37"/>
      <c r="AA20" s="37"/>
      <c r="AB20" s="37"/>
      <c r="AC20" s="37"/>
      <c r="AD20" s="37"/>
      <c r="AE20" s="37"/>
      <c r="AF20" s="37"/>
      <c r="AG20" s="37"/>
      <c r="AH20" s="37"/>
      <c r="AI20" s="37"/>
      <c r="AJ20" s="37"/>
      <c r="AK20" s="37"/>
      <c r="AL20" s="37"/>
    </row>
    <row r="21" spans="3:38" ht="13.8">
      <c r="C21" s="36"/>
      <c r="D21" s="71" t="s">
        <v>724</v>
      </c>
      <c r="E21" s="57" t="s">
        <v>725</v>
      </c>
      <c r="F21" s="77" t="s">
        <v>726</v>
      </c>
      <c r="I21" s="40"/>
      <c r="O21" s="37"/>
      <c r="P21" s="37"/>
      <c r="Q21" s="37"/>
      <c r="R21" s="37"/>
      <c r="S21" s="37"/>
      <c r="T21" s="37"/>
      <c r="U21" s="37"/>
      <c r="V21" s="37"/>
      <c r="W21" s="37"/>
      <c r="X21" s="37"/>
      <c r="Y21" s="37"/>
      <c r="Z21" s="37"/>
      <c r="AA21" s="37"/>
      <c r="AB21" s="37"/>
      <c r="AC21" s="37"/>
      <c r="AD21" s="37"/>
      <c r="AE21" s="37"/>
      <c r="AF21" s="37"/>
      <c r="AG21" s="37"/>
      <c r="AH21" s="37"/>
      <c r="AI21" s="37"/>
      <c r="AJ21" s="37"/>
      <c r="AK21" s="37"/>
      <c r="AL21" s="37"/>
    </row>
    <row r="22" spans="3:38" ht="30" customHeight="1">
      <c r="C22" s="36"/>
      <c r="D22" s="134" t="s">
        <v>727</v>
      </c>
      <c r="E22" s="135"/>
      <c r="F22" s="136"/>
      <c r="I22" s="40"/>
      <c r="O22" s="37"/>
      <c r="P22" s="37"/>
      <c r="Q22" s="37"/>
      <c r="R22" s="37"/>
      <c r="S22" s="37"/>
      <c r="T22" s="37"/>
      <c r="U22" s="37"/>
      <c r="V22" s="37"/>
      <c r="W22" s="37"/>
      <c r="X22" s="37"/>
      <c r="Y22" s="37"/>
      <c r="Z22" s="37"/>
      <c r="AA22" s="37"/>
      <c r="AB22" s="37"/>
      <c r="AC22" s="37"/>
      <c r="AD22" s="37"/>
      <c r="AE22" s="37"/>
      <c r="AF22" s="37"/>
      <c r="AG22" s="37"/>
      <c r="AH22" s="37"/>
      <c r="AI22" s="37"/>
      <c r="AJ22" s="37"/>
      <c r="AK22" s="37"/>
      <c r="AL22" s="37"/>
    </row>
    <row r="23" spans="3:38" ht="53.4" thickBot="1">
      <c r="C23" s="36"/>
      <c r="D23" s="72" t="s">
        <v>728</v>
      </c>
      <c r="E23" s="73" t="s">
        <v>693</v>
      </c>
      <c r="F23" s="74" t="s">
        <v>729</v>
      </c>
      <c r="I23" s="40"/>
      <c r="O23" s="37"/>
      <c r="P23" s="37"/>
      <c r="Q23" s="37"/>
      <c r="R23" s="37"/>
      <c r="S23" s="37"/>
      <c r="T23" s="37"/>
      <c r="U23" s="37"/>
      <c r="V23" s="37"/>
      <c r="W23" s="37"/>
      <c r="X23" s="37"/>
      <c r="Y23" s="37"/>
      <c r="Z23" s="37"/>
      <c r="AA23" s="37"/>
      <c r="AB23" s="37"/>
      <c r="AC23" s="37"/>
      <c r="AD23" s="37"/>
      <c r="AE23" s="37"/>
      <c r="AF23" s="37"/>
      <c r="AG23" s="37"/>
      <c r="AH23" s="37"/>
      <c r="AI23" s="37"/>
      <c r="AJ23" s="37"/>
      <c r="AK23" s="37"/>
      <c r="AL23" s="37"/>
    </row>
    <row r="24" spans="3:38" s="37" customFormat="1" ht="30" customHeight="1">
      <c r="C24" s="36"/>
      <c r="I24" s="40"/>
    </row>
    <row r="25" spans="3:38" s="37" customFormat="1" ht="17.399999999999999">
      <c r="C25" s="36"/>
      <c r="D25" s="37" t="s">
        <v>730</v>
      </c>
      <c r="I25" s="40"/>
    </row>
    <row r="26" spans="3:38" s="37" customFormat="1" ht="13.8">
      <c r="C26" s="36"/>
      <c r="I26" s="40"/>
    </row>
    <row r="27" spans="3:38" s="37" customFormat="1" ht="17.399999999999999">
      <c r="C27" s="36"/>
      <c r="D27" s="37" t="s">
        <v>731</v>
      </c>
      <c r="I27" s="40"/>
    </row>
    <row r="28" spans="3:38" s="37" customFormat="1" ht="13.8">
      <c r="C28" s="36"/>
      <c r="I28" s="40"/>
    </row>
    <row r="29" spans="3:38" s="37" customFormat="1" ht="17.399999999999999">
      <c r="C29" s="36"/>
      <c r="D29" s="45" t="s">
        <v>732</v>
      </c>
      <c r="I29" s="40"/>
    </row>
    <row r="30" spans="3:38" s="37" customFormat="1" ht="13.8">
      <c r="C30" s="36"/>
      <c r="I30" s="40"/>
    </row>
    <row r="31" spans="3:38" s="37" customFormat="1" ht="13.8">
      <c r="C31" s="36"/>
      <c r="D31" s="45"/>
      <c r="E31" s="45"/>
      <c r="F31" s="45"/>
      <c r="G31" s="45"/>
      <c r="H31" s="45"/>
      <c r="I31" s="49"/>
    </row>
    <row r="32" spans="3:38" s="37" customFormat="1" ht="13.8">
      <c r="C32" s="36"/>
      <c r="D32" s="50" t="s">
        <v>733</v>
      </c>
      <c r="E32" s="45"/>
      <c r="F32" s="45"/>
      <c r="G32" s="45"/>
      <c r="H32" s="45"/>
      <c r="I32" s="49"/>
    </row>
    <row r="33" spans="3:9" s="37" customFormat="1" ht="13.8">
      <c r="C33" s="36"/>
      <c r="D33" s="50" t="s">
        <v>734</v>
      </c>
      <c r="E33" s="37" t="s">
        <v>735</v>
      </c>
      <c r="F33" s="45"/>
      <c r="G33" s="45"/>
      <c r="H33" s="45"/>
      <c r="I33" s="49"/>
    </row>
    <row r="34" spans="3:9" s="37" customFormat="1" ht="13.8">
      <c r="C34" s="36"/>
      <c r="D34" s="45"/>
      <c r="E34" s="46" t="s">
        <v>736</v>
      </c>
      <c r="F34" s="45"/>
      <c r="G34" s="45"/>
      <c r="H34" s="45"/>
      <c r="I34" s="49"/>
    </row>
    <row r="35" spans="3:9" s="37" customFormat="1" ht="13.8">
      <c r="C35" s="36"/>
      <c r="D35" s="45"/>
      <c r="E35" s="45" t="s">
        <v>737</v>
      </c>
      <c r="F35" s="45"/>
      <c r="G35" s="45"/>
      <c r="H35" s="45"/>
      <c r="I35" s="49"/>
    </row>
    <row r="36" spans="3:9" s="37" customFormat="1" ht="13.8">
      <c r="C36" s="36"/>
      <c r="D36" s="45"/>
      <c r="E36" s="51" t="s">
        <v>738</v>
      </c>
      <c r="F36" s="45"/>
      <c r="G36" s="45"/>
      <c r="H36" s="45"/>
      <c r="I36" s="49"/>
    </row>
    <row r="37" spans="3:9" s="37" customFormat="1" ht="13.8">
      <c r="C37" s="36"/>
      <c r="D37" s="45"/>
      <c r="E37" s="45"/>
      <c r="F37" s="45"/>
      <c r="G37" s="45"/>
      <c r="H37" s="45"/>
      <c r="I37" s="49"/>
    </row>
    <row r="38" spans="3:9" s="37" customFormat="1" ht="13.8">
      <c r="C38" s="36"/>
      <c r="D38" s="50" t="s">
        <v>739</v>
      </c>
      <c r="E38" s="45" t="s">
        <v>740</v>
      </c>
      <c r="F38" s="45"/>
      <c r="G38" s="45"/>
      <c r="H38" s="45"/>
      <c r="I38" s="49"/>
    </row>
    <row r="39" spans="3:9" s="37" customFormat="1" ht="13.8">
      <c r="C39" s="36"/>
      <c r="D39" s="50"/>
      <c r="E39" s="45" t="s">
        <v>741</v>
      </c>
      <c r="F39" s="45"/>
      <c r="G39" s="45"/>
      <c r="H39" s="45"/>
      <c r="I39" s="49"/>
    </row>
    <row r="40" spans="3:9" s="37" customFormat="1" ht="13.8">
      <c r="C40" s="36"/>
      <c r="D40" s="50"/>
      <c r="E40" s="45" t="str">
        <f>[1]Q4_1_2!B1</f>
        <v xml:space="preserve">Q4_1_2: Škola mi umožňuje vyberať si predmety podľa vlastných preferencií. </v>
      </c>
      <c r="F40" s="45"/>
      <c r="G40" s="45"/>
      <c r="H40" s="45"/>
      <c r="I40" s="49"/>
    </row>
    <row r="41" spans="3:9" s="37" customFormat="1" ht="13.8">
      <c r="C41" s="36"/>
      <c r="D41" s="45"/>
      <c r="E41" s="45" t="s">
        <v>742</v>
      </c>
      <c r="F41" s="45"/>
      <c r="G41" s="45"/>
      <c r="H41" s="45"/>
      <c r="I41" s="49"/>
    </row>
    <row r="42" spans="3:9" s="37" customFormat="1" ht="13.8">
      <c r="C42" s="36"/>
      <c r="D42" s="52">
        <v>0.20300000000000001</v>
      </c>
      <c r="E42" s="45" t="s">
        <v>743</v>
      </c>
      <c r="F42" s="45"/>
      <c r="G42" s="45"/>
      <c r="H42" s="45"/>
      <c r="I42" s="49"/>
    </row>
    <row r="43" spans="3:9" s="37" customFormat="1" ht="13.8">
      <c r="C43" s="36"/>
      <c r="D43" s="52">
        <v>0.17499999999999999</v>
      </c>
      <c r="E43" s="45" t="s">
        <v>744</v>
      </c>
      <c r="F43" s="45"/>
      <c r="G43" s="45"/>
      <c r="H43" s="45"/>
      <c r="I43" s="49"/>
    </row>
    <row r="44" spans="3:9" s="37" customFormat="1" ht="13.8">
      <c r="C44" s="36"/>
      <c r="D44" s="52"/>
      <c r="E44" s="45"/>
      <c r="F44" s="45"/>
      <c r="G44" s="45"/>
      <c r="H44" s="45"/>
      <c r="I44" s="49"/>
    </row>
    <row r="45" spans="3:9" s="37" customFormat="1" ht="13.8">
      <c r="C45" s="36"/>
      <c r="D45" s="50" t="s">
        <v>745</v>
      </c>
      <c r="E45" s="53" t="s">
        <v>746</v>
      </c>
      <c r="F45" s="45"/>
      <c r="G45" s="45"/>
      <c r="H45" s="45"/>
      <c r="I45" s="49"/>
    </row>
    <row r="46" spans="3:9" s="37" customFormat="1" ht="13.8">
      <c r="C46" s="36"/>
      <c r="D46" s="50"/>
      <c r="E46" s="53"/>
      <c r="F46" s="45"/>
      <c r="G46" s="45"/>
      <c r="H46" s="45"/>
      <c r="I46" s="49"/>
    </row>
    <row r="47" spans="3:9" s="37" customFormat="1" ht="13.8">
      <c r="C47" s="36"/>
      <c r="D47" s="45"/>
      <c r="E47" s="46" t="s">
        <v>747</v>
      </c>
      <c r="F47" s="45"/>
      <c r="G47" s="45" t="s">
        <v>748</v>
      </c>
      <c r="H47" s="45"/>
      <c r="I47" s="49"/>
    </row>
    <row r="48" spans="3:9" s="37" customFormat="1" ht="13.8">
      <c r="C48" s="36"/>
      <c r="D48" s="45"/>
      <c r="E48" s="46" t="s">
        <v>749</v>
      </c>
      <c r="F48" s="45"/>
      <c r="G48" s="45"/>
      <c r="H48" s="45"/>
      <c r="I48" s="49"/>
    </row>
    <row r="49" spans="3:9" s="37" customFormat="1" ht="13.8">
      <c r="C49" s="36"/>
      <c r="D49" s="45"/>
      <c r="E49" s="46" t="str">
        <f>[1]Q4_3_2!B1</f>
        <v xml:space="preserve">Q4_3_2: Učitelia používajú neaktuálne študijné materiály. </v>
      </c>
      <c r="F49" s="45"/>
      <c r="G49" s="45"/>
      <c r="H49" s="45"/>
      <c r="I49" s="49"/>
    </row>
    <row r="50" spans="3:9" s="37" customFormat="1" ht="13.8">
      <c r="C50" s="36"/>
      <c r="D50" s="45"/>
      <c r="E50" s="46" t="s">
        <v>750</v>
      </c>
      <c r="F50" s="45"/>
      <c r="G50" s="45"/>
      <c r="H50" s="45"/>
      <c r="I50" s="49"/>
    </row>
    <row r="51" spans="3:9" s="37" customFormat="1" ht="13.8">
      <c r="C51" s="36"/>
      <c r="D51" s="45"/>
      <c r="E51" s="85">
        <v>0.875</v>
      </c>
      <c r="F51" s="45"/>
      <c r="G51" s="45"/>
      <c r="H51" s="45"/>
      <c r="I51" s="49"/>
    </row>
    <row r="52" spans="3:9" s="37" customFormat="1" ht="13.8">
      <c r="C52" s="36"/>
      <c r="D52" s="45"/>
      <c r="E52" s="46" t="s">
        <v>751</v>
      </c>
      <c r="F52" s="45"/>
      <c r="G52" s="45"/>
      <c r="H52" s="45"/>
      <c r="I52" s="49"/>
    </row>
    <row r="53" spans="3:9" s="37" customFormat="1" ht="13.8">
      <c r="C53" s="36"/>
      <c r="D53" s="45"/>
      <c r="E53" s="46" t="s">
        <v>788</v>
      </c>
      <c r="F53" s="45"/>
      <c r="G53" s="45"/>
      <c r="H53" s="45"/>
      <c r="I53" s="49"/>
    </row>
    <row r="54" spans="3:9" s="37" customFormat="1" ht="13.8">
      <c r="C54" s="36"/>
      <c r="D54" s="45"/>
      <c r="E54" s="46"/>
      <c r="F54" s="45"/>
      <c r="G54" s="45"/>
      <c r="H54" s="45"/>
      <c r="I54" s="49"/>
    </row>
    <row r="55" spans="3:9" s="37" customFormat="1" ht="13.8">
      <c r="C55" s="36"/>
      <c r="D55" s="45"/>
      <c r="E55" s="46" t="s">
        <v>752</v>
      </c>
      <c r="F55" s="45"/>
      <c r="G55" s="45" t="s">
        <v>748</v>
      </c>
      <c r="H55" s="45"/>
      <c r="I55" s="49"/>
    </row>
    <row r="56" spans="3:9" s="37" customFormat="1" ht="13.8">
      <c r="C56" s="36"/>
      <c r="D56" s="45"/>
      <c r="E56" s="46" t="s">
        <v>753</v>
      </c>
      <c r="F56" s="45"/>
      <c r="G56" s="45"/>
      <c r="H56" s="45"/>
      <c r="I56" s="49"/>
    </row>
    <row r="57" spans="3:9" s="37" customFormat="1" ht="13.8">
      <c r="C57" s="36"/>
      <c r="D57" s="45"/>
      <c r="E57" s="46" t="str">
        <f>[1]Q4_1_4!B1</f>
        <v xml:space="preserve">Q4_1_4: Škola mi poskytuje prístup ku kvalitným odborným textom a databázam. </v>
      </c>
      <c r="F57" s="45"/>
      <c r="G57" s="45"/>
      <c r="H57" s="45"/>
      <c r="I57" s="49"/>
    </row>
    <row r="58" spans="3:9" s="37" customFormat="1" ht="13.8">
      <c r="C58" s="36"/>
      <c r="D58" s="45"/>
      <c r="E58" s="46" t="s">
        <v>754</v>
      </c>
      <c r="F58" s="45"/>
      <c r="G58" s="45"/>
      <c r="H58" s="45"/>
      <c r="I58" s="49"/>
    </row>
    <row r="59" spans="3:9" s="37" customFormat="1" ht="13.8">
      <c r="C59" s="36"/>
      <c r="D59" s="45"/>
      <c r="E59" s="46" t="s">
        <v>755</v>
      </c>
      <c r="F59" s="45"/>
      <c r="G59" s="45"/>
      <c r="H59" s="45"/>
      <c r="I59" s="49"/>
    </row>
    <row r="60" spans="3:9" s="37" customFormat="1" ht="13.8">
      <c r="C60" s="36"/>
      <c r="D60" s="45"/>
      <c r="E60" s="85">
        <v>0.79700000000000004</v>
      </c>
      <c r="F60" s="45"/>
      <c r="G60" s="45"/>
      <c r="H60" s="45"/>
      <c r="I60" s="49"/>
    </row>
    <row r="61" spans="3:9" s="37" customFormat="1" ht="13.8">
      <c r="C61" s="36"/>
      <c r="D61" s="45"/>
      <c r="E61" s="46" t="s">
        <v>789</v>
      </c>
      <c r="F61" s="45"/>
      <c r="G61" s="45"/>
      <c r="H61" s="45"/>
      <c r="I61" s="49"/>
    </row>
    <row r="62" spans="3:9" s="37" customFormat="1" ht="13.8">
      <c r="C62" s="36"/>
      <c r="D62" s="45"/>
      <c r="E62" s="46"/>
      <c r="F62" s="45"/>
      <c r="G62" s="45"/>
      <c r="H62" s="45"/>
      <c r="I62" s="49"/>
    </row>
    <row r="63" spans="3:9" s="37" customFormat="1" ht="13.8">
      <c r="C63" s="36"/>
      <c r="D63" s="45"/>
      <c r="E63" s="46" t="s">
        <v>756</v>
      </c>
      <c r="F63" s="45"/>
      <c r="G63" s="45" t="s">
        <v>757</v>
      </c>
      <c r="H63" s="45"/>
      <c r="I63" s="49"/>
    </row>
    <row r="64" spans="3:9" s="37" customFormat="1" ht="13.8">
      <c r="C64" s="36"/>
      <c r="D64" s="45"/>
      <c r="E64" s="46" t="s">
        <v>758</v>
      </c>
      <c r="F64" s="45"/>
      <c r="G64" s="45"/>
      <c r="H64" s="45"/>
      <c r="I64" s="49"/>
    </row>
    <row r="65" spans="3:9" s="37" customFormat="1" ht="13.8">
      <c r="C65" s="36"/>
      <c r="D65" s="45"/>
      <c r="E65" s="46" t="s">
        <v>759</v>
      </c>
      <c r="F65" s="45"/>
      <c r="G65" s="45"/>
      <c r="H65" s="45"/>
      <c r="I65" s="49"/>
    </row>
    <row r="66" spans="3:9" s="37" customFormat="1" ht="13.8">
      <c r="C66" s="36"/>
      <c r="D66" s="45"/>
      <c r="E66" s="46" t="s">
        <v>760</v>
      </c>
      <c r="F66" s="45"/>
      <c r="G66" s="45"/>
      <c r="H66" s="45"/>
      <c r="I66" s="49"/>
    </row>
    <row r="67" spans="3:9" s="37" customFormat="1" ht="13.8">
      <c r="C67" s="36"/>
      <c r="D67" s="45"/>
      <c r="E67" s="46"/>
      <c r="F67" s="45"/>
      <c r="G67" s="45"/>
      <c r="H67" s="45"/>
      <c r="I67" s="49"/>
    </row>
    <row r="68" spans="3:9" s="37" customFormat="1" ht="13.8">
      <c r="C68" s="36"/>
      <c r="D68" s="45"/>
      <c r="E68" s="46" t="s">
        <v>761</v>
      </c>
      <c r="F68" s="45"/>
      <c r="G68" s="45" t="s">
        <v>762</v>
      </c>
      <c r="H68" s="45"/>
      <c r="I68" s="49"/>
    </row>
    <row r="69" spans="3:9" s="37" customFormat="1" ht="13.8">
      <c r="C69" s="36"/>
      <c r="D69" s="45"/>
      <c r="E69" s="46" t="s">
        <v>763</v>
      </c>
      <c r="F69" s="45"/>
      <c r="G69" s="45"/>
      <c r="H69" s="45"/>
      <c r="I69" s="49"/>
    </row>
    <row r="70" spans="3:9" s="37" customFormat="1" ht="13.8">
      <c r="C70" s="36"/>
      <c r="D70" s="45"/>
      <c r="E70" s="46"/>
      <c r="F70" s="45"/>
      <c r="G70" s="45"/>
      <c r="H70" s="45"/>
      <c r="I70" s="49"/>
    </row>
    <row r="71" spans="3:9" s="37" customFormat="1" ht="13.8">
      <c r="C71" s="36"/>
      <c r="D71" s="45"/>
      <c r="E71" s="46" t="s">
        <v>764</v>
      </c>
      <c r="F71" s="45"/>
      <c r="G71" s="45"/>
      <c r="H71" s="45"/>
      <c r="I71" s="49"/>
    </row>
    <row r="72" spans="3:9" s="37" customFormat="1" ht="13.8">
      <c r="C72" s="36"/>
      <c r="D72" s="45"/>
      <c r="E72" s="46" t="s">
        <v>765</v>
      </c>
      <c r="F72" s="45"/>
      <c r="G72" s="45"/>
      <c r="H72" s="45"/>
      <c r="I72" s="49"/>
    </row>
    <row r="73" spans="3:9" s="37" customFormat="1" ht="13.8">
      <c r="C73" s="36"/>
      <c r="D73" s="45"/>
      <c r="E73" s="46" t="s">
        <v>766</v>
      </c>
      <c r="F73" s="45"/>
      <c r="G73" s="45"/>
      <c r="H73" s="45"/>
      <c r="I73" s="49"/>
    </row>
    <row r="74" spans="3:9" s="37" customFormat="1" ht="13.8">
      <c r="C74" s="36"/>
      <c r="D74" s="45"/>
      <c r="E74" s="46" t="s">
        <v>767</v>
      </c>
      <c r="F74" s="45"/>
      <c r="G74" s="45"/>
      <c r="H74" s="45"/>
      <c r="I74" s="49"/>
    </row>
    <row r="75" spans="3:9" s="37" customFormat="1" ht="13.8">
      <c r="C75" s="36"/>
      <c r="D75" s="45"/>
      <c r="E75" s="46" t="s">
        <v>768</v>
      </c>
      <c r="F75" s="45"/>
      <c r="G75" s="45"/>
      <c r="H75" s="45"/>
      <c r="I75" s="49"/>
    </row>
    <row r="76" spans="3:9" s="37" customFormat="1" ht="13.8">
      <c r="C76" s="36"/>
      <c r="D76" s="45"/>
      <c r="E76" s="46"/>
      <c r="F76" s="45"/>
      <c r="G76" s="45"/>
      <c r="H76" s="45"/>
      <c r="I76" s="49"/>
    </row>
    <row r="77" spans="3:9" s="37" customFormat="1" ht="13.8">
      <c r="C77" s="36"/>
      <c r="D77" s="50" t="s">
        <v>769</v>
      </c>
      <c r="E77" s="53" t="s">
        <v>770</v>
      </c>
      <c r="F77" s="45"/>
      <c r="G77" s="45"/>
      <c r="H77" s="45"/>
      <c r="I77" s="49"/>
    </row>
    <row r="78" spans="3:9" s="37" customFormat="1" ht="13.8">
      <c r="C78" s="36"/>
      <c r="D78" s="50"/>
      <c r="E78" s="46" t="s">
        <v>771</v>
      </c>
      <c r="F78" s="45"/>
      <c r="G78" s="45"/>
      <c r="H78" s="45"/>
      <c r="I78" s="49"/>
    </row>
    <row r="79" spans="3:9" s="37" customFormat="1" ht="13.8">
      <c r="C79" s="36"/>
      <c r="D79" s="50"/>
      <c r="E79" s="46" t="s">
        <v>772</v>
      </c>
      <c r="F79" s="45"/>
      <c r="G79" s="45"/>
      <c r="H79" s="45"/>
      <c r="I79" s="49"/>
    </row>
    <row r="80" spans="3:9" s="37" customFormat="1" ht="13.8">
      <c r="C80" s="36"/>
      <c r="D80" s="50"/>
      <c r="E80" s="46" t="s">
        <v>773</v>
      </c>
      <c r="F80" s="45"/>
      <c r="G80" s="45"/>
      <c r="H80" s="45"/>
      <c r="I80" s="49"/>
    </row>
    <row r="81" spans="1:9" s="37" customFormat="1" ht="15" customHeight="1">
      <c r="C81" s="36"/>
      <c r="D81" s="45"/>
      <c r="E81" s="54" t="s">
        <v>774</v>
      </c>
      <c r="F81" s="45"/>
      <c r="G81" s="45"/>
      <c r="H81" s="45"/>
      <c r="I81" s="49"/>
    </row>
    <row r="82" spans="1:9" s="37" customFormat="1" ht="15" customHeight="1">
      <c r="C82" s="36"/>
      <c r="D82" s="45"/>
      <c r="E82" s="127" t="s">
        <v>775</v>
      </c>
      <c r="F82" s="128"/>
      <c r="G82" s="128"/>
      <c r="H82" s="128"/>
      <c r="I82" s="129"/>
    </row>
    <row r="83" spans="1:9" s="37" customFormat="1" ht="15" customHeight="1">
      <c r="C83" s="36"/>
      <c r="D83" s="45"/>
      <c r="E83" s="130" t="s">
        <v>776</v>
      </c>
      <c r="F83" s="130"/>
      <c r="G83" s="130"/>
      <c r="H83" s="130"/>
      <c r="I83" s="131"/>
    </row>
    <row r="84" spans="1:9" s="37" customFormat="1" ht="15" customHeight="1">
      <c r="C84" s="36"/>
      <c r="D84" s="45"/>
      <c r="E84" s="46" t="s">
        <v>777</v>
      </c>
      <c r="F84" s="45"/>
      <c r="G84" s="45"/>
      <c r="H84" s="45"/>
      <c r="I84" s="49"/>
    </row>
    <row r="85" spans="1:9" s="37" customFormat="1" ht="15" customHeight="1">
      <c r="C85" s="36"/>
      <c r="D85" s="45"/>
      <c r="E85" s="45"/>
      <c r="F85" s="45"/>
      <c r="G85" s="45"/>
      <c r="H85" s="45"/>
      <c r="I85" s="49"/>
    </row>
    <row r="86" spans="1:9" s="37" customFormat="1" ht="15" customHeight="1">
      <c r="C86" s="36"/>
      <c r="D86" s="50" t="s">
        <v>778</v>
      </c>
      <c r="E86" s="55" t="s">
        <v>779</v>
      </c>
      <c r="F86" s="45"/>
      <c r="G86" s="45"/>
      <c r="H86" s="45"/>
      <c r="I86" s="49"/>
    </row>
    <row r="87" spans="1:9" s="37" customFormat="1" ht="15" customHeight="1">
      <c r="C87" s="36"/>
      <c r="D87" s="50"/>
      <c r="E87" s="53" t="s">
        <v>780</v>
      </c>
      <c r="F87" s="45"/>
      <c r="G87" s="45"/>
      <c r="H87" s="45"/>
      <c r="I87" s="49"/>
    </row>
    <row r="88" spans="1:9" s="37" customFormat="1" ht="15" customHeight="1">
      <c r="C88" s="36"/>
      <c r="D88" s="45"/>
      <c r="E88" s="45" t="s">
        <v>781</v>
      </c>
      <c r="F88" s="45"/>
      <c r="G88" s="45"/>
      <c r="H88" s="45"/>
      <c r="I88" s="49"/>
    </row>
    <row r="89" spans="1:9" s="37" customFormat="1" ht="15" customHeight="1">
      <c r="C89" s="36"/>
      <c r="D89" s="45"/>
      <c r="E89" s="55" t="s">
        <v>782</v>
      </c>
      <c r="F89" s="45"/>
      <c r="G89" s="45"/>
      <c r="H89" s="45"/>
      <c r="I89" s="49"/>
    </row>
    <row r="90" spans="1:9" s="37" customFormat="1" ht="14.4" thickBot="1">
      <c r="C90" s="36"/>
      <c r="D90" s="43"/>
      <c r="F90" s="42"/>
      <c r="I90" s="40"/>
    </row>
    <row r="91" spans="1:9" s="37" customFormat="1" ht="14.4" thickTop="1">
      <c r="C91" s="34"/>
      <c r="D91" s="34"/>
      <c r="E91" s="34"/>
      <c r="F91" s="34"/>
      <c r="G91" s="34"/>
      <c r="H91" s="34"/>
      <c r="I91" s="34"/>
    </row>
    <row r="92" spans="1:9" s="37" customFormat="1" ht="13.8">
      <c r="C92" s="48"/>
      <c r="D92" s="43"/>
      <c r="F92" s="42"/>
    </row>
    <row r="93" spans="1:9" s="37" customFormat="1">
      <c r="D93" s="43"/>
      <c r="F93" s="42"/>
    </row>
    <row r="94" spans="1:9" s="37" customFormat="1"/>
    <row r="95" spans="1:9" s="37" customFormat="1">
      <c r="A95" s="32"/>
      <c r="B95" s="32"/>
      <c r="C95" s="32"/>
      <c r="D95" s="32"/>
    </row>
    <row r="96" spans="1:9" s="37" customFormat="1"/>
    <row r="97" s="37" customFormat="1"/>
    <row r="98" s="37" customFormat="1"/>
    <row r="99" s="37" customFormat="1"/>
    <row r="100" s="37" customFormat="1"/>
    <row r="101" s="37" customFormat="1"/>
    <row r="102" s="37" customFormat="1"/>
    <row r="103" s="37" customFormat="1"/>
    <row r="104" s="37" customFormat="1"/>
  </sheetData>
  <mergeCells count="7">
    <mergeCell ref="E82:I82"/>
    <mergeCell ref="E83:I83"/>
    <mergeCell ref="D3:F3"/>
    <mergeCell ref="D11:F11"/>
    <mergeCell ref="D7:D8"/>
    <mergeCell ref="D4:F4"/>
    <mergeCell ref="D22:F2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R20" sqref="R20"/>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7.7605321507760536E-3</v>
      </c>
      <c r="D4" s="7">
        <v>4.5454545454545456E-2</v>
      </c>
      <c r="E4" s="7">
        <v>0.48115299334811534</v>
      </c>
      <c r="F4" s="7">
        <v>0.4656319290465632</v>
      </c>
      <c r="G4" s="7"/>
      <c r="H4" s="7"/>
      <c r="I4" s="7">
        <f t="shared" ref="I4" si="0">IF(SUM(C4:F4)=0,"",SUM(C4:D4))</f>
        <v>5.3215077605321508E-2</v>
      </c>
      <c r="J4" s="7">
        <f t="shared" ref="J4" si="1">IF(SUM(C4:F4)=0,"",SUM(E4:F4))</f>
        <v>0.94678492239467849</v>
      </c>
      <c r="K4" s="16">
        <f t="shared" ref="K4" si="2">IF(SUM(C4:F4)=0,"",(C4*1+D4*2+E4*3+F4*4)/SUM(C4:F4))</f>
        <v>3.4046563192904657</v>
      </c>
      <c r="L4" s="8">
        <f t="shared" ref="L4" si="3">IF(K4="","",((K4-1)*33.333333))</f>
        <v>80.155209841463432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7.7605321507760536E-3</v>
      </c>
      <c r="D7" s="142">
        <v>4.5454545454545456E-2</v>
      </c>
      <c r="E7" s="142">
        <v>0.48115299334811534</v>
      </c>
      <c r="F7" s="142">
        <v>0.4656319290465632</v>
      </c>
      <c r="G7" s="142"/>
      <c r="H7" s="142"/>
      <c r="I7" s="142">
        <f t="shared" ref="I7" si="4">IF(SUM(C7:F7)=0,"",SUM(C7:D7))</f>
        <v>5.3215077605321508E-2</v>
      </c>
      <c r="J7" s="142">
        <f t="shared" ref="J7" si="5">IF(SUM(C7:F7)=0,"",SUM(E7:F7))</f>
        <v>0.94678492239467849</v>
      </c>
      <c r="K7" s="143">
        <f t="shared" ref="K7" si="6">IF(SUM(C7:F7)=0,"",(C7*1+D7*2+E7*3+F7*4)/SUM(C7:F7))</f>
        <v>3.4046563192904657</v>
      </c>
      <c r="L7" s="144">
        <f t="shared" ref="L7" si="7">IF(K7="","",((K7-1)*33.333333))</f>
        <v>80.155209841463432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1.0526315789473684E-2</v>
      </c>
      <c r="D10" s="7">
        <v>3.1578947368421054E-2</v>
      </c>
      <c r="E10" s="7">
        <v>0.56842105263157894</v>
      </c>
      <c r="F10" s="7">
        <v>0.38947368421052631</v>
      </c>
      <c r="G10" s="7"/>
      <c r="H10" s="7"/>
      <c r="I10" s="7">
        <f t="shared" ref="I10:I16" si="8">IF(SUM(C10:F10)=0,"",SUM(C10:D10))</f>
        <v>4.2105263157894736E-2</v>
      </c>
      <c r="J10" s="7">
        <f t="shared" ref="J10:J16" si="9">IF(SUM(C10:F10)=0,"",SUM(E10:F10))</f>
        <v>0.95789473684210524</v>
      </c>
      <c r="K10" s="16">
        <f t="shared" ref="K10:K16" si="10">IF(SUM(C10:F10)=0,"",(C10*1+D10*2+E10*3+F10*4)/SUM(C10:F10))</f>
        <v>3.3368421052631581</v>
      </c>
      <c r="L10" s="8">
        <f t="shared" ref="L10:L16" si="11">IF(K10="","",((K10-1)*33.333333))</f>
        <v>77.894736063157907</v>
      </c>
      <c r="M10" s="7"/>
      <c r="N10" s="7"/>
      <c r="O10" s="7"/>
      <c r="P10" s="7"/>
      <c r="Q10" s="7"/>
      <c r="R10" s="7"/>
      <c r="S10" s="7"/>
      <c r="T10" s="7"/>
      <c r="U10" s="7"/>
      <c r="V10" s="7"/>
      <c r="W10" s="7"/>
      <c r="X10" s="7"/>
      <c r="Y10" s="7"/>
      <c r="Z10" s="7"/>
    </row>
    <row r="11" spans="1:26" ht="13.2" customHeight="1">
      <c r="A11" s="9" t="s">
        <v>251</v>
      </c>
      <c r="B11" s="6">
        <v>159</v>
      </c>
      <c r="C11" s="7">
        <v>1.8867924528301886E-2</v>
      </c>
      <c r="D11" s="7">
        <v>6.2893081761006289E-2</v>
      </c>
      <c r="E11" s="7">
        <v>0.43396226415094341</v>
      </c>
      <c r="F11" s="7">
        <v>0.48427672955974843</v>
      </c>
      <c r="G11" s="7"/>
      <c r="H11" s="7"/>
      <c r="I11" s="7">
        <f t="shared" si="8"/>
        <v>8.1761006289308172E-2</v>
      </c>
      <c r="J11" s="7">
        <f t="shared" si="9"/>
        <v>0.91823899371069184</v>
      </c>
      <c r="K11" s="16">
        <f t="shared" si="10"/>
        <v>3.3836477987421381</v>
      </c>
      <c r="L11" s="8">
        <f t="shared" si="11"/>
        <v>79.454925830188671</v>
      </c>
      <c r="M11" s="7"/>
      <c r="N11" s="7"/>
      <c r="O11" s="7"/>
      <c r="P11" s="7"/>
      <c r="Q11" s="7"/>
      <c r="R11" s="7"/>
      <c r="S11" s="7"/>
      <c r="T11" s="7"/>
      <c r="U11" s="7"/>
      <c r="V11" s="7"/>
      <c r="W11" s="7"/>
      <c r="X11" s="7"/>
      <c r="Y11" s="7"/>
      <c r="Z11" s="7"/>
    </row>
    <row r="12" spans="1:26" ht="13.2" customHeight="1">
      <c r="A12" s="9" t="s">
        <v>252</v>
      </c>
      <c r="B12" s="6">
        <v>59</v>
      </c>
      <c r="C12" s="7">
        <v>0</v>
      </c>
      <c r="D12" s="7">
        <v>6.7796610169491525E-2</v>
      </c>
      <c r="E12" s="7">
        <v>0.55932203389830504</v>
      </c>
      <c r="F12" s="7">
        <v>0.3728813559322034</v>
      </c>
      <c r="G12" s="7"/>
      <c r="H12" s="7"/>
      <c r="I12" s="7">
        <f t="shared" si="8"/>
        <v>6.7796610169491525E-2</v>
      </c>
      <c r="J12" s="7">
        <f t="shared" si="9"/>
        <v>0.93220338983050843</v>
      </c>
      <c r="K12" s="16">
        <f t="shared" si="10"/>
        <v>3.3050847457627119</v>
      </c>
      <c r="L12" s="8">
        <f t="shared" si="11"/>
        <v>76.836157423728821</v>
      </c>
      <c r="M12" s="7"/>
      <c r="N12" s="7"/>
      <c r="O12" s="7"/>
      <c r="P12" s="7"/>
      <c r="Q12" s="7"/>
      <c r="R12" s="7"/>
      <c r="S12" s="7"/>
      <c r="T12" s="7"/>
      <c r="U12" s="7"/>
      <c r="V12" s="7"/>
      <c r="W12" s="7"/>
      <c r="X12" s="7"/>
      <c r="Y12" s="7"/>
      <c r="Z12" s="7"/>
    </row>
    <row r="13" spans="1:26" ht="13.2" customHeight="1">
      <c r="A13" s="9" t="s">
        <v>253</v>
      </c>
      <c r="B13" s="6">
        <v>234</v>
      </c>
      <c r="C13" s="7">
        <v>4.2735042735042739E-3</v>
      </c>
      <c r="D13" s="7">
        <v>4.7008547008547008E-2</v>
      </c>
      <c r="E13" s="7">
        <v>0.43162393162393164</v>
      </c>
      <c r="F13" s="7">
        <v>0.51709401709401714</v>
      </c>
      <c r="G13" s="7"/>
      <c r="H13" s="7"/>
      <c r="I13" s="7">
        <f t="shared" si="8"/>
        <v>5.128205128205128E-2</v>
      </c>
      <c r="J13" s="7">
        <f t="shared" si="9"/>
        <v>0.94871794871794879</v>
      </c>
      <c r="K13" s="16">
        <f t="shared" si="10"/>
        <v>3.4615384615384617</v>
      </c>
      <c r="L13" s="8">
        <f t="shared" si="11"/>
        <v>82.051281230769249</v>
      </c>
      <c r="M13" s="7"/>
      <c r="N13" s="7"/>
      <c r="O13" s="7"/>
      <c r="P13" s="7"/>
      <c r="Q13" s="7"/>
      <c r="R13" s="7"/>
      <c r="S13" s="7"/>
      <c r="T13" s="7"/>
      <c r="U13" s="7"/>
      <c r="V13" s="7"/>
      <c r="W13" s="7"/>
      <c r="X13" s="7"/>
      <c r="Y13" s="7"/>
      <c r="Z13" s="7"/>
    </row>
    <row r="14" spans="1:26" ht="13.2" customHeight="1">
      <c r="A14" s="9" t="s">
        <v>254</v>
      </c>
      <c r="B14" s="6">
        <v>161</v>
      </c>
      <c r="C14" s="7">
        <v>1.2422360248447204E-2</v>
      </c>
      <c r="D14" s="7">
        <v>3.1055900621118012E-2</v>
      </c>
      <c r="E14" s="7">
        <v>0.453416149068323</v>
      </c>
      <c r="F14" s="7">
        <v>0.50310559006211175</v>
      </c>
      <c r="G14" s="7"/>
      <c r="H14" s="7"/>
      <c r="I14" s="7">
        <f t="shared" si="8"/>
        <v>4.3478260869565216E-2</v>
      </c>
      <c r="J14" s="7">
        <f t="shared" si="9"/>
        <v>0.95652173913043481</v>
      </c>
      <c r="K14" s="16">
        <f t="shared" si="10"/>
        <v>3.4472049689440993</v>
      </c>
      <c r="L14" s="8">
        <f t="shared" si="11"/>
        <v>81.573498149068328</v>
      </c>
      <c r="M14" s="7"/>
      <c r="N14" s="7"/>
      <c r="O14" s="7"/>
      <c r="P14" s="7"/>
      <c r="Q14" s="7"/>
      <c r="R14" s="7"/>
      <c r="S14" s="7"/>
      <c r="T14" s="7"/>
      <c r="U14" s="7"/>
      <c r="V14" s="7"/>
      <c r="W14" s="7"/>
      <c r="X14" s="7"/>
      <c r="Y14" s="7"/>
      <c r="Z14" s="7"/>
    </row>
    <row r="15" spans="1:26" ht="13.2" customHeight="1">
      <c r="A15" s="9" t="s">
        <v>255</v>
      </c>
      <c r="B15" s="6">
        <v>65</v>
      </c>
      <c r="C15" s="7">
        <v>0</v>
      </c>
      <c r="D15" s="7">
        <v>3.0769230769230771E-2</v>
      </c>
      <c r="E15" s="7">
        <v>0.50769230769230766</v>
      </c>
      <c r="F15" s="7">
        <v>0.46153846153846151</v>
      </c>
      <c r="G15" s="7"/>
      <c r="H15" s="7"/>
      <c r="I15" s="7">
        <f t="shared" si="8"/>
        <v>3.0769230769230771E-2</v>
      </c>
      <c r="J15" s="7">
        <f t="shared" si="9"/>
        <v>0.96923076923076912</v>
      </c>
      <c r="K15" s="16">
        <f t="shared" si="10"/>
        <v>3.4307692307692306</v>
      </c>
      <c r="L15" s="8">
        <f t="shared" si="11"/>
        <v>81.025640215384612</v>
      </c>
      <c r="M15" s="7"/>
      <c r="N15" s="7"/>
      <c r="O15" s="7"/>
      <c r="P15" s="7"/>
      <c r="Q15" s="7"/>
      <c r="R15" s="7"/>
      <c r="S15" s="7"/>
      <c r="T15" s="7"/>
      <c r="U15" s="7"/>
      <c r="V15" s="7"/>
      <c r="W15" s="7"/>
      <c r="X15" s="7"/>
      <c r="Y15" s="7"/>
      <c r="Z15" s="7"/>
    </row>
    <row r="16" spans="1:26" ht="13.2" customHeight="1">
      <c r="A16" s="140" t="s">
        <v>256</v>
      </c>
      <c r="B16" s="141">
        <v>122</v>
      </c>
      <c r="C16" s="142">
        <v>0</v>
      </c>
      <c r="D16" s="142">
        <v>4.9180327868852458E-2</v>
      </c>
      <c r="E16" s="142">
        <v>0.54918032786885251</v>
      </c>
      <c r="F16" s="142">
        <v>0.40163934426229508</v>
      </c>
      <c r="G16" s="142"/>
      <c r="H16" s="142"/>
      <c r="I16" s="142">
        <f t="shared" si="8"/>
        <v>4.9180327868852458E-2</v>
      </c>
      <c r="J16" s="142">
        <f t="shared" si="9"/>
        <v>0.9508196721311476</v>
      </c>
      <c r="K16" s="143">
        <f t="shared" si="10"/>
        <v>3.3524590163934427</v>
      </c>
      <c r="L16" s="144">
        <f t="shared" si="11"/>
        <v>78.415299762295092</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6.4000000000000003E-3</v>
      </c>
      <c r="D19" s="7">
        <v>4.3200000000000002E-2</v>
      </c>
      <c r="E19" s="7">
        <v>0.48</v>
      </c>
      <c r="F19" s="7">
        <v>0.47039999999999998</v>
      </c>
      <c r="G19" s="7"/>
      <c r="H19" s="7"/>
      <c r="I19" s="7">
        <f t="shared" ref="I19:I20" si="12">IF(SUM(C19:F19)=0,"",SUM(C19:D19))</f>
        <v>4.9600000000000005E-2</v>
      </c>
      <c r="J19" s="7">
        <f t="shared" ref="J19:J20" si="13">IF(SUM(C19:F19)=0,"",SUM(E19:F19))</f>
        <v>0.95039999999999991</v>
      </c>
      <c r="K19" s="16">
        <f t="shared" ref="K19:K20" si="14">IF(SUM(C19:F19)=0,"",(C19*1+D19*2+E19*3+F19*4)/SUM(C19:F19))</f>
        <v>3.4143999999999997</v>
      </c>
      <c r="L19" s="8">
        <f t="shared" ref="L19:L20" si="15">IF(K19="","",((K19-1)*33.333333))</f>
        <v>80.479999195199994</v>
      </c>
      <c r="M19" s="7"/>
      <c r="N19" s="7"/>
      <c r="O19" s="7"/>
      <c r="P19" s="7"/>
      <c r="Q19" s="7"/>
      <c r="R19" s="7"/>
      <c r="S19" s="7"/>
      <c r="T19" s="7"/>
      <c r="U19" s="7"/>
      <c r="V19" s="7"/>
      <c r="W19" s="7"/>
      <c r="X19" s="7"/>
      <c r="Y19" s="7"/>
      <c r="Z19" s="7"/>
    </row>
    <row r="20" spans="1:26" ht="13.2" customHeight="1">
      <c r="A20" s="9" t="s">
        <v>259</v>
      </c>
      <c r="B20" s="6">
        <v>277</v>
      </c>
      <c r="C20" s="7">
        <v>1.083032490974729E-2</v>
      </c>
      <c r="D20" s="7">
        <v>5.0541516245487361E-2</v>
      </c>
      <c r="E20" s="7">
        <v>0.48375451263537905</v>
      </c>
      <c r="F20" s="7">
        <v>0.45487364620938631</v>
      </c>
      <c r="G20" s="7"/>
      <c r="H20" s="7"/>
      <c r="I20" s="7">
        <f t="shared" si="12"/>
        <v>6.1371841155234655E-2</v>
      </c>
      <c r="J20" s="7">
        <f t="shared" si="13"/>
        <v>0.93862815884476536</v>
      </c>
      <c r="K20" s="16">
        <f t="shared" si="14"/>
        <v>3.3826714801444044</v>
      </c>
      <c r="L20" s="8">
        <f t="shared" si="15"/>
        <v>79.422381877256328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7.4999999999999997E-3</v>
      </c>
      <c r="D23" s="7">
        <v>0.04</v>
      </c>
      <c r="E23" s="7">
        <v>0.46250000000000002</v>
      </c>
      <c r="F23" s="7">
        <v>0.49</v>
      </c>
      <c r="G23" s="7"/>
      <c r="H23" s="7"/>
      <c r="I23" s="7">
        <f t="shared" ref="I23:I25" si="16">IF(SUM(C23:F23)=0,"",SUM(C23:D23))</f>
        <v>4.7500000000000001E-2</v>
      </c>
      <c r="J23" s="7">
        <f t="shared" ref="J23:J25" si="17">IF(SUM(C23:F23)=0,"",SUM(E23:F23))</f>
        <v>0.95250000000000001</v>
      </c>
      <c r="K23" s="16">
        <f t="shared" ref="K23:K25" si="18">IF(SUM(C23:F23)=0,"",(C23*1+D23*2+E23*3+F23*4)/SUM(C23:F23))</f>
        <v>3.4350000000000001</v>
      </c>
      <c r="L23" s="8">
        <f t="shared" ref="L23:L25" si="19">IF(K23="","",((K23-1)*33.333333))</f>
        <v>81.166665855000005</v>
      </c>
      <c r="M23" s="7"/>
      <c r="N23" s="7"/>
      <c r="O23" s="7"/>
      <c r="P23" s="7"/>
      <c r="Q23" s="7"/>
      <c r="R23" s="7"/>
      <c r="S23" s="7"/>
      <c r="T23" s="7"/>
      <c r="U23" s="7"/>
      <c r="V23" s="7"/>
      <c r="W23" s="7"/>
      <c r="X23" s="7"/>
      <c r="Y23" s="7"/>
      <c r="Z23" s="7"/>
    </row>
    <row r="24" spans="1:26" ht="13.2" customHeight="1">
      <c r="A24" s="9" t="s">
        <v>261</v>
      </c>
      <c r="B24" s="6">
        <v>218</v>
      </c>
      <c r="C24" s="7">
        <v>1.3761467889908259E-2</v>
      </c>
      <c r="D24" s="7">
        <v>5.0458715596330278E-2</v>
      </c>
      <c r="E24" s="7">
        <v>0.48165137614678899</v>
      </c>
      <c r="F24" s="7">
        <v>0.45412844036697242</v>
      </c>
      <c r="G24" s="7"/>
      <c r="H24" s="7"/>
      <c r="I24" s="7">
        <f t="shared" si="16"/>
        <v>6.4220183486238536E-2</v>
      </c>
      <c r="J24" s="7">
        <f t="shared" si="17"/>
        <v>0.93577981651376141</v>
      </c>
      <c r="K24" s="16">
        <f t="shared" si="18"/>
        <v>3.3761467889908259</v>
      </c>
      <c r="L24" s="8">
        <f t="shared" si="19"/>
        <v>79.204892174311937</v>
      </c>
      <c r="M24" s="7"/>
      <c r="N24" s="7"/>
      <c r="O24" s="7"/>
      <c r="P24" s="7"/>
      <c r="Q24" s="7"/>
      <c r="R24" s="7"/>
      <c r="S24" s="7"/>
      <c r="T24" s="7"/>
      <c r="U24" s="7"/>
      <c r="V24" s="7"/>
      <c r="W24" s="7"/>
      <c r="X24" s="7"/>
      <c r="Y24" s="7"/>
      <c r="Z24" s="7"/>
    </row>
    <row r="25" spans="1:26" ht="13.2" customHeight="1">
      <c r="A25" s="9" t="s">
        <v>262</v>
      </c>
      <c r="B25" s="6">
        <v>284</v>
      </c>
      <c r="C25" s="7">
        <v>3.5211267605633808E-3</v>
      </c>
      <c r="D25" s="7">
        <v>4.9295774647887321E-2</v>
      </c>
      <c r="E25" s="7">
        <v>0.50704225352112675</v>
      </c>
      <c r="F25" s="7">
        <v>0.44014084507042256</v>
      </c>
      <c r="G25" s="7"/>
      <c r="H25" s="7"/>
      <c r="I25" s="7">
        <f t="shared" si="16"/>
        <v>5.2816901408450703E-2</v>
      </c>
      <c r="J25" s="7">
        <f t="shared" si="17"/>
        <v>0.94718309859154926</v>
      </c>
      <c r="K25" s="16">
        <f t="shared" si="18"/>
        <v>3.3838028169014085</v>
      </c>
      <c r="L25" s="8">
        <f t="shared" si="19"/>
        <v>79.46009310211268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8.0160320641282558E-3</v>
      </c>
      <c r="D28" s="7">
        <v>3.8076152304609222E-2</v>
      </c>
      <c r="E28" s="7">
        <v>0.50701402805611218</v>
      </c>
      <c r="F28" s="7">
        <v>0.4468937875751503</v>
      </c>
      <c r="G28" s="7"/>
      <c r="H28" s="7"/>
      <c r="I28" s="7">
        <f t="shared" ref="I28:I29" si="20">IF(SUM(C28:F28)=0,"",SUM(C28:D28))</f>
        <v>4.6092184368737479E-2</v>
      </c>
      <c r="J28" s="7">
        <f t="shared" ref="J28:J29" si="21">IF(SUM(C28:F28)=0,"",SUM(E28:F28))</f>
        <v>0.95390781563126248</v>
      </c>
      <c r="K28" s="16">
        <f t="shared" ref="K28:K29" si="22">IF(SUM(C28:F28)=0,"",(C28*1+D28*2+E28*3+F28*4)/SUM(C28:F28))</f>
        <v>3.3927855711422845</v>
      </c>
      <c r="L28" s="8">
        <f t="shared" ref="L28:L29" si="23">IF(K28="","",((K28-1)*33.333333))</f>
        <v>79.759518240480972</v>
      </c>
      <c r="M28" s="7"/>
      <c r="N28" s="7"/>
      <c r="O28" s="7"/>
      <c r="P28" s="7"/>
      <c r="Q28" s="7"/>
      <c r="R28" s="7"/>
      <c r="S28" s="7"/>
      <c r="T28" s="7"/>
      <c r="U28" s="7"/>
      <c r="V28" s="7"/>
      <c r="W28" s="7"/>
      <c r="X28" s="7"/>
      <c r="Y28" s="7"/>
      <c r="Z28" s="7"/>
    </row>
    <row r="29" spans="1:26" ht="13.2" customHeight="1">
      <c r="A29" s="9" t="s">
        <v>265</v>
      </c>
      <c r="B29" s="6">
        <v>403</v>
      </c>
      <c r="C29" s="7">
        <v>7.4441687344913151E-3</v>
      </c>
      <c r="D29" s="7">
        <v>5.4590570719602979E-2</v>
      </c>
      <c r="E29" s="7">
        <v>0.4491315136476427</v>
      </c>
      <c r="F29" s="7">
        <v>0.48883374689826303</v>
      </c>
      <c r="G29" s="7"/>
      <c r="H29" s="7"/>
      <c r="I29" s="7">
        <f t="shared" si="20"/>
        <v>6.2034739454094295E-2</v>
      </c>
      <c r="J29" s="7">
        <f t="shared" si="21"/>
        <v>0.93796526054590568</v>
      </c>
      <c r="K29" s="16">
        <f t="shared" si="22"/>
        <v>3.4193548387096779</v>
      </c>
      <c r="L29" s="8">
        <f t="shared" si="23"/>
        <v>80.645160483870995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8.027522935779817E-3</v>
      </c>
      <c r="D32" s="7">
        <v>4.5871559633027525E-2</v>
      </c>
      <c r="E32" s="7">
        <v>0.4827981651376147</v>
      </c>
      <c r="F32" s="7">
        <v>0.46330275229357798</v>
      </c>
      <c r="G32" s="7"/>
      <c r="H32" s="7"/>
      <c r="I32" s="7">
        <f t="shared" ref="I32:I33" si="24">IF(SUM(C32:F32)=0,"",SUM(C32:D32))</f>
        <v>5.3899082568807342E-2</v>
      </c>
      <c r="J32" s="7">
        <f t="shared" ref="J32:J33" si="25">IF(SUM(C32:F32)=0,"",SUM(E32:F32))</f>
        <v>0.94610091743119273</v>
      </c>
      <c r="K32" s="16">
        <f t="shared" ref="K32:K33" si="26">IF(SUM(C32:F32)=0,"",(C32*1+D32*2+E32*3+F32*4)/SUM(C32:F32))</f>
        <v>3.4013761467889907</v>
      </c>
      <c r="L32" s="8">
        <f t="shared" ref="L32:L33" si="27">IF(K32="","",((K32-1)*33.333333))</f>
        <v>80.045870759174321</v>
      </c>
      <c r="M32" s="7"/>
      <c r="N32" s="7"/>
      <c r="O32" s="7"/>
      <c r="P32" s="7"/>
      <c r="Q32" s="7"/>
      <c r="R32" s="7"/>
      <c r="S32" s="7"/>
      <c r="T32" s="7"/>
      <c r="U32" s="7"/>
      <c r="V32" s="7"/>
      <c r="W32" s="7"/>
      <c r="X32" s="7"/>
      <c r="Y32" s="7"/>
      <c r="Z32" s="7"/>
    </row>
    <row r="33" spans="1:26" ht="13.2" customHeight="1">
      <c r="A33" s="9" t="s">
        <v>268</v>
      </c>
      <c r="B33" s="6">
        <v>30</v>
      </c>
      <c r="C33" s="7">
        <v>0</v>
      </c>
      <c r="D33" s="7">
        <v>3.3333333333333333E-2</v>
      </c>
      <c r="E33" s="7">
        <v>0.43333333333333335</v>
      </c>
      <c r="F33" s="7">
        <v>0.53333333333333333</v>
      </c>
      <c r="G33" s="7"/>
      <c r="H33" s="7"/>
      <c r="I33" s="7">
        <f t="shared" si="24"/>
        <v>3.3333333333333333E-2</v>
      </c>
      <c r="J33" s="7">
        <f t="shared" si="25"/>
        <v>0.96666666666666667</v>
      </c>
      <c r="K33" s="16">
        <f t="shared" si="26"/>
        <v>3.5</v>
      </c>
      <c r="L33" s="8">
        <f t="shared" si="27"/>
        <v>83.333332500000012</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8.1680280046674443E-3</v>
      </c>
      <c r="D36" s="7">
        <v>4.0840140023337225E-2</v>
      </c>
      <c r="E36" s="7">
        <v>0.48074679113185531</v>
      </c>
      <c r="F36" s="7">
        <v>0.47024504084014007</v>
      </c>
      <c r="G36" s="7"/>
      <c r="H36" s="7"/>
      <c r="I36" s="7">
        <f t="shared" ref="I36:I37" si="28">IF(SUM(C36:F36)=0,"",SUM(C36:D36))</f>
        <v>4.9008168028004673E-2</v>
      </c>
      <c r="J36" s="7">
        <f t="shared" ref="J36:J37" si="29">IF(SUM(C36:F36)=0,"",SUM(E36:F36))</f>
        <v>0.95099183197199544</v>
      </c>
      <c r="K36" s="16">
        <f t="shared" ref="K36:K37" si="30">IF(SUM(C36:F36)=0,"",(C36*1+D36*2+E36*3+F36*4)/SUM(C36:F36))</f>
        <v>3.4130688448074684</v>
      </c>
      <c r="L36" s="8">
        <f t="shared" ref="L36:L37" si="31">IF(K36="","",((K36-1)*33.333333))</f>
        <v>80.435627355892677</v>
      </c>
      <c r="M36" s="7"/>
      <c r="N36" s="7"/>
      <c r="O36" s="7"/>
      <c r="P36" s="7"/>
      <c r="Q36" s="7"/>
      <c r="R36" s="7"/>
      <c r="S36" s="7"/>
      <c r="T36" s="7"/>
      <c r="U36" s="7"/>
      <c r="V36" s="7"/>
      <c r="W36" s="7"/>
      <c r="X36" s="7"/>
      <c r="Y36" s="7"/>
      <c r="Z36" s="7"/>
    </row>
    <row r="37" spans="1:26" ht="13.2" customHeight="1">
      <c r="A37" s="9" t="s">
        <v>271</v>
      </c>
      <c r="B37" s="6">
        <v>45</v>
      </c>
      <c r="C37" s="7">
        <v>0</v>
      </c>
      <c r="D37" s="7">
        <v>0.13333333333333333</v>
      </c>
      <c r="E37" s="7">
        <v>0.48888888888888887</v>
      </c>
      <c r="F37" s="7">
        <v>0.37777777777777777</v>
      </c>
      <c r="G37" s="7"/>
      <c r="H37" s="7"/>
      <c r="I37" s="7">
        <f t="shared" si="28"/>
        <v>0.13333333333333333</v>
      </c>
      <c r="J37" s="7">
        <f t="shared" si="29"/>
        <v>0.8666666666666667</v>
      </c>
      <c r="K37" s="16">
        <f t="shared" si="30"/>
        <v>3.2444444444444445</v>
      </c>
      <c r="L37" s="8">
        <f t="shared" si="31"/>
        <v>74.814814066666671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1.1299435028248588E-2</v>
      </c>
      <c r="D40" s="7">
        <v>3.954802259887006E-2</v>
      </c>
      <c r="E40" s="7">
        <v>0.4632768361581921</v>
      </c>
      <c r="F40" s="7">
        <v>0.48587570621468928</v>
      </c>
      <c r="G40" s="7"/>
      <c r="H40" s="7"/>
      <c r="I40" s="7">
        <f t="shared" ref="I40:I42" si="32">IF(SUM(C40:F40)=0,"",SUM(C40:D40))</f>
        <v>5.0847457627118647E-2</v>
      </c>
      <c r="J40" s="7">
        <f t="shared" ref="J40:J42" si="33">IF(SUM(C40:F40)=0,"",SUM(E40:F40))</f>
        <v>0.94915254237288138</v>
      </c>
      <c r="K40" s="16">
        <f t="shared" ref="K40:K42" si="34">IF(SUM(C40:F40)=0,"",(C40*1+D40*2+E40*3+F40*4)/SUM(C40:F40))</f>
        <v>3.4237288135593222</v>
      </c>
      <c r="L40" s="8">
        <f t="shared" ref="L40:L42" si="35">IF(K40="","",((K40-1)*33.333333))</f>
        <v>80.790959644067811</v>
      </c>
      <c r="M40" s="7"/>
      <c r="N40" s="7"/>
      <c r="O40" s="7"/>
      <c r="P40" s="7"/>
      <c r="Q40" s="7"/>
      <c r="R40" s="7"/>
      <c r="S40" s="7"/>
      <c r="T40" s="7"/>
      <c r="U40" s="7"/>
      <c r="V40" s="7"/>
      <c r="W40" s="7"/>
      <c r="X40" s="7"/>
      <c r="Y40" s="7"/>
      <c r="Z40" s="7"/>
    </row>
    <row r="41" spans="1:26" ht="13.2" customHeight="1">
      <c r="A41" s="9" t="s">
        <v>274</v>
      </c>
      <c r="B41" s="6">
        <v>366</v>
      </c>
      <c r="C41" s="7">
        <v>2.7322404371584704E-3</v>
      </c>
      <c r="D41" s="7">
        <v>5.1912568306010931E-2</v>
      </c>
      <c r="E41" s="7">
        <v>0.5</v>
      </c>
      <c r="F41" s="7">
        <v>0.4453551912568306</v>
      </c>
      <c r="G41" s="7"/>
      <c r="H41" s="7"/>
      <c r="I41" s="7">
        <f t="shared" si="32"/>
        <v>5.4644808743169404E-2</v>
      </c>
      <c r="J41" s="7">
        <f t="shared" si="33"/>
        <v>0.94535519125683054</v>
      </c>
      <c r="K41" s="16">
        <f t="shared" si="34"/>
        <v>3.3879781420765029</v>
      </c>
      <c r="L41" s="8">
        <f t="shared" si="35"/>
        <v>79.599270606557397</v>
      </c>
      <c r="M41" s="7"/>
      <c r="N41" s="7"/>
      <c r="O41" s="7"/>
      <c r="P41" s="7"/>
      <c r="Q41" s="7"/>
      <c r="R41" s="7"/>
      <c r="S41" s="7"/>
      <c r="T41" s="7"/>
      <c r="U41" s="7"/>
      <c r="V41" s="7"/>
      <c r="W41" s="7"/>
      <c r="X41" s="7"/>
      <c r="Y41" s="7"/>
      <c r="Z41" s="7"/>
    </row>
    <row r="42" spans="1:26" ht="13.2" customHeight="1">
      <c r="A42" s="9" t="s">
        <v>275</v>
      </c>
      <c r="B42" s="6">
        <v>182</v>
      </c>
      <c r="C42" s="7">
        <v>1.098901098901099E-2</v>
      </c>
      <c r="D42" s="7">
        <v>4.3956043956043959E-2</v>
      </c>
      <c r="E42" s="7">
        <v>0.47802197802197804</v>
      </c>
      <c r="F42" s="7">
        <v>0.46703296703296698</v>
      </c>
      <c r="G42" s="7"/>
      <c r="H42" s="7"/>
      <c r="I42" s="7">
        <f t="shared" si="32"/>
        <v>5.4945054945054951E-2</v>
      </c>
      <c r="J42" s="7">
        <f t="shared" si="33"/>
        <v>0.94505494505494503</v>
      </c>
      <c r="K42" s="16">
        <f t="shared" si="34"/>
        <v>3.401098901098901</v>
      </c>
      <c r="L42" s="8">
        <f t="shared" si="35"/>
        <v>80.036629236263735</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1.3282732447817837E-2</v>
      </c>
      <c r="D45" s="7">
        <v>5.6925996204933584E-2</v>
      </c>
      <c r="E45" s="7">
        <v>0.48197343453510444</v>
      </c>
      <c r="F45" s="7">
        <v>0.44781783681214421</v>
      </c>
      <c r="G45" s="7"/>
      <c r="H45" s="7"/>
      <c r="I45" s="7">
        <f t="shared" ref="I45:I46" si="36">IF(SUM(C45:F45)=0,"",SUM(C45:D45))</f>
        <v>7.020872865275142E-2</v>
      </c>
      <c r="J45" s="7">
        <f t="shared" ref="J45:J46" si="37">IF(SUM(C45:F45)=0,"",SUM(E45:F45))</f>
        <v>0.9297912713472487</v>
      </c>
      <c r="K45" s="16">
        <f t="shared" ref="K45:K46" si="38">IF(SUM(C45:F45)=0,"",(C45*1+D45*2+E45*3+F45*4)/SUM(C45:F45))</f>
        <v>3.3643263757115753</v>
      </c>
      <c r="L45" s="8">
        <f t="shared" ref="L45:L46" si="39">IF(K45="","",((K45-1)*33.333333))</f>
        <v>78.810878402277055</v>
      </c>
      <c r="M45" s="7"/>
      <c r="N45" s="7"/>
      <c r="O45" s="7"/>
      <c r="P45" s="7"/>
      <c r="Q45" s="7"/>
      <c r="R45" s="7"/>
      <c r="S45" s="7"/>
      <c r="T45" s="7"/>
      <c r="U45" s="7"/>
      <c r="V45" s="7"/>
      <c r="W45" s="7"/>
      <c r="X45" s="7"/>
      <c r="Y45" s="7"/>
      <c r="Z45" s="7"/>
    </row>
    <row r="46" spans="1:26" ht="13.2" customHeight="1">
      <c r="A46" s="9" t="s">
        <v>278</v>
      </c>
      <c r="B46" s="6">
        <v>375</v>
      </c>
      <c r="C46" s="7">
        <v>0</v>
      </c>
      <c r="D46" s="7">
        <v>2.9333333333333333E-2</v>
      </c>
      <c r="E46" s="7">
        <v>0.48</v>
      </c>
      <c r="F46" s="7">
        <v>0.49066666666666664</v>
      </c>
      <c r="G46" s="7"/>
      <c r="H46" s="7"/>
      <c r="I46" s="7">
        <f t="shared" si="36"/>
        <v>2.9333333333333333E-2</v>
      </c>
      <c r="J46" s="7">
        <f t="shared" si="37"/>
        <v>0.97066666666666657</v>
      </c>
      <c r="K46" s="16">
        <f t="shared" si="38"/>
        <v>3.4613333333333332</v>
      </c>
      <c r="L46" s="8">
        <f t="shared" si="39"/>
        <v>82.044443623999996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8.1112398609501733E-3</v>
      </c>
      <c r="D49" s="7">
        <v>4.7508690614136734E-2</v>
      </c>
      <c r="E49" s="7">
        <v>0.48203939745075319</v>
      </c>
      <c r="F49" s="7">
        <v>0.46234067207415991</v>
      </c>
      <c r="G49" s="7"/>
      <c r="H49" s="7"/>
      <c r="I49" s="7">
        <f t="shared" ref="I49:I50" si="40">IF(SUM(C49:F49)=0,"",SUM(C49:D49))</f>
        <v>5.5619930475086905E-2</v>
      </c>
      <c r="J49" s="7">
        <f t="shared" ref="J49:J50" si="41">IF(SUM(C49:F49)=0,"",SUM(E49:F49))</f>
        <v>0.94438006952491316</v>
      </c>
      <c r="K49" s="16">
        <f t="shared" ref="K49:K50" si="42">IF(SUM(C49:F49)=0,"",(C49*1+D49*2+E49*3+F49*4)/SUM(C49:F49))</f>
        <v>3.398609501738123</v>
      </c>
      <c r="L49" s="8">
        <f t="shared" ref="L49:L50" si="43">IF(K49="","",((K49-1)*33.333333))</f>
        <v>79.953649258400944</v>
      </c>
      <c r="M49" s="7"/>
      <c r="N49" s="7"/>
      <c r="O49" s="7"/>
      <c r="P49" s="7"/>
      <c r="Q49" s="7"/>
      <c r="R49" s="7"/>
      <c r="S49" s="7"/>
      <c r="T49" s="7"/>
      <c r="U49" s="7"/>
      <c r="V49" s="7"/>
      <c r="W49" s="7"/>
      <c r="X49" s="7"/>
      <c r="Y49" s="7"/>
      <c r="Z49" s="7"/>
    </row>
    <row r="50" spans="1:26" ht="13.2" customHeight="1">
      <c r="A50" s="9" t="s">
        <v>281</v>
      </c>
      <c r="B50" s="6">
        <v>39</v>
      </c>
      <c r="C50" s="7">
        <v>0</v>
      </c>
      <c r="D50" s="7">
        <v>0</v>
      </c>
      <c r="E50" s="7">
        <v>0.46153846153846151</v>
      </c>
      <c r="F50" s="7">
        <v>0.53846153846153844</v>
      </c>
      <c r="G50" s="7"/>
      <c r="H50" s="7"/>
      <c r="I50" s="7">
        <f t="shared" si="40"/>
        <v>0</v>
      </c>
      <c r="J50" s="7">
        <f t="shared" si="41"/>
        <v>1</v>
      </c>
      <c r="K50" s="16">
        <f t="shared" si="42"/>
        <v>3.5384615384615383</v>
      </c>
      <c r="L50" s="8">
        <f t="shared" si="43"/>
        <v>84.615383769230775</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1.2195121951219513E-2</v>
      </c>
      <c r="D53" s="7">
        <v>3.6585365853658534E-2</v>
      </c>
      <c r="E53" s="7">
        <v>0.56097560975609762</v>
      </c>
      <c r="F53" s="7">
        <v>0.3902439024390244</v>
      </c>
      <c r="G53" s="7"/>
      <c r="H53" s="7"/>
      <c r="I53" s="7">
        <f t="shared" ref="I53:I56" si="44">IF(SUM(C53:F53)=0,"",SUM(C53:D53))</f>
        <v>4.878048780487805E-2</v>
      </c>
      <c r="J53" s="7">
        <f t="shared" ref="J53:J56" si="45">IF(SUM(C53:F53)=0,"",SUM(E53:F53))</f>
        <v>0.95121951219512202</v>
      </c>
      <c r="K53" s="16">
        <f t="shared" ref="K53:K56" si="46">IF(SUM(C53:F53)=0,"",(C53*1+D53*2+E53*3+F53*4)/SUM(C53:F53))</f>
        <v>3.3292682926829271</v>
      </c>
      <c r="L53" s="8">
        <f t="shared" ref="L53:L56" si="47">IF(K53="","",((K53-1)*33.333333))</f>
        <v>77.642275646341474</v>
      </c>
      <c r="M53" s="7"/>
      <c r="N53" s="7"/>
      <c r="O53" s="7"/>
      <c r="P53" s="7"/>
      <c r="Q53" s="7"/>
      <c r="R53" s="7"/>
      <c r="S53" s="7"/>
      <c r="T53" s="7"/>
      <c r="U53" s="7"/>
      <c r="V53" s="7"/>
      <c r="W53" s="7"/>
      <c r="X53" s="7"/>
      <c r="Y53" s="7"/>
      <c r="Z53" s="7"/>
    </row>
    <row r="54" spans="1:26" ht="13.2" customHeight="1">
      <c r="A54" s="9" t="s">
        <v>310</v>
      </c>
      <c r="B54" s="6">
        <v>13</v>
      </c>
      <c r="C54" s="7">
        <v>0</v>
      </c>
      <c r="D54" s="7">
        <v>0</v>
      </c>
      <c r="E54" s="7">
        <v>0.61538461538461542</v>
      </c>
      <c r="F54" s="7">
        <v>0.38461538461538469</v>
      </c>
      <c r="G54" s="7"/>
      <c r="H54" s="7"/>
      <c r="I54" s="7">
        <f t="shared" si="44"/>
        <v>0</v>
      </c>
      <c r="J54" s="7">
        <f t="shared" si="45"/>
        <v>1</v>
      </c>
      <c r="K54" s="16">
        <f t="shared" si="46"/>
        <v>3.384615384615385</v>
      </c>
      <c r="L54" s="8">
        <f t="shared" si="47"/>
        <v>79.487178692307708</v>
      </c>
      <c r="M54" s="7"/>
      <c r="N54" s="7"/>
      <c r="O54" s="7"/>
      <c r="P54" s="7"/>
      <c r="Q54" s="7"/>
      <c r="R54" s="7"/>
      <c r="S54" s="7"/>
      <c r="T54" s="7"/>
      <c r="U54" s="7"/>
      <c r="V54" s="7"/>
      <c r="W54" s="7"/>
      <c r="X54" s="7"/>
      <c r="Y54" s="7"/>
      <c r="Z54" s="7"/>
    </row>
    <row r="55" spans="1:26" ht="13.2" customHeight="1">
      <c r="A55" s="9" t="s">
        <v>284</v>
      </c>
      <c r="B55" s="6">
        <v>112</v>
      </c>
      <c r="C55" s="7">
        <v>0</v>
      </c>
      <c r="D55" s="7">
        <v>5.3571428571428568E-2</v>
      </c>
      <c r="E55" s="7">
        <v>0.5625</v>
      </c>
      <c r="F55" s="7">
        <v>0.38392857142857145</v>
      </c>
      <c r="G55" s="7"/>
      <c r="H55" s="7"/>
      <c r="I55" s="7">
        <f t="shared" si="44"/>
        <v>5.3571428571428568E-2</v>
      </c>
      <c r="J55" s="7">
        <f t="shared" si="45"/>
        <v>0.9464285714285714</v>
      </c>
      <c r="K55" s="16">
        <f t="shared" si="46"/>
        <v>3.3303571428571432</v>
      </c>
      <c r="L55" s="8">
        <f t="shared" si="47"/>
        <v>77.678570651785734</v>
      </c>
      <c r="M55" s="7"/>
      <c r="N55" s="7"/>
      <c r="O55" s="7"/>
      <c r="P55" s="7"/>
      <c r="Q55" s="7"/>
      <c r="R55" s="7"/>
      <c r="S55" s="7"/>
      <c r="T55" s="7"/>
      <c r="U55" s="7"/>
      <c r="V55" s="7"/>
      <c r="W55" s="7"/>
      <c r="X55" s="7"/>
      <c r="Y55" s="7"/>
      <c r="Z55" s="7"/>
    </row>
    <row r="56" spans="1:26" ht="13.2" customHeight="1">
      <c r="A56" s="9" t="s">
        <v>311</v>
      </c>
      <c r="B56" s="6">
        <v>10</v>
      </c>
      <c r="C56" s="7">
        <v>0</v>
      </c>
      <c r="D56" s="7">
        <v>0</v>
      </c>
      <c r="E56" s="7">
        <v>0.4</v>
      </c>
      <c r="F56" s="7">
        <v>0.6</v>
      </c>
      <c r="G56" s="7"/>
      <c r="H56" s="7"/>
      <c r="I56" s="7">
        <f t="shared" si="44"/>
        <v>0</v>
      </c>
      <c r="J56" s="7">
        <f t="shared" si="45"/>
        <v>1</v>
      </c>
      <c r="K56" s="16">
        <f t="shared" si="46"/>
        <v>3.6</v>
      </c>
      <c r="L56" s="8">
        <f t="shared" si="47"/>
        <v>86.666665800000018</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1.0526315789473684E-2</v>
      </c>
      <c r="D59" s="7">
        <v>3.1578947368421054E-2</v>
      </c>
      <c r="E59" s="7">
        <v>0.56842105263157894</v>
      </c>
      <c r="F59" s="7">
        <v>0.38947368421052631</v>
      </c>
      <c r="G59" s="7"/>
      <c r="H59" s="7"/>
      <c r="I59" s="7">
        <f t="shared" ref="I59" si="48">IF(SUM(C59:F59)=0,"",SUM(C59:D59))</f>
        <v>4.2105263157894736E-2</v>
      </c>
      <c r="J59" s="7">
        <f t="shared" ref="J59" si="49">IF(SUM(C59:F59)=0,"",SUM(E59:F59))</f>
        <v>0.95789473684210524</v>
      </c>
      <c r="K59" s="16">
        <f t="shared" ref="K59" si="50">IF(SUM(C59:F59)=0,"",(C59*1+D59*2+E59*3+F59*4)/SUM(C59:F59))</f>
        <v>3.3368421052631581</v>
      </c>
      <c r="L59" s="8">
        <f t="shared" ref="L59" si="51">IF(K59="","",((K59-1)*33.333333))</f>
        <v>77.894736063157907</v>
      </c>
      <c r="M59" s="7"/>
      <c r="N59" s="7"/>
      <c r="O59" s="7"/>
      <c r="P59" s="7"/>
      <c r="Q59" s="7"/>
      <c r="R59" s="7"/>
      <c r="S59" s="7"/>
      <c r="T59" s="7"/>
      <c r="U59" s="7"/>
      <c r="V59" s="7"/>
      <c r="W59" s="7"/>
      <c r="X59" s="7"/>
      <c r="Y59" s="7"/>
      <c r="Z59" s="7"/>
    </row>
    <row r="60" spans="1:26" ht="13.2" customHeight="1">
      <c r="A60" s="9" t="s">
        <v>287</v>
      </c>
      <c r="B60" s="6">
        <v>116</v>
      </c>
      <c r="C60" s="7">
        <v>8.6206896551724137E-3</v>
      </c>
      <c r="D60" s="7">
        <v>6.0344827586206892E-2</v>
      </c>
      <c r="E60" s="7">
        <v>0.38793103448275867</v>
      </c>
      <c r="F60" s="7">
        <v>0.5431034482758621</v>
      </c>
      <c r="G60" s="7"/>
      <c r="H60" s="7"/>
      <c r="I60" s="7">
        <f t="shared" ref="I60:I68" si="52">IF(SUM(C60:F60)=0,"",SUM(C60:D60))</f>
        <v>6.8965517241379309E-2</v>
      </c>
      <c r="J60" s="7">
        <f t="shared" ref="J60:J68" si="53">IF(SUM(C60:F60)=0,"",SUM(E60:F60))</f>
        <v>0.93103448275862077</v>
      </c>
      <c r="K60" s="16">
        <f t="shared" ref="K60:K68" si="54">IF(SUM(C60:F60)=0,"",(C60*1+D60*2+E60*3+F60*4)/SUM(C60:F60))</f>
        <v>3.4655172413793105</v>
      </c>
      <c r="L60" s="8">
        <f t="shared" ref="L60:L68" si="55">IF(K60="","",((K60-1)*33.333333))</f>
        <v>82.18390722413794</v>
      </c>
      <c r="M60" s="7"/>
      <c r="N60" s="7"/>
      <c r="O60" s="7"/>
      <c r="P60" s="7"/>
      <c r="Q60" s="7"/>
      <c r="R60" s="7"/>
      <c r="S60" s="7"/>
      <c r="T60" s="7"/>
      <c r="U60" s="7"/>
      <c r="V60" s="7"/>
      <c r="W60" s="7"/>
      <c r="X60" s="7"/>
      <c r="Y60" s="7"/>
      <c r="Z60" s="7"/>
    </row>
    <row r="61" spans="1:26" ht="13.2" customHeight="1">
      <c r="A61" s="9" t="s">
        <v>288</v>
      </c>
      <c r="B61" s="6">
        <v>177</v>
      </c>
      <c r="C61" s="7">
        <v>0</v>
      </c>
      <c r="D61" s="7">
        <v>2.8248587570621472E-2</v>
      </c>
      <c r="E61" s="7">
        <v>0.46892655367231639</v>
      </c>
      <c r="F61" s="7">
        <v>0.50282485875706218</v>
      </c>
      <c r="G61" s="7"/>
      <c r="H61" s="7"/>
      <c r="I61" s="7">
        <f t="shared" si="52"/>
        <v>2.8248587570621472E-2</v>
      </c>
      <c r="J61" s="7">
        <f t="shared" si="53"/>
        <v>0.97175141242937857</v>
      </c>
      <c r="K61" s="16">
        <f t="shared" si="54"/>
        <v>3.4745762711864407</v>
      </c>
      <c r="L61" s="8">
        <f t="shared" si="55"/>
        <v>82.48587488135594</v>
      </c>
      <c r="M61" s="7"/>
      <c r="N61" s="7"/>
      <c r="O61" s="7"/>
      <c r="P61" s="7"/>
      <c r="Q61" s="7"/>
      <c r="R61" s="7"/>
      <c r="S61" s="7"/>
      <c r="T61" s="7"/>
      <c r="U61" s="7"/>
      <c r="V61" s="7"/>
      <c r="W61" s="7"/>
      <c r="X61" s="7"/>
      <c r="Y61" s="7"/>
      <c r="Z61" s="7"/>
    </row>
    <row r="62" spans="1:26" ht="13.2" customHeight="1">
      <c r="A62" s="9" t="s">
        <v>289</v>
      </c>
      <c r="B62" s="6">
        <v>67</v>
      </c>
      <c r="C62" s="7">
        <v>2.9850746268656712E-2</v>
      </c>
      <c r="D62" s="7">
        <v>4.4776119402985072E-2</v>
      </c>
      <c r="E62" s="7">
        <v>0.41791044776119401</v>
      </c>
      <c r="F62" s="7">
        <v>0.5074626865671642</v>
      </c>
      <c r="G62" s="7"/>
      <c r="H62" s="7"/>
      <c r="I62" s="7">
        <f t="shared" si="52"/>
        <v>7.4626865671641784E-2</v>
      </c>
      <c r="J62" s="7">
        <f t="shared" si="53"/>
        <v>0.92537313432835822</v>
      </c>
      <c r="K62" s="16">
        <f t="shared" si="54"/>
        <v>3.4029850746268657</v>
      </c>
      <c r="L62" s="8">
        <f t="shared" si="55"/>
        <v>80.09950168656718</v>
      </c>
      <c r="M62" s="7"/>
      <c r="N62" s="7"/>
      <c r="O62" s="7"/>
      <c r="P62" s="7"/>
      <c r="Q62" s="7"/>
      <c r="R62" s="7"/>
      <c r="S62" s="7"/>
      <c r="T62" s="7"/>
      <c r="U62" s="7"/>
      <c r="V62" s="7"/>
      <c r="W62" s="7"/>
      <c r="X62" s="7"/>
      <c r="Y62" s="7"/>
      <c r="Z62" s="7"/>
    </row>
    <row r="63" spans="1:26" ht="13.2" customHeight="1">
      <c r="A63" s="9" t="s">
        <v>290</v>
      </c>
      <c r="B63" s="6">
        <v>168</v>
      </c>
      <c r="C63" s="7">
        <v>1.1904761904761904E-2</v>
      </c>
      <c r="D63" s="7">
        <v>6.5476190476190479E-2</v>
      </c>
      <c r="E63" s="7">
        <v>0.43452380952380953</v>
      </c>
      <c r="F63" s="7">
        <v>0.48809523809523808</v>
      </c>
      <c r="G63" s="7"/>
      <c r="H63" s="7"/>
      <c r="I63" s="7">
        <f t="shared" si="52"/>
        <v>7.7380952380952384E-2</v>
      </c>
      <c r="J63" s="7">
        <f t="shared" si="53"/>
        <v>0.92261904761904767</v>
      </c>
      <c r="K63" s="16">
        <f t="shared" si="54"/>
        <v>3.3988095238095237</v>
      </c>
      <c r="L63" s="8">
        <f t="shared" si="55"/>
        <v>79.960316660714284</v>
      </c>
      <c r="M63" s="7"/>
      <c r="N63" s="7"/>
      <c r="O63" s="7"/>
      <c r="P63" s="7"/>
      <c r="Q63" s="7"/>
      <c r="R63" s="7"/>
      <c r="S63" s="7"/>
      <c r="T63" s="7"/>
      <c r="U63" s="7"/>
      <c r="V63" s="7"/>
      <c r="W63" s="7"/>
      <c r="X63" s="7"/>
      <c r="Y63" s="7"/>
      <c r="Z63" s="7"/>
    </row>
    <row r="64" spans="1:26" ht="13.2" customHeight="1">
      <c r="A64" s="9" t="s">
        <v>291</v>
      </c>
      <c r="B64" s="6">
        <v>26</v>
      </c>
      <c r="C64" s="7">
        <v>3.8461538461538464E-2</v>
      </c>
      <c r="D64" s="7">
        <v>0</v>
      </c>
      <c r="E64" s="7">
        <v>0.53846153846153844</v>
      </c>
      <c r="F64" s="7">
        <v>0.42307692307692307</v>
      </c>
      <c r="G64" s="7"/>
      <c r="H64" s="7"/>
      <c r="I64" s="7">
        <f t="shared" si="52"/>
        <v>3.8461538461538464E-2</v>
      </c>
      <c r="J64" s="7">
        <f t="shared" si="53"/>
        <v>0.96153846153846145</v>
      </c>
      <c r="K64" s="16">
        <f t="shared" si="54"/>
        <v>3.3461538461538463</v>
      </c>
      <c r="L64" s="8">
        <f t="shared" si="55"/>
        <v>78.205127423076931</v>
      </c>
      <c r="M64" s="7"/>
      <c r="N64" s="7"/>
      <c r="O64" s="7"/>
      <c r="P64" s="7"/>
      <c r="Q64" s="7"/>
      <c r="R64" s="7"/>
      <c r="S64" s="7"/>
      <c r="T64" s="7"/>
      <c r="U64" s="7"/>
      <c r="V64" s="7"/>
      <c r="W64" s="7"/>
      <c r="X64" s="7"/>
      <c r="Y64" s="7"/>
      <c r="Z64" s="7"/>
    </row>
    <row r="65" spans="1:26" ht="13.2" customHeight="1">
      <c r="A65" s="9" t="s">
        <v>292</v>
      </c>
      <c r="B65" s="6">
        <v>22</v>
      </c>
      <c r="C65" s="7">
        <v>0</v>
      </c>
      <c r="D65" s="7">
        <v>9.0909090909090912E-2</v>
      </c>
      <c r="E65" s="7">
        <v>0.54545454545454541</v>
      </c>
      <c r="F65" s="7">
        <v>0.36363636363636365</v>
      </c>
      <c r="G65" s="7"/>
      <c r="H65" s="7"/>
      <c r="I65" s="7">
        <f t="shared" si="52"/>
        <v>9.0909090909090912E-2</v>
      </c>
      <c r="J65" s="7">
        <f t="shared" si="53"/>
        <v>0.90909090909090906</v>
      </c>
      <c r="K65" s="16">
        <f t="shared" si="54"/>
        <v>3.2727272727272725</v>
      </c>
      <c r="L65" s="8">
        <f t="shared" si="55"/>
        <v>75.757575000000003</v>
      </c>
      <c r="M65" s="7"/>
      <c r="N65" s="7"/>
      <c r="O65" s="7"/>
      <c r="P65" s="7"/>
      <c r="Q65" s="7"/>
      <c r="R65" s="7"/>
      <c r="S65" s="7"/>
      <c r="T65" s="7"/>
      <c r="U65" s="7"/>
      <c r="V65" s="7"/>
      <c r="W65" s="7"/>
      <c r="X65" s="7"/>
      <c r="Y65" s="7"/>
      <c r="Z65" s="7"/>
    </row>
    <row r="66" spans="1:26" ht="13.2" customHeight="1">
      <c r="A66" s="9" t="s">
        <v>293</v>
      </c>
      <c r="B66" s="6">
        <v>61</v>
      </c>
      <c r="C66" s="7">
        <v>0</v>
      </c>
      <c r="D66" s="7">
        <v>3.2786885245901641E-2</v>
      </c>
      <c r="E66" s="7">
        <v>0.50819672131147542</v>
      </c>
      <c r="F66" s="7">
        <v>0.45901639344262291</v>
      </c>
      <c r="G66" s="7"/>
      <c r="H66" s="7"/>
      <c r="I66" s="7">
        <f t="shared" si="52"/>
        <v>3.2786885245901641E-2</v>
      </c>
      <c r="J66" s="7">
        <f t="shared" si="53"/>
        <v>0.96721311475409832</v>
      </c>
      <c r="K66" s="16">
        <f t="shared" si="54"/>
        <v>3.4262295081967213</v>
      </c>
      <c r="L66" s="8">
        <f t="shared" si="55"/>
        <v>80.874316131147552</v>
      </c>
      <c r="M66" s="7"/>
      <c r="N66" s="7"/>
      <c r="O66" s="7"/>
      <c r="P66" s="7"/>
      <c r="Q66" s="7"/>
      <c r="R66" s="7"/>
      <c r="S66" s="7"/>
      <c r="T66" s="7"/>
      <c r="U66" s="7"/>
      <c r="V66" s="7"/>
      <c r="W66" s="7"/>
      <c r="X66" s="7"/>
      <c r="Y66" s="7"/>
      <c r="Z66" s="7"/>
    </row>
    <row r="67" spans="1:26" ht="13.2" customHeight="1">
      <c r="A67" s="9" t="s">
        <v>294</v>
      </c>
      <c r="B67" s="6">
        <v>122</v>
      </c>
      <c r="C67" s="7">
        <v>0</v>
      </c>
      <c r="D67" s="7">
        <v>4.9180327868852458E-2</v>
      </c>
      <c r="E67" s="7">
        <v>0.54918032786885251</v>
      </c>
      <c r="F67" s="7">
        <v>0.40163934426229508</v>
      </c>
      <c r="G67" s="7"/>
      <c r="H67" s="7"/>
      <c r="I67" s="7">
        <f t="shared" si="52"/>
        <v>4.9180327868852458E-2</v>
      </c>
      <c r="J67" s="7">
        <f t="shared" si="53"/>
        <v>0.9508196721311476</v>
      </c>
      <c r="K67" s="16">
        <f t="shared" si="54"/>
        <v>3.3524590163934427</v>
      </c>
      <c r="L67" s="8">
        <f t="shared" si="55"/>
        <v>78.415299762295092</v>
      </c>
      <c r="M67" s="7"/>
      <c r="N67" s="7"/>
      <c r="O67" s="7"/>
      <c r="P67" s="7"/>
      <c r="Q67" s="7"/>
      <c r="R67" s="7"/>
      <c r="S67" s="7"/>
      <c r="T67" s="7"/>
      <c r="U67" s="7"/>
      <c r="V67" s="7"/>
      <c r="W67" s="7"/>
      <c r="X67" s="7"/>
      <c r="Y67" s="7"/>
      <c r="Z67" s="7"/>
    </row>
    <row r="68" spans="1:26" ht="13.2" customHeight="1">
      <c r="A68" s="9" t="s">
        <v>295</v>
      </c>
      <c r="B68" s="6">
        <v>36</v>
      </c>
      <c r="C68" s="7">
        <v>0</v>
      </c>
      <c r="D68" s="7">
        <v>5.5555555555555552E-2</v>
      </c>
      <c r="E68" s="7">
        <v>0.55555555555555558</v>
      </c>
      <c r="F68" s="7">
        <v>0.38888888888888895</v>
      </c>
      <c r="G68" s="7"/>
      <c r="H68" s="7"/>
      <c r="I68" s="7">
        <f t="shared" si="52"/>
        <v>5.5555555555555552E-2</v>
      </c>
      <c r="J68" s="7">
        <f t="shared" si="53"/>
        <v>0.94444444444444453</v>
      </c>
      <c r="K68" s="16">
        <f t="shared" si="54"/>
        <v>3.3333333333333339</v>
      </c>
      <c r="L68" s="8">
        <f t="shared" si="55"/>
        <v>77.777777000000029</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1.0526315789473684E-2</v>
      </c>
      <c r="D71" s="7">
        <v>3.1578947368421054E-2</v>
      </c>
      <c r="E71" s="7">
        <v>0.56842105263157894</v>
      </c>
      <c r="F71" s="7">
        <v>0.38947368421052631</v>
      </c>
      <c r="G71" s="7"/>
      <c r="H71" s="7"/>
      <c r="I71" s="7">
        <f t="shared" ref="I71:I82" si="56">IF(SUM(C71:F71)=0,"",SUM(C71:D71))</f>
        <v>4.2105263157894736E-2</v>
      </c>
      <c r="J71" s="7">
        <f t="shared" ref="J71:J82" si="57">IF(SUM(C71:F71)=0,"",SUM(E71:F71))</f>
        <v>0.95789473684210524</v>
      </c>
      <c r="K71" s="16">
        <f t="shared" ref="K71:K82" si="58">IF(SUM(C71:F71)=0,"",(C71*1+D71*2+E71*3+F71*4)/SUM(C71:F71))</f>
        <v>3.3368421052631581</v>
      </c>
      <c r="L71" s="8">
        <f t="shared" ref="L71:L82" si="59">IF(K71="","",((K71-1)*33.333333))</f>
        <v>77.894736063157907</v>
      </c>
      <c r="M71" s="7"/>
      <c r="N71" s="7"/>
      <c r="O71" s="7"/>
      <c r="P71" s="7"/>
      <c r="Q71" s="7"/>
      <c r="R71" s="7"/>
      <c r="S71" s="7"/>
      <c r="T71" s="7"/>
      <c r="U71" s="7"/>
      <c r="V71" s="7"/>
      <c r="W71" s="7"/>
      <c r="X71" s="7"/>
      <c r="Y71" s="7"/>
      <c r="Z71" s="7"/>
    </row>
    <row r="72" spans="1:26" ht="13.2" customHeight="1">
      <c r="A72" s="9" t="s">
        <v>298</v>
      </c>
      <c r="B72" s="6">
        <v>67</v>
      </c>
      <c r="C72" s="7">
        <v>2.9850746268656712E-2</v>
      </c>
      <c r="D72" s="7">
        <v>4.4776119402985072E-2</v>
      </c>
      <c r="E72" s="7">
        <v>0.41791044776119401</v>
      </c>
      <c r="F72" s="7">
        <v>0.5074626865671642</v>
      </c>
      <c r="G72" s="7"/>
      <c r="H72" s="7"/>
      <c r="I72" s="7">
        <f t="shared" si="56"/>
        <v>7.4626865671641784E-2</v>
      </c>
      <c r="J72" s="7">
        <f t="shared" si="57"/>
        <v>0.92537313432835822</v>
      </c>
      <c r="K72" s="16">
        <f t="shared" si="58"/>
        <v>3.4029850746268657</v>
      </c>
      <c r="L72" s="8">
        <f t="shared" si="59"/>
        <v>80.09950168656718</v>
      </c>
      <c r="M72" s="7"/>
      <c r="N72" s="7"/>
      <c r="O72" s="7"/>
      <c r="P72" s="7"/>
      <c r="Q72" s="7"/>
      <c r="R72" s="7"/>
      <c r="S72" s="7"/>
      <c r="T72" s="7"/>
      <c r="U72" s="7"/>
      <c r="V72" s="7"/>
      <c r="W72" s="7"/>
      <c r="X72" s="7"/>
      <c r="Y72" s="7"/>
      <c r="Z72" s="7"/>
    </row>
    <row r="73" spans="1:26" ht="13.2" customHeight="1">
      <c r="A73" s="9" t="s">
        <v>299</v>
      </c>
      <c r="B73" s="6">
        <v>66</v>
      </c>
      <c r="C73" s="7">
        <v>0</v>
      </c>
      <c r="D73" s="7">
        <v>0.10606060606060605</v>
      </c>
      <c r="E73" s="7">
        <v>0.40909090909090912</v>
      </c>
      <c r="F73" s="7">
        <v>0.48484848484848486</v>
      </c>
      <c r="G73" s="7"/>
      <c r="H73" s="7"/>
      <c r="I73" s="7">
        <f t="shared" si="56"/>
        <v>0.10606060606060605</v>
      </c>
      <c r="J73" s="7">
        <f t="shared" si="57"/>
        <v>0.89393939393939403</v>
      </c>
      <c r="K73" s="16">
        <f t="shared" si="58"/>
        <v>3.3787878787878789</v>
      </c>
      <c r="L73" s="8">
        <f t="shared" si="59"/>
        <v>79.292928500000016</v>
      </c>
      <c r="M73" s="7"/>
      <c r="N73" s="7"/>
      <c r="O73" s="7"/>
      <c r="P73" s="7"/>
      <c r="Q73" s="7"/>
      <c r="R73" s="7"/>
      <c r="S73" s="7"/>
      <c r="T73" s="7"/>
      <c r="U73" s="7"/>
      <c r="V73" s="7"/>
      <c r="W73" s="7"/>
      <c r="X73" s="7"/>
      <c r="Y73" s="7"/>
      <c r="Z73" s="7"/>
    </row>
    <row r="74" spans="1:26" ht="13.2" customHeight="1">
      <c r="A74" s="9" t="s">
        <v>300</v>
      </c>
      <c r="B74" s="6">
        <v>26</v>
      </c>
      <c r="C74" s="7">
        <v>3.8461538461538464E-2</v>
      </c>
      <c r="D74" s="7">
        <v>0</v>
      </c>
      <c r="E74" s="7">
        <v>0.53846153846153844</v>
      </c>
      <c r="F74" s="7">
        <v>0.42307692307692307</v>
      </c>
      <c r="G74" s="7"/>
      <c r="H74" s="7"/>
      <c r="I74" s="7">
        <f t="shared" si="56"/>
        <v>3.8461538461538464E-2</v>
      </c>
      <c r="J74" s="7">
        <f t="shared" si="57"/>
        <v>0.96153846153846145</v>
      </c>
      <c r="K74" s="16">
        <f t="shared" si="58"/>
        <v>3.3461538461538463</v>
      </c>
      <c r="L74" s="8">
        <f t="shared" si="59"/>
        <v>78.205127423076931</v>
      </c>
      <c r="M74" s="7"/>
      <c r="N74" s="7"/>
      <c r="O74" s="7"/>
      <c r="P74" s="7"/>
      <c r="Q74" s="7"/>
      <c r="R74" s="7"/>
      <c r="S74" s="7"/>
      <c r="T74" s="7"/>
      <c r="U74" s="7"/>
      <c r="V74" s="7"/>
      <c r="W74" s="7"/>
      <c r="X74" s="7"/>
      <c r="Y74" s="7"/>
      <c r="Z74" s="7"/>
    </row>
    <row r="75" spans="1:26" ht="13.2" customHeight="1">
      <c r="A75" s="9" t="s">
        <v>301</v>
      </c>
      <c r="B75" s="6">
        <v>22</v>
      </c>
      <c r="C75" s="7">
        <v>0</v>
      </c>
      <c r="D75" s="7">
        <v>9.0909090909090912E-2</v>
      </c>
      <c r="E75" s="7">
        <v>0.54545454545454541</v>
      </c>
      <c r="F75" s="7">
        <v>0.36363636363636365</v>
      </c>
      <c r="G75" s="7"/>
      <c r="H75" s="7"/>
      <c r="I75" s="7">
        <f t="shared" si="56"/>
        <v>9.0909090909090912E-2</v>
      </c>
      <c r="J75" s="7">
        <f t="shared" si="57"/>
        <v>0.90909090909090906</v>
      </c>
      <c r="K75" s="16">
        <f t="shared" si="58"/>
        <v>3.2727272727272725</v>
      </c>
      <c r="L75" s="8">
        <f t="shared" si="59"/>
        <v>75.757575000000003</v>
      </c>
      <c r="M75" s="7"/>
      <c r="N75" s="7"/>
      <c r="O75" s="7"/>
      <c r="P75" s="7"/>
      <c r="Q75" s="7"/>
      <c r="R75" s="7"/>
      <c r="S75" s="7"/>
      <c r="T75" s="7"/>
      <c r="U75" s="7"/>
      <c r="V75" s="7"/>
      <c r="W75" s="7"/>
      <c r="X75" s="7"/>
      <c r="Y75" s="7"/>
      <c r="Z75" s="7"/>
    </row>
    <row r="76" spans="1:26" ht="13.2" customHeight="1">
      <c r="A76" s="9" t="s">
        <v>302</v>
      </c>
      <c r="B76" s="6">
        <v>36</v>
      </c>
      <c r="C76" s="7">
        <v>0</v>
      </c>
      <c r="D76" s="7">
        <v>5.5555555555555552E-2</v>
      </c>
      <c r="E76" s="7">
        <v>0.55555555555555558</v>
      </c>
      <c r="F76" s="7">
        <v>0.38888888888888895</v>
      </c>
      <c r="G76" s="7"/>
      <c r="H76" s="7"/>
      <c r="I76" s="7">
        <f t="shared" si="56"/>
        <v>5.5555555555555552E-2</v>
      </c>
      <c r="J76" s="7">
        <f t="shared" si="57"/>
        <v>0.94444444444444453</v>
      </c>
      <c r="K76" s="16">
        <f t="shared" si="58"/>
        <v>3.3333333333333339</v>
      </c>
      <c r="L76" s="8">
        <f t="shared" si="59"/>
        <v>77.777777000000029</v>
      </c>
      <c r="M76" s="7"/>
      <c r="N76" s="7"/>
      <c r="O76" s="7"/>
      <c r="P76" s="7"/>
      <c r="Q76" s="7"/>
      <c r="R76" s="7"/>
      <c r="S76" s="7"/>
      <c r="T76" s="7"/>
      <c r="U76" s="7"/>
      <c r="V76" s="7"/>
      <c r="W76" s="7"/>
      <c r="X76" s="7"/>
      <c r="Y76" s="7"/>
      <c r="Z76" s="7"/>
    </row>
    <row r="77" spans="1:26" ht="13.2" customHeight="1">
      <c r="A77" s="9" t="s">
        <v>303</v>
      </c>
      <c r="B77" s="6">
        <v>116</v>
      </c>
      <c r="C77" s="7">
        <v>8.6206896551724137E-3</v>
      </c>
      <c r="D77" s="7">
        <v>6.0344827586206892E-2</v>
      </c>
      <c r="E77" s="7">
        <v>0.38793103448275867</v>
      </c>
      <c r="F77" s="7">
        <v>0.5431034482758621</v>
      </c>
      <c r="G77" s="7"/>
      <c r="H77" s="7"/>
      <c r="I77" s="7">
        <f t="shared" si="56"/>
        <v>6.8965517241379309E-2</v>
      </c>
      <c r="J77" s="7">
        <f t="shared" si="57"/>
        <v>0.93103448275862077</v>
      </c>
      <c r="K77" s="16">
        <f t="shared" si="58"/>
        <v>3.4655172413793105</v>
      </c>
      <c r="L77" s="8">
        <f t="shared" si="59"/>
        <v>82.18390722413794</v>
      </c>
      <c r="M77" s="7"/>
      <c r="N77" s="7"/>
      <c r="O77" s="7"/>
      <c r="P77" s="7"/>
      <c r="Q77" s="7"/>
      <c r="R77" s="7"/>
      <c r="S77" s="7"/>
      <c r="T77" s="7"/>
      <c r="U77" s="7"/>
      <c r="V77" s="7"/>
      <c r="W77" s="7"/>
      <c r="X77" s="7"/>
      <c r="Y77" s="7"/>
      <c r="Z77" s="7"/>
    </row>
    <row r="78" spans="1:26" ht="13.2" customHeight="1">
      <c r="A78" s="9" t="s">
        <v>304</v>
      </c>
      <c r="B78" s="6">
        <v>118</v>
      </c>
      <c r="C78" s="7">
        <v>0</v>
      </c>
      <c r="D78" s="7">
        <v>3.3898305084745763E-2</v>
      </c>
      <c r="E78" s="7">
        <v>0.47457627118644069</v>
      </c>
      <c r="F78" s="7">
        <v>0.49152542372881358</v>
      </c>
      <c r="G78" s="7"/>
      <c r="H78" s="7"/>
      <c r="I78" s="7">
        <f t="shared" si="56"/>
        <v>3.3898305084745763E-2</v>
      </c>
      <c r="J78" s="7">
        <f t="shared" si="57"/>
        <v>0.96610169491525433</v>
      </c>
      <c r="K78" s="16">
        <f t="shared" si="58"/>
        <v>3.4576271186440679</v>
      </c>
      <c r="L78" s="8">
        <f t="shared" si="59"/>
        <v>81.920903135593235</v>
      </c>
      <c r="M78" s="7"/>
      <c r="N78" s="7"/>
      <c r="O78" s="7"/>
      <c r="P78" s="7"/>
      <c r="Q78" s="7"/>
      <c r="R78" s="7"/>
      <c r="S78" s="7"/>
      <c r="T78" s="7"/>
      <c r="U78" s="7"/>
      <c r="V78" s="7"/>
      <c r="W78" s="7"/>
      <c r="X78" s="7"/>
      <c r="Y78" s="7"/>
      <c r="Z78" s="7"/>
    </row>
    <row r="79" spans="1:26" ht="13.2" customHeight="1">
      <c r="A79" s="9" t="s">
        <v>305</v>
      </c>
      <c r="B79" s="6">
        <v>59</v>
      </c>
      <c r="C79" s="7">
        <v>0</v>
      </c>
      <c r="D79" s="7">
        <v>1.6949152542372881E-2</v>
      </c>
      <c r="E79" s="7">
        <v>0.4576271186440678</v>
      </c>
      <c r="F79" s="7">
        <v>0.52542372881355937</v>
      </c>
      <c r="G79" s="7"/>
      <c r="H79" s="7"/>
      <c r="I79" s="7">
        <f t="shared" si="56"/>
        <v>1.6949152542372881E-2</v>
      </c>
      <c r="J79" s="7">
        <f t="shared" si="57"/>
        <v>0.98305084745762716</v>
      </c>
      <c r="K79" s="16">
        <f t="shared" si="58"/>
        <v>3.5084745762711864</v>
      </c>
      <c r="L79" s="8">
        <f t="shared" si="59"/>
        <v>83.615818372881364</v>
      </c>
      <c r="M79" s="7"/>
      <c r="N79" s="7"/>
      <c r="O79" s="7"/>
      <c r="P79" s="7"/>
      <c r="Q79" s="7"/>
      <c r="R79" s="7"/>
      <c r="S79" s="7"/>
      <c r="T79" s="7"/>
      <c r="U79" s="7"/>
      <c r="V79" s="7"/>
      <c r="W79" s="7"/>
      <c r="X79" s="7"/>
      <c r="Y79" s="7"/>
      <c r="Z79" s="7"/>
    </row>
    <row r="80" spans="1:26" ht="13.2" customHeight="1">
      <c r="A80" s="9" t="s">
        <v>306</v>
      </c>
      <c r="B80" s="6">
        <v>102</v>
      </c>
      <c r="C80" s="7">
        <v>1.9607843137254902E-2</v>
      </c>
      <c r="D80" s="7">
        <v>3.9215686274509803E-2</v>
      </c>
      <c r="E80" s="7">
        <v>0.45098039215686275</v>
      </c>
      <c r="F80" s="7">
        <v>0.49019607843137253</v>
      </c>
      <c r="G80" s="7"/>
      <c r="H80" s="7"/>
      <c r="I80" s="7">
        <f t="shared" si="56"/>
        <v>5.8823529411764705E-2</v>
      </c>
      <c r="J80" s="7">
        <f t="shared" si="57"/>
        <v>0.94117647058823528</v>
      </c>
      <c r="K80" s="16">
        <f t="shared" si="58"/>
        <v>3.4117647058823533</v>
      </c>
      <c r="L80" s="8">
        <f t="shared" si="59"/>
        <v>80.392156058823545</v>
      </c>
      <c r="M80" s="7"/>
      <c r="N80" s="7"/>
      <c r="O80" s="7"/>
      <c r="P80" s="7"/>
      <c r="Q80" s="7"/>
      <c r="R80" s="7"/>
      <c r="S80" s="7"/>
      <c r="T80" s="7"/>
      <c r="U80" s="7"/>
      <c r="V80" s="7"/>
      <c r="W80" s="7"/>
      <c r="X80" s="7"/>
      <c r="Y80" s="7"/>
      <c r="Z80" s="7"/>
    </row>
    <row r="81" spans="1:26" ht="13.2" customHeight="1">
      <c r="A81" s="9" t="s">
        <v>307</v>
      </c>
      <c r="B81" s="6">
        <v>61</v>
      </c>
      <c r="C81" s="7">
        <v>0</v>
      </c>
      <c r="D81" s="7">
        <v>3.2786885245901641E-2</v>
      </c>
      <c r="E81" s="7">
        <v>0.50819672131147542</v>
      </c>
      <c r="F81" s="7">
        <v>0.45901639344262291</v>
      </c>
      <c r="G81" s="7"/>
      <c r="H81" s="7"/>
      <c r="I81" s="7">
        <f t="shared" si="56"/>
        <v>3.2786885245901641E-2</v>
      </c>
      <c r="J81" s="7">
        <f t="shared" si="57"/>
        <v>0.96721311475409832</v>
      </c>
      <c r="K81" s="16">
        <f t="shared" si="58"/>
        <v>3.4262295081967213</v>
      </c>
      <c r="L81" s="8">
        <f t="shared" si="59"/>
        <v>80.874316131147552</v>
      </c>
      <c r="M81" s="7"/>
      <c r="N81" s="7"/>
      <c r="O81" s="7"/>
      <c r="P81" s="7"/>
      <c r="Q81" s="7"/>
      <c r="R81" s="7"/>
      <c r="S81" s="7"/>
      <c r="T81" s="7"/>
      <c r="U81" s="7"/>
      <c r="V81" s="7"/>
      <c r="W81" s="7"/>
      <c r="X81" s="7"/>
      <c r="Y81" s="7"/>
      <c r="Z81" s="7"/>
    </row>
    <row r="82" spans="1:26" ht="13.2" customHeight="1" thickBot="1">
      <c r="A82" s="11" t="s">
        <v>308</v>
      </c>
      <c r="B82" s="12">
        <v>122</v>
      </c>
      <c r="C82" s="13">
        <v>0</v>
      </c>
      <c r="D82" s="13">
        <v>4.9180327868852458E-2</v>
      </c>
      <c r="E82" s="13">
        <v>0.54918032786885251</v>
      </c>
      <c r="F82" s="13">
        <v>0.40163934426229508</v>
      </c>
      <c r="G82" s="13"/>
      <c r="H82" s="13"/>
      <c r="I82" s="13">
        <f t="shared" si="56"/>
        <v>4.9180327868852458E-2</v>
      </c>
      <c r="J82" s="13">
        <f t="shared" si="57"/>
        <v>0.9508196721311476</v>
      </c>
      <c r="K82" s="18">
        <f t="shared" si="58"/>
        <v>3.3524590163934427</v>
      </c>
      <c r="L82" s="19">
        <f t="shared" si="59"/>
        <v>78.415299762295092</v>
      </c>
      <c r="M82" s="13"/>
      <c r="N82" s="13"/>
      <c r="O82" s="13"/>
      <c r="P82" s="13"/>
      <c r="Q82" s="13"/>
      <c r="R82" s="13"/>
      <c r="S82" s="13"/>
      <c r="T82" s="13"/>
      <c r="U82" s="13"/>
      <c r="V82" s="13"/>
      <c r="W82" s="13"/>
      <c r="X82" s="13"/>
      <c r="Y82" s="13"/>
      <c r="Z82" s="13"/>
    </row>
  </sheetData>
  <conditionalFormatting sqref="B2:B3 B5:B1048576">
    <cfRule type="cellIs" dxfId="1979" priority="7" operator="between">
      <formula>10</formula>
      <formula>25</formula>
    </cfRule>
    <cfRule type="cellIs" dxfId="1978" priority="8" operator="between">
      <formula>0.1</formula>
      <formula>9.9</formula>
    </cfRule>
    <cfRule type="cellIs" dxfId="1977" priority="9" operator="equal">
      <formula>0</formula>
    </cfRule>
  </conditionalFormatting>
  <conditionalFormatting sqref="B4">
    <cfRule type="cellIs" dxfId="1976" priority="4" operator="between">
      <formula>10</formula>
      <formula>25</formula>
    </cfRule>
    <cfRule type="cellIs" dxfId="1975" priority="5" operator="between">
      <formula>0.1</formula>
      <formula>9.9</formula>
    </cfRule>
    <cfRule type="cellIs" dxfId="1974" priority="6" operator="equal">
      <formula>0</formula>
    </cfRule>
  </conditionalFormatting>
  <conditionalFormatting sqref="B1">
    <cfRule type="cellIs" dxfId="1973" priority="1" operator="between">
      <formula>10</formula>
      <formula>25</formula>
    </cfRule>
    <cfRule type="cellIs" dxfId="1972" priority="2" operator="between">
      <formula>0.1</formula>
      <formula>9.9</formula>
    </cfRule>
    <cfRule type="cellIs" dxfId="1971" priority="3" operator="equal">
      <formula>0</formula>
    </cfRule>
  </conditionalFormatting>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196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325</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71</v>
      </c>
      <c r="C4" s="7">
        <v>0.22535211267605637</v>
      </c>
      <c r="D4" s="7">
        <v>0.77464788732394363</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71</v>
      </c>
      <c r="C7" s="7">
        <v>0.22535211267605637</v>
      </c>
      <c r="D7" s="7">
        <v>0.77464788732394363</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0.23076923076923075</v>
      </c>
      <c r="D10" s="7">
        <v>0.76923076923076938</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13</v>
      </c>
      <c r="C11" s="7">
        <v>0.30769230769230771</v>
      </c>
      <c r="D11" s="7">
        <v>0.69230769230769229</v>
      </c>
      <c r="E11" s="7"/>
      <c r="F11" s="7"/>
      <c r="G11" s="7"/>
      <c r="H11" s="7"/>
      <c r="I11" s="7"/>
      <c r="J11" s="7"/>
      <c r="K11" s="7"/>
      <c r="L11" s="7"/>
      <c r="M11" s="7"/>
      <c r="N11" s="7"/>
      <c r="O11" s="7"/>
      <c r="P11" s="7"/>
      <c r="Q11" s="7"/>
      <c r="R11" s="7"/>
      <c r="S11" s="7"/>
      <c r="T11" s="7"/>
      <c r="U11" s="7"/>
      <c r="V11" s="7"/>
      <c r="W11" s="7"/>
      <c r="X11" s="7"/>
      <c r="Y11" s="7"/>
      <c r="Z11" s="7"/>
    </row>
    <row r="12" spans="1:26" ht="13.2" customHeight="1">
      <c r="A12" s="9" t="s">
        <v>254</v>
      </c>
      <c r="B12" s="6">
        <v>19</v>
      </c>
      <c r="C12" s="7">
        <v>0.15789473684210525</v>
      </c>
      <c r="D12" s="7">
        <v>0.84210526315789469</v>
      </c>
      <c r="E12" s="7"/>
      <c r="F12" s="7"/>
      <c r="G12" s="7"/>
      <c r="H12" s="7"/>
      <c r="I12" s="7"/>
      <c r="J12" s="7"/>
      <c r="K12" s="7"/>
      <c r="L12" s="7"/>
      <c r="M12" s="7"/>
      <c r="N12" s="7"/>
      <c r="O12" s="7"/>
      <c r="P12" s="7"/>
      <c r="Q12" s="7"/>
      <c r="R12" s="7"/>
      <c r="S12" s="7"/>
      <c r="T12" s="7"/>
      <c r="U12" s="7"/>
      <c r="V12" s="7"/>
      <c r="W12" s="7"/>
      <c r="X12" s="7"/>
      <c r="Y12" s="7"/>
      <c r="Z12" s="7"/>
    </row>
    <row r="13" spans="1:26" ht="13.2" customHeight="1">
      <c r="A13" s="9"/>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7"/>
      <c r="J14" s="7"/>
      <c r="K14" s="7"/>
      <c r="L14" s="7"/>
      <c r="M14" s="7"/>
      <c r="N14" s="7"/>
      <c r="O14" s="7"/>
      <c r="P14" s="7"/>
      <c r="Q14" s="7"/>
      <c r="R14" s="7"/>
      <c r="S14" s="7"/>
      <c r="T14" s="7"/>
      <c r="U14" s="7"/>
      <c r="V14" s="7"/>
      <c r="W14" s="7"/>
      <c r="X14" s="7"/>
      <c r="Y14" s="7"/>
      <c r="Z14" s="7"/>
    </row>
    <row r="15" spans="1:26" ht="13.2" customHeight="1">
      <c r="A15" s="9" t="s">
        <v>280</v>
      </c>
      <c r="B15" s="6">
        <v>67</v>
      </c>
      <c r="C15" s="7">
        <v>0.2388059701492537</v>
      </c>
      <c r="D15" s="7">
        <v>0.76119402985074625</v>
      </c>
      <c r="E15" s="7"/>
      <c r="F15" s="7"/>
      <c r="G15" s="7"/>
      <c r="H15" s="7"/>
      <c r="I15" s="7"/>
      <c r="J15" s="7"/>
      <c r="K15" s="7"/>
      <c r="L15" s="7"/>
      <c r="M15" s="7"/>
      <c r="N15" s="7"/>
      <c r="O15" s="7"/>
      <c r="P15" s="7"/>
      <c r="Q15" s="7"/>
      <c r="R15" s="7"/>
      <c r="S15" s="7"/>
      <c r="T15" s="7"/>
      <c r="U15" s="7"/>
      <c r="V15" s="7"/>
      <c r="W15" s="7"/>
      <c r="X15" s="7"/>
      <c r="Y15" s="7"/>
      <c r="Z15" s="7"/>
    </row>
  </sheetData>
  <conditionalFormatting sqref="B2:B3 B5:B1048576">
    <cfRule type="cellIs" dxfId="359" priority="7" operator="between">
      <formula>10</formula>
      <formula>25</formula>
    </cfRule>
    <cfRule type="cellIs" dxfId="358" priority="8" operator="between">
      <formula>0.1</formula>
      <formula>9.9</formula>
    </cfRule>
    <cfRule type="cellIs" dxfId="357" priority="9" operator="equal">
      <formula>0</formula>
    </cfRule>
  </conditionalFormatting>
  <conditionalFormatting sqref="B4">
    <cfRule type="cellIs" dxfId="356" priority="4" operator="between">
      <formula>10</formula>
      <formula>25</formula>
    </cfRule>
    <cfRule type="cellIs" dxfId="355" priority="5" operator="between">
      <formula>0.1</formula>
      <formula>9.9</formula>
    </cfRule>
    <cfRule type="cellIs" dxfId="354" priority="6" operator="equal">
      <formula>0</formula>
    </cfRule>
  </conditionalFormatting>
  <conditionalFormatting sqref="B1">
    <cfRule type="cellIs" dxfId="353" priority="1" operator="between">
      <formula>10</formula>
      <formula>25</formula>
    </cfRule>
    <cfRule type="cellIs" dxfId="352" priority="2" operator="between">
      <formula>0.1</formula>
      <formula>9.9</formula>
    </cfRule>
    <cfRule type="cellIs" dxfId="351" priority="3" operator="equal">
      <formula>0</formula>
    </cfRule>
  </conditionalFormatting>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197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0.14084507042253522</v>
      </c>
      <c r="D4" s="7">
        <v>0.39436619718309857</v>
      </c>
      <c r="E4" s="7">
        <v>0.3380281690140845</v>
      </c>
      <c r="F4" s="7">
        <v>0.12676056338028169</v>
      </c>
      <c r="G4" s="7"/>
      <c r="H4" s="7"/>
      <c r="I4" s="7">
        <f t="shared" ref="I4" si="0">IF(SUM(C4:F4)=0,"",SUM(C4:D4))</f>
        <v>0.53521126760563376</v>
      </c>
      <c r="J4" s="7">
        <f t="shared" ref="J4" si="1">IF(SUM(C4:F4)=0,"",SUM(E4:F4))</f>
        <v>0.46478873239436619</v>
      </c>
      <c r="K4" s="16">
        <f t="shared" ref="K4" si="2">IF(SUM(C4:F4)=0,"",(C4*1+D4*2+E4*3+F4*4)/SUM(C4:F4))</f>
        <v>2.450704225352113</v>
      </c>
      <c r="L4" s="8">
        <f t="shared" ref="L4" si="3">IF(K4="","",((K4-1)*33.333333))</f>
        <v>48.35680702816903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0.14084507042253522</v>
      </c>
      <c r="D7" s="7">
        <v>0.39436619718309857</v>
      </c>
      <c r="E7" s="7">
        <v>0.3380281690140845</v>
      </c>
      <c r="F7" s="7">
        <v>0.12676056338028169</v>
      </c>
      <c r="G7" s="7"/>
      <c r="H7" s="7"/>
      <c r="I7" s="7">
        <f t="shared" ref="I7" si="4">IF(SUM(C7:F7)=0,"",SUM(C7:D7))</f>
        <v>0.53521126760563376</v>
      </c>
      <c r="J7" s="7">
        <f t="shared" ref="J7" si="5">IF(SUM(C7:F7)=0,"",SUM(E7:F7))</f>
        <v>0.46478873239436619</v>
      </c>
      <c r="K7" s="16">
        <f t="shared" ref="K7" si="6">IF(SUM(C7:F7)=0,"",(C7*1+D7*2+E7*3+F7*4)/SUM(C7:F7))</f>
        <v>2.450704225352113</v>
      </c>
      <c r="L7" s="8">
        <f t="shared" ref="L7" si="7">IF(K7="","",((K7-1)*33.333333))</f>
        <v>48.35680702816903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0.15384615384615385</v>
      </c>
      <c r="D10" s="7">
        <v>0.38461538461538469</v>
      </c>
      <c r="E10" s="7">
        <v>0.38461538461538469</v>
      </c>
      <c r="F10" s="7">
        <v>7.6923076923076927E-2</v>
      </c>
      <c r="G10" s="7"/>
      <c r="H10" s="7"/>
      <c r="I10" s="7">
        <f t="shared" ref="I10:I12" si="8">IF(SUM(C10:F10)=0,"",SUM(C10:D10))</f>
        <v>0.53846153846153855</v>
      </c>
      <c r="J10" s="7">
        <f t="shared" ref="J10:J12" si="9">IF(SUM(C10:F10)=0,"",SUM(E10:F10))</f>
        <v>0.46153846153846162</v>
      </c>
      <c r="K10" s="16">
        <f t="shared" ref="K10:K12" si="10">IF(SUM(C10:F10)=0,"",(C10*1+D10*2+E10*3+F10*4)/SUM(C10:F10))</f>
        <v>2.3846153846153846</v>
      </c>
      <c r="L10" s="8">
        <f t="shared" ref="L10:L12" si="11">IF(K10="","",((K10-1)*33.333333))</f>
        <v>46.153845692307698</v>
      </c>
      <c r="M10" s="7"/>
      <c r="N10" s="7"/>
      <c r="O10" s="7"/>
      <c r="P10" s="7"/>
      <c r="Q10" s="7"/>
      <c r="R10" s="7"/>
      <c r="S10" s="7"/>
      <c r="T10" s="7"/>
      <c r="U10" s="7"/>
      <c r="V10" s="7"/>
      <c r="W10" s="7"/>
      <c r="X10" s="7"/>
      <c r="Y10" s="7"/>
      <c r="Z10" s="7"/>
    </row>
    <row r="11" spans="1:26" ht="13.2" customHeight="1">
      <c r="A11" s="9" t="s">
        <v>251</v>
      </c>
      <c r="B11" s="6">
        <v>13</v>
      </c>
      <c r="C11" s="7">
        <v>0.38461538461538469</v>
      </c>
      <c r="D11" s="7">
        <v>0.38461538461538469</v>
      </c>
      <c r="E11" s="7">
        <v>0.23076923076923075</v>
      </c>
      <c r="F11" s="7">
        <v>0</v>
      </c>
      <c r="G11" s="7"/>
      <c r="H11" s="7"/>
      <c r="I11" s="7">
        <f t="shared" si="8"/>
        <v>0.76923076923076938</v>
      </c>
      <c r="J11" s="7">
        <f t="shared" si="9"/>
        <v>0.23076923076923075</v>
      </c>
      <c r="K11" s="16">
        <f t="shared" si="10"/>
        <v>1.846153846153846</v>
      </c>
      <c r="L11" s="8">
        <f t="shared" si="11"/>
        <v>28.205127923076923</v>
      </c>
      <c r="M11" s="7"/>
      <c r="N11" s="7"/>
      <c r="O11" s="7"/>
      <c r="P11" s="7"/>
      <c r="Q11" s="7"/>
      <c r="R11" s="7"/>
      <c r="S11" s="7"/>
      <c r="T11" s="7"/>
      <c r="U11" s="7"/>
      <c r="V11" s="7"/>
      <c r="W11" s="7"/>
      <c r="X11" s="7"/>
      <c r="Y11" s="7"/>
      <c r="Z11" s="7"/>
    </row>
    <row r="12" spans="1:26" ht="13.2" customHeight="1">
      <c r="A12" s="9" t="s">
        <v>254</v>
      </c>
      <c r="B12" s="6">
        <v>19</v>
      </c>
      <c r="C12" s="7">
        <v>0</v>
      </c>
      <c r="D12" s="7">
        <v>0.31578947368421051</v>
      </c>
      <c r="E12" s="7">
        <v>0.57894736842105265</v>
      </c>
      <c r="F12" s="7">
        <v>0.10526315789473684</v>
      </c>
      <c r="G12" s="7"/>
      <c r="H12" s="7"/>
      <c r="I12" s="7">
        <f t="shared" si="8"/>
        <v>0.31578947368421051</v>
      </c>
      <c r="J12" s="7">
        <f t="shared" si="9"/>
        <v>0.68421052631578949</v>
      </c>
      <c r="K12" s="16">
        <f t="shared" si="10"/>
        <v>2.7894736842105261</v>
      </c>
      <c r="L12" s="8">
        <f t="shared" si="11"/>
        <v>59.649122210526315</v>
      </c>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67</v>
      </c>
      <c r="C15" s="7">
        <v>0.13432835820895522</v>
      </c>
      <c r="D15" s="7">
        <v>0.38805970149253732</v>
      </c>
      <c r="E15" s="7">
        <v>0.35820895522388058</v>
      </c>
      <c r="F15" s="7">
        <v>0.11940298507462685</v>
      </c>
      <c r="G15" s="7"/>
      <c r="H15" s="7"/>
      <c r="I15" s="7">
        <f t="shared" ref="I15" si="12">IF(SUM(C15:F15)=0,"",SUM(C15:D15))</f>
        <v>0.52238805970149249</v>
      </c>
      <c r="J15" s="7">
        <f t="shared" ref="J15" si="13">IF(SUM(C15:F15)=0,"",SUM(E15:F15))</f>
        <v>0.4776119402985074</v>
      </c>
      <c r="K15" s="16">
        <f t="shared" ref="K15" si="14">IF(SUM(C15:F15)=0,"",(C15*1+D15*2+E15*3+F15*4)/SUM(C15:F15))</f>
        <v>2.4626865671641793</v>
      </c>
      <c r="L15" s="8">
        <f t="shared" ref="L15" si="15">IF(K15="","",((K15-1)*33.333333))</f>
        <v>48.756218417910461</v>
      </c>
      <c r="M15" s="7"/>
      <c r="N15" s="7"/>
      <c r="O15" s="7"/>
      <c r="P15" s="7"/>
      <c r="Q15" s="7"/>
      <c r="R15" s="7"/>
      <c r="S15" s="7"/>
      <c r="T15" s="7"/>
      <c r="U15" s="7"/>
      <c r="V15" s="7"/>
      <c r="W15" s="7"/>
      <c r="X15" s="7"/>
      <c r="Y15" s="7"/>
      <c r="Z15" s="7"/>
    </row>
  </sheetData>
  <conditionalFormatting sqref="B2:B3 B5:B1048576">
    <cfRule type="cellIs" dxfId="350" priority="7" operator="between">
      <formula>10</formula>
      <formula>25</formula>
    </cfRule>
    <cfRule type="cellIs" dxfId="349" priority="8" operator="between">
      <formula>0.1</formula>
      <formula>9.9</formula>
    </cfRule>
    <cfRule type="cellIs" dxfId="348" priority="9" operator="equal">
      <formula>0</formula>
    </cfRule>
  </conditionalFormatting>
  <conditionalFormatting sqref="B4">
    <cfRule type="cellIs" dxfId="347" priority="4" operator="between">
      <formula>10</formula>
      <formula>25</formula>
    </cfRule>
    <cfRule type="cellIs" dxfId="346" priority="5" operator="between">
      <formula>0.1</formula>
      <formula>9.9</formula>
    </cfRule>
    <cfRule type="cellIs" dxfId="345" priority="6" operator="equal">
      <formula>0</formula>
    </cfRule>
  </conditionalFormatting>
  <conditionalFormatting sqref="B1">
    <cfRule type="cellIs" dxfId="344" priority="1" operator="between">
      <formula>10</formula>
      <formula>25</formula>
    </cfRule>
    <cfRule type="cellIs" dxfId="343" priority="2" operator="between">
      <formula>0.1</formula>
      <formula>9.9</formula>
    </cfRule>
    <cfRule type="cellIs" dxfId="342" priority="3" operator="equal">
      <formula>0</formula>
    </cfRule>
  </conditionalFormatting>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198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5.6338028169014093E-2</v>
      </c>
      <c r="D4" s="7">
        <v>0.21126760563380281</v>
      </c>
      <c r="E4" s="7">
        <v>0.42253521126760563</v>
      </c>
      <c r="F4" s="7">
        <v>0.30985915492957744</v>
      </c>
      <c r="G4" s="7"/>
      <c r="H4" s="7"/>
      <c r="I4" s="7">
        <f t="shared" ref="I4" si="0">IF(SUM(C4:F4)=0,"",SUM(C4:D4))</f>
        <v>0.26760563380281688</v>
      </c>
      <c r="J4" s="7">
        <f t="shared" ref="J4" si="1">IF(SUM(C4:F4)=0,"",SUM(E4:F4))</f>
        <v>0.73239436619718301</v>
      </c>
      <c r="K4" s="16">
        <f t="shared" ref="K4" si="2">IF(SUM(C4:F4)=0,"",(C4*1+D4*2+E4*3+F4*4)/SUM(C4:F4))</f>
        <v>2.9859154929577465</v>
      </c>
      <c r="L4" s="8">
        <f t="shared" ref="L4" si="3">IF(K4="","",((K4-1)*33.333333))</f>
        <v>66.197182436619727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5.6338028169014093E-2</v>
      </c>
      <c r="D7" s="7">
        <v>0.21126760563380281</v>
      </c>
      <c r="E7" s="7">
        <v>0.42253521126760563</v>
      </c>
      <c r="F7" s="7">
        <v>0.30985915492957744</v>
      </c>
      <c r="G7" s="7"/>
      <c r="H7" s="7"/>
      <c r="I7" s="7">
        <f t="shared" ref="I7" si="4">IF(SUM(C7:F7)=0,"",SUM(C7:D7))</f>
        <v>0.26760563380281688</v>
      </c>
      <c r="J7" s="7">
        <f t="shared" ref="J7" si="5">IF(SUM(C7:F7)=0,"",SUM(E7:F7))</f>
        <v>0.73239436619718301</v>
      </c>
      <c r="K7" s="16">
        <f t="shared" ref="K7" si="6">IF(SUM(C7:F7)=0,"",(C7*1+D7*2+E7*3+F7*4)/SUM(C7:F7))</f>
        <v>2.9859154929577465</v>
      </c>
      <c r="L7" s="8">
        <f t="shared" ref="L7" si="7">IF(K7="","",((K7-1)*33.333333))</f>
        <v>66.197182436619727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0.15384615384615385</v>
      </c>
      <c r="E10" s="7">
        <v>0.38461538461538469</v>
      </c>
      <c r="F10" s="7">
        <v>0.46153846153846151</v>
      </c>
      <c r="G10" s="7"/>
      <c r="H10" s="7"/>
      <c r="I10" s="7">
        <f t="shared" ref="I10:I12" si="8">IF(SUM(C10:F10)=0,"",SUM(C10:D10))</f>
        <v>0.15384615384615385</v>
      </c>
      <c r="J10" s="7">
        <f t="shared" ref="J10:J12" si="9">IF(SUM(C10:F10)=0,"",SUM(E10:F10))</f>
        <v>0.84615384615384626</v>
      </c>
      <c r="K10" s="16">
        <f t="shared" ref="K10:K12" si="10">IF(SUM(C10:F10)=0,"",(C10*1+D10*2+E10*3+F10*4)/SUM(C10:F10))</f>
        <v>3.3076923076923079</v>
      </c>
      <c r="L10" s="8">
        <f t="shared" ref="L10:L12" si="11">IF(K10="","",((K10-1)*33.333333))</f>
        <v>76.923076153846168</v>
      </c>
      <c r="M10" s="7"/>
      <c r="N10" s="7"/>
      <c r="O10" s="7"/>
      <c r="P10" s="7"/>
      <c r="Q10" s="7"/>
      <c r="R10" s="7"/>
      <c r="S10" s="7"/>
      <c r="T10" s="7"/>
      <c r="U10" s="7"/>
      <c r="V10" s="7"/>
      <c r="W10" s="7"/>
      <c r="X10" s="7"/>
      <c r="Y10" s="7"/>
      <c r="Z10" s="7"/>
    </row>
    <row r="11" spans="1:26" ht="13.2" customHeight="1">
      <c r="A11" s="9" t="s">
        <v>251</v>
      </c>
      <c r="B11" s="6">
        <v>13</v>
      </c>
      <c r="C11" s="7">
        <v>0.23076923076923075</v>
      </c>
      <c r="D11" s="7">
        <v>0.30769230769230771</v>
      </c>
      <c r="E11" s="7">
        <v>0.30769230769230771</v>
      </c>
      <c r="F11" s="7">
        <v>0.15384615384615385</v>
      </c>
      <c r="G11" s="7"/>
      <c r="H11" s="7"/>
      <c r="I11" s="7">
        <f t="shared" si="8"/>
        <v>0.53846153846153844</v>
      </c>
      <c r="J11" s="7">
        <f t="shared" si="9"/>
        <v>0.46153846153846156</v>
      </c>
      <c r="K11" s="16">
        <f t="shared" si="10"/>
        <v>2.3846153846153846</v>
      </c>
      <c r="L11" s="8">
        <f t="shared" si="11"/>
        <v>46.153845692307698</v>
      </c>
      <c r="M11" s="7"/>
      <c r="N11" s="7"/>
      <c r="O11" s="7"/>
      <c r="P11" s="7"/>
      <c r="Q11" s="7"/>
      <c r="R11" s="7"/>
      <c r="S11" s="7"/>
      <c r="T11" s="7"/>
      <c r="U11" s="7"/>
      <c r="V11" s="7"/>
      <c r="W11" s="7"/>
      <c r="X11" s="7"/>
      <c r="Y11" s="7"/>
      <c r="Z11" s="7"/>
    </row>
    <row r="12" spans="1:26" ht="13.2" customHeight="1">
      <c r="A12" s="9" t="s">
        <v>254</v>
      </c>
      <c r="B12" s="6">
        <v>19</v>
      </c>
      <c r="C12" s="7">
        <v>0</v>
      </c>
      <c r="D12" s="7">
        <v>0.21052631578947367</v>
      </c>
      <c r="E12" s="7">
        <v>0.52631578947368418</v>
      </c>
      <c r="F12" s="7">
        <v>0.26315789473684209</v>
      </c>
      <c r="G12" s="7"/>
      <c r="H12" s="7"/>
      <c r="I12" s="7">
        <f t="shared" si="8"/>
        <v>0.21052631578947367</v>
      </c>
      <c r="J12" s="7">
        <f t="shared" si="9"/>
        <v>0.78947368421052633</v>
      </c>
      <c r="K12" s="16">
        <f t="shared" si="10"/>
        <v>3.0526315789473681</v>
      </c>
      <c r="L12" s="8">
        <f t="shared" si="11"/>
        <v>68.421051947368412</v>
      </c>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67</v>
      </c>
      <c r="C15" s="7">
        <v>5.9701492537313425E-2</v>
      </c>
      <c r="D15" s="7">
        <v>0.20895522388059701</v>
      </c>
      <c r="E15" s="7">
        <v>0.44776119402985076</v>
      </c>
      <c r="F15" s="7">
        <v>0.28358208955223879</v>
      </c>
      <c r="G15" s="7"/>
      <c r="H15" s="7"/>
      <c r="I15" s="7">
        <f t="shared" ref="I15" si="12">IF(SUM(C15:F15)=0,"",SUM(C15:D15))</f>
        <v>0.26865671641791045</v>
      </c>
      <c r="J15" s="7">
        <f t="shared" ref="J15" si="13">IF(SUM(C15:F15)=0,"",SUM(E15:F15))</f>
        <v>0.73134328358208955</v>
      </c>
      <c r="K15" s="16">
        <f t="shared" ref="K15" si="14">IF(SUM(C15:F15)=0,"",(C15*1+D15*2+E15*3+F15*4)/SUM(C15:F15))</f>
        <v>2.955223880597015</v>
      </c>
      <c r="L15" s="8">
        <f t="shared" ref="L15" si="15">IF(K15="","",((K15-1)*33.333333))</f>
        <v>65.174128701492549</v>
      </c>
      <c r="M15" s="7"/>
      <c r="N15" s="7"/>
      <c r="O15" s="7"/>
      <c r="P15" s="7"/>
      <c r="Q15" s="7"/>
      <c r="R15" s="7"/>
      <c r="S15" s="7"/>
      <c r="T15" s="7"/>
      <c r="U15" s="7"/>
      <c r="V15" s="7"/>
      <c r="W15" s="7"/>
      <c r="X15" s="7"/>
      <c r="Y15" s="7"/>
      <c r="Z15" s="7"/>
    </row>
  </sheetData>
  <conditionalFormatting sqref="B2:B3 B5:B1048576">
    <cfRule type="cellIs" dxfId="341" priority="7" operator="between">
      <formula>10</formula>
      <formula>25</formula>
    </cfRule>
    <cfRule type="cellIs" dxfId="340" priority="8" operator="between">
      <formula>0.1</formula>
      <formula>9.9</formula>
    </cfRule>
    <cfRule type="cellIs" dxfId="339" priority="9" operator="equal">
      <formula>0</formula>
    </cfRule>
  </conditionalFormatting>
  <conditionalFormatting sqref="B4">
    <cfRule type="cellIs" dxfId="338" priority="4" operator="between">
      <formula>10</formula>
      <formula>25</formula>
    </cfRule>
    <cfRule type="cellIs" dxfId="337" priority="5" operator="between">
      <formula>0.1</formula>
      <formula>9.9</formula>
    </cfRule>
    <cfRule type="cellIs" dxfId="336" priority="6" operator="equal">
      <formula>0</formula>
    </cfRule>
  </conditionalFormatting>
  <conditionalFormatting sqref="B1">
    <cfRule type="cellIs" dxfId="335" priority="1" operator="between">
      <formula>10</formula>
      <formula>25</formula>
    </cfRule>
    <cfRule type="cellIs" dxfId="334" priority="2" operator="between">
      <formula>0.1</formula>
      <formula>9.9</formula>
    </cfRule>
    <cfRule type="cellIs" dxfId="333" priority="3" operator="equal">
      <formula>0</formula>
    </cfRule>
  </conditionalFormatting>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199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5.6338028169014093E-2</v>
      </c>
      <c r="D4" s="7">
        <v>9.8591549295774641E-2</v>
      </c>
      <c r="E4" s="7">
        <v>0.42253521126760563</v>
      </c>
      <c r="F4" s="7">
        <v>0.42253521126760563</v>
      </c>
      <c r="G4" s="7"/>
      <c r="H4" s="7"/>
      <c r="I4" s="7">
        <f t="shared" ref="I4" si="0">IF(SUM(C4:F4)=0,"",SUM(C4:D4))</f>
        <v>0.15492957746478875</v>
      </c>
      <c r="J4" s="7">
        <f t="shared" ref="J4" si="1">IF(SUM(C4:F4)=0,"",SUM(E4:F4))</f>
        <v>0.84507042253521125</v>
      </c>
      <c r="K4" s="16">
        <f t="shared" ref="K4" si="2">IF(SUM(C4:F4)=0,"",(C4*1+D4*2+E4*3+F4*4)/SUM(C4:F4))</f>
        <v>3.211267605633803</v>
      </c>
      <c r="L4" s="8">
        <f t="shared" ref="L4" si="3">IF(K4="","",((K4-1)*33.333333))</f>
        <v>73.708919450704244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5.6338028169014093E-2</v>
      </c>
      <c r="D7" s="7">
        <v>9.8591549295774641E-2</v>
      </c>
      <c r="E7" s="7">
        <v>0.42253521126760563</v>
      </c>
      <c r="F7" s="7">
        <v>0.42253521126760563</v>
      </c>
      <c r="G7" s="7"/>
      <c r="H7" s="7"/>
      <c r="I7" s="7">
        <f t="shared" ref="I7" si="4">IF(SUM(C7:F7)=0,"",SUM(C7:D7))</f>
        <v>0.15492957746478875</v>
      </c>
      <c r="J7" s="7">
        <f t="shared" ref="J7" si="5">IF(SUM(C7:F7)=0,"",SUM(E7:F7))</f>
        <v>0.84507042253521125</v>
      </c>
      <c r="K7" s="16">
        <f t="shared" ref="K7" si="6">IF(SUM(C7:F7)=0,"",(C7*1+D7*2+E7*3+F7*4)/SUM(C7:F7))</f>
        <v>3.211267605633803</v>
      </c>
      <c r="L7" s="8">
        <f t="shared" ref="L7" si="7">IF(K7="","",((K7-1)*33.333333))</f>
        <v>73.708919450704244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7.6923076923076927E-2</v>
      </c>
      <c r="D10" s="7">
        <v>7.6923076923076927E-2</v>
      </c>
      <c r="E10" s="7">
        <v>0.46153846153846151</v>
      </c>
      <c r="F10" s="7">
        <v>0.38461538461538469</v>
      </c>
      <c r="G10" s="7"/>
      <c r="H10" s="7"/>
      <c r="I10" s="7">
        <f t="shared" ref="I10:I12" si="8">IF(SUM(C10:F10)=0,"",SUM(C10:D10))</f>
        <v>0.15384615384615385</v>
      </c>
      <c r="J10" s="7">
        <f t="shared" ref="J10:J12" si="9">IF(SUM(C10:F10)=0,"",SUM(E10:F10))</f>
        <v>0.84615384615384626</v>
      </c>
      <c r="K10" s="16">
        <f t="shared" ref="K10:K12" si="10">IF(SUM(C10:F10)=0,"",(C10*1+D10*2+E10*3+F10*4)/SUM(C10:F10))</f>
        <v>3.1538461538461542</v>
      </c>
      <c r="L10" s="8">
        <f t="shared" ref="L10:L12" si="11">IF(K10="","",((K10-1)*33.333333))</f>
        <v>71.794871076923101</v>
      </c>
      <c r="M10" s="7"/>
      <c r="N10" s="7"/>
      <c r="O10" s="7"/>
      <c r="P10" s="7"/>
      <c r="Q10" s="7"/>
      <c r="R10" s="7"/>
      <c r="S10" s="7"/>
      <c r="T10" s="7"/>
      <c r="U10" s="7"/>
      <c r="V10" s="7"/>
      <c r="W10" s="7"/>
      <c r="X10" s="7"/>
      <c r="Y10" s="7"/>
      <c r="Z10" s="7"/>
    </row>
    <row r="11" spans="1:26" ht="13.2" customHeight="1">
      <c r="A11" s="9" t="s">
        <v>251</v>
      </c>
      <c r="B11" s="6">
        <v>13</v>
      </c>
      <c r="C11" s="7">
        <v>0.15384615384615385</v>
      </c>
      <c r="D11" s="7">
        <v>0.15384615384615385</v>
      </c>
      <c r="E11" s="7">
        <v>0.30769230769230771</v>
      </c>
      <c r="F11" s="7">
        <v>0.38461538461538469</v>
      </c>
      <c r="G11" s="7"/>
      <c r="H11" s="7"/>
      <c r="I11" s="7">
        <f t="shared" si="8"/>
        <v>0.30769230769230771</v>
      </c>
      <c r="J11" s="7">
        <f t="shared" si="9"/>
        <v>0.6923076923076924</v>
      </c>
      <c r="K11" s="16">
        <f t="shared" si="10"/>
        <v>2.9230769230769234</v>
      </c>
      <c r="L11" s="8">
        <f t="shared" si="11"/>
        <v>64.10256346153848</v>
      </c>
      <c r="M11" s="7"/>
      <c r="N11" s="7"/>
      <c r="O11" s="7"/>
      <c r="P11" s="7"/>
      <c r="Q11" s="7"/>
      <c r="R11" s="7"/>
      <c r="S11" s="7"/>
      <c r="T11" s="7"/>
      <c r="U11" s="7"/>
      <c r="V11" s="7"/>
      <c r="W11" s="7"/>
      <c r="X11" s="7"/>
      <c r="Y11" s="7"/>
      <c r="Z11" s="7"/>
    </row>
    <row r="12" spans="1:26" ht="13.2" customHeight="1">
      <c r="A12" s="9" t="s">
        <v>254</v>
      </c>
      <c r="B12" s="6">
        <v>19</v>
      </c>
      <c r="C12" s="7">
        <v>0</v>
      </c>
      <c r="D12" s="7">
        <v>5.2631578947368418E-2</v>
      </c>
      <c r="E12" s="7">
        <v>0.57894736842105265</v>
      </c>
      <c r="F12" s="7">
        <v>0.36842105263157893</v>
      </c>
      <c r="G12" s="7"/>
      <c r="H12" s="7"/>
      <c r="I12" s="7">
        <f t="shared" si="8"/>
        <v>5.2631578947368418E-2</v>
      </c>
      <c r="J12" s="7">
        <f t="shared" si="9"/>
        <v>0.94736842105263164</v>
      </c>
      <c r="K12" s="16">
        <f t="shared" si="10"/>
        <v>3.3157894736842106</v>
      </c>
      <c r="L12" s="8">
        <f t="shared" si="11"/>
        <v>77.192981684210537</v>
      </c>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67</v>
      </c>
      <c r="C15" s="7">
        <v>5.9701492537313425E-2</v>
      </c>
      <c r="D15" s="7">
        <v>8.9552238805970144E-2</v>
      </c>
      <c r="E15" s="7">
        <v>0.44776119402985076</v>
      </c>
      <c r="F15" s="7">
        <v>0.40298507462686567</v>
      </c>
      <c r="G15" s="7"/>
      <c r="H15" s="7"/>
      <c r="I15" s="7">
        <f t="shared" ref="I15" si="12">IF(SUM(C15:F15)=0,"",SUM(C15:D15))</f>
        <v>0.14925373134328357</v>
      </c>
      <c r="J15" s="7">
        <f t="shared" ref="J15" si="13">IF(SUM(C15:F15)=0,"",SUM(E15:F15))</f>
        <v>0.85074626865671643</v>
      </c>
      <c r="K15" s="16">
        <f t="shared" ref="K15" si="14">IF(SUM(C15:F15)=0,"",(C15*1+D15*2+E15*3+F15*4)/SUM(C15:F15))</f>
        <v>3.1940298507462686</v>
      </c>
      <c r="L15" s="8">
        <f t="shared" ref="L15" si="15">IF(K15="","",((K15-1)*33.333333))</f>
        <v>73.134327626865669</v>
      </c>
      <c r="M15" s="7"/>
      <c r="N15" s="7"/>
      <c r="O15" s="7"/>
      <c r="P15" s="7"/>
      <c r="Q15" s="7"/>
      <c r="R15" s="7"/>
      <c r="S15" s="7"/>
      <c r="T15" s="7"/>
      <c r="U15" s="7"/>
      <c r="V15" s="7"/>
      <c r="W15" s="7"/>
      <c r="X15" s="7"/>
      <c r="Y15" s="7"/>
      <c r="Z15" s="7"/>
    </row>
  </sheetData>
  <conditionalFormatting sqref="B2:B3 B5:B1048576">
    <cfRule type="cellIs" dxfId="332" priority="7" operator="between">
      <formula>10</formula>
      <formula>25</formula>
    </cfRule>
    <cfRule type="cellIs" dxfId="331" priority="8" operator="between">
      <formula>0.1</formula>
      <formula>9.9</formula>
    </cfRule>
    <cfRule type="cellIs" dxfId="330" priority="9" operator="equal">
      <formula>0</formula>
    </cfRule>
  </conditionalFormatting>
  <conditionalFormatting sqref="B4">
    <cfRule type="cellIs" dxfId="329" priority="4" operator="between">
      <formula>10</formula>
      <formula>25</formula>
    </cfRule>
    <cfRule type="cellIs" dxfId="328" priority="5" operator="between">
      <formula>0.1</formula>
      <formula>9.9</formula>
    </cfRule>
    <cfRule type="cellIs" dxfId="327" priority="6" operator="equal">
      <formula>0</formula>
    </cfRule>
  </conditionalFormatting>
  <conditionalFormatting sqref="B1">
    <cfRule type="cellIs" dxfId="326" priority="1" operator="between">
      <formula>10</formula>
      <formula>25</formula>
    </cfRule>
    <cfRule type="cellIs" dxfId="325" priority="2" operator="between">
      <formula>0.1</formula>
      <formula>9.9</formula>
    </cfRule>
    <cfRule type="cellIs" dxfId="324" priority="3" operator="equal">
      <formula>0</formula>
    </cfRule>
  </conditionalFormatting>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200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9.8591549295774641E-2</v>
      </c>
      <c r="D4" s="7">
        <v>0.28169014084507044</v>
      </c>
      <c r="E4" s="7">
        <v>0.352112676056338</v>
      </c>
      <c r="F4" s="7">
        <v>0.26760563380281688</v>
      </c>
      <c r="G4" s="7"/>
      <c r="H4" s="7"/>
      <c r="I4" s="7">
        <f t="shared" ref="I4" si="0">IF(SUM(C4:F4)=0,"",SUM(C4:D4))</f>
        <v>0.38028169014084506</v>
      </c>
      <c r="J4" s="7">
        <f t="shared" ref="J4" si="1">IF(SUM(C4:F4)=0,"",SUM(E4:F4))</f>
        <v>0.61971830985915488</v>
      </c>
      <c r="K4" s="16">
        <f t="shared" ref="K4" si="2">IF(SUM(C4:F4)=0,"",(C4*1+D4*2+E4*3+F4*4)/SUM(C4:F4))</f>
        <v>2.7887323943661975</v>
      </c>
      <c r="L4" s="8">
        <f t="shared" ref="L4" si="3">IF(K4="","",((K4-1)*33.333333))</f>
        <v>59.624412549295791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9.8591549295774641E-2</v>
      </c>
      <c r="D7" s="7">
        <v>0.28169014084507044</v>
      </c>
      <c r="E7" s="7">
        <v>0.352112676056338</v>
      </c>
      <c r="F7" s="7">
        <v>0.26760563380281688</v>
      </c>
      <c r="G7" s="7"/>
      <c r="H7" s="7"/>
      <c r="I7" s="7">
        <f t="shared" ref="I7" si="4">IF(SUM(C7:F7)=0,"",SUM(C7:D7))</f>
        <v>0.38028169014084506</v>
      </c>
      <c r="J7" s="7">
        <f t="shared" ref="J7" si="5">IF(SUM(C7:F7)=0,"",SUM(E7:F7))</f>
        <v>0.61971830985915488</v>
      </c>
      <c r="K7" s="16">
        <f t="shared" ref="K7" si="6">IF(SUM(C7:F7)=0,"",(C7*1+D7*2+E7*3+F7*4)/SUM(C7:F7))</f>
        <v>2.7887323943661975</v>
      </c>
      <c r="L7" s="8">
        <f t="shared" ref="L7" si="7">IF(K7="","",((K7-1)*33.333333))</f>
        <v>59.624412549295791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0.15384615384615385</v>
      </c>
      <c r="D10" s="7">
        <v>0.30769230769230771</v>
      </c>
      <c r="E10" s="7">
        <v>0.30769230769230771</v>
      </c>
      <c r="F10" s="7">
        <v>0.23076923076923075</v>
      </c>
      <c r="G10" s="7"/>
      <c r="H10" s="7"/>
      <c r="I10" s="7">
        <f t="shared" ref="I10:I12" si="8">IF(SUM(C10:F10)=0,"",SUM(C10:D10))</f>
        <v>0.46153846153846156</v>
      </c>
      <c r="J10" s="7">
        <f t="shared" ref="J10:J12" si="9">IF(SUM(C10:F10)=0,"",SUM(E10:F10))</f>
        <v>0.53846153846153844</v>
      </c>
      <c r="K10" s="16">
        <f t="shared" ref="K10:K12" si="10">IF(SUM(C10:F10)=0,"",(C10*1+D10*2+E10*3+F10*4)/SUM(C10:F10))</f>
        <v>2.6153846153846154</v>
      </c>
      <c r="L10" s="8">
        <f t="shared" ref="L10:L12" si="11">IF(K10="","",((K10-1)*33.333333))</f>
        <v>53.846153307692312</v>
      </c>
      <c r="M10" s="7"/>
      <c r="N10" s="7"/>
      <c r="O10" s="7"/>
      <c r="P10" s="7"/>
      <c r="Q10" s="7"/>
      <c r="R10" s="7"/>
      <c r="S10" s="7"/>
      <c r="T10" s="7"/>
      <c r="U10" s="7"/>
      <c r="V10" s="7"/>
      <c r="W10" s="7"/>
      <c r="X10" s="7"/>
      <c r="Y10" s="7"/>
      <c r="Z10" s="7"/>
    </row>
    <row r="11" spans="1:26" ht="13.2" customHeight="1">
      <c r="A11" s="9" t="s">
        <v>251</v>
      </c>
      <c r="B11" s="6">
        <v>13</v>
      </c>
      <c r="C11" s="7">
        <v>0.30769230769230771</v>
      </c>
      <c r="D11" s="7">
        <v>0.23076923076923075</v>
      </c>
      <c r="E11" s="7">
        <v>0.30769230769230771</v>
      </c>
      <c r="F11" s="7">
        <v>0.15384615384615385</v>
      </c>
      <c r="G11" s="7"/>
      <c r="H11" s="7"/>
      <c r="I11" s="7">
        <f t="shared" si="8"/>
        <v>0.53846153846153844</v>
      </c>
      <c r="J11" s="7">
        <f t="shared" si="9"/>
        <v>0.46153846153846156</v>
      </c>
      <c r="K11" s="16">
        <f t="shared" si="10"/>
        <v>2.3076923076923075</v>
      </c>
      <c r="L11" s="8">
        <f t="shared" si="11"/>
        <v>43.58974315384615</v>
      </c>
      <c r="M11" s="7"/>
      <c r="N11" s="7"/>
      <c r="O11" s="7"/>
      <c r="P11" s="7"/>
      <c r="Q11" s="7"/>
      <c r="R11" s="7"/>
      <c r="S11" s="7"/>
      <c r="T11" s="7"/>
      <c r="U11" s="7"/>
      <c r="V11" s="7"/>
      <c r="W11" s="7"/>
      <c r="X11" s="7"/>
      <c r="Y11" s="7"/>
      <c r="Z11" s="7"/>
    </row>
    <row r="12" spans="1:26" ht="13.2" customHeight="1">
      <c r="A12" s="9" t="s">
        <v>254</v>
      </c>
      <c r="B12" s="6">
        <v>19</v>
      </c>
      <c r="C12" s="7">
        <v>0</v>
      </c>
      <c r="D12" s="7">
        <v>0.26315789473684209</v>
      </c>
      <c r="E12" s="7">
        <v>0.42105263157894735</v>
      </c>
      <c r="F12" s="7">
        <v>0.31578947368421051</v>
      </c>
      <c r="G12" s="7"/>
      <c r="H12" s="7"/>
      <c r="I12" s="7">
        <f t="shared" si="8"/>
        <v>0.26315789473684209</v>
      </c>
      <c r="J12" s="7">
        <f t="shared" si="9"/>
        <v>0.73684210526315785</v>
      </c>
      <c r="K12" s="16">
        <f t="shared" si="10"/>
        <v>3.0526315789473686</v>
      </c>
      <c r="L12" s="8">
        <f t="shared" si="11"/>
        <v>68.42105194736844</v>
      </c>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67</v>
      </c>
      <c r="C15" s="7">
        <v>0.1044776119402985</v>
      </c>
      <c r="D15" s="7">
        <v>0.29850746268656714</v>
      </c>
      <c r="E15" s="7">
        <v>0.34328358208955223</v>
      </c>
      <c r="F15" s="7">
        <v>0.2537313432835821</v>
      </c>
      <c r="G15" s="7"/>
      <c r="H15" s="7"/>
      <c r="I15" s="7">
        <f t="shared" ref="I15" si="12">IF(SUM(C15:F15)=0,"",SUM(C15:D15))</f>
        <v>0.40298507462686561</v>
      </c>
      <c r="J15" s="7">
        <f t="shared" ref="J15" si="13">IF(SUM(C15:F15)=0,"",SUM(E15:F15))</f>
        <v>0.59701492537313428</v>
      </c>
      <c r="K15" s="16">
        <f t="shared" ref="K15" si="14">IF(SUM(C15:F15)=0,"",(C15*1+D15*2+E15*3+F15*4)/SUM(C15:F15))</f>
        <v>2.7462686567164178</v>
      </c>
      <c r="L15" s="8">
        <f t="shared" ref="L15" si="15">IF(K15="","",((K15-1)*33.333333))</f>
        <v>58.208954641791046</v>
      </c>
      <c r="M15" s="7"/>
      <c r="N15" s="7"/>
      <c r="O15" s="7"/>
      <c r="P15" s="7"/>
      <c r="Q15" s="7"/>
      <c r="R15" s="7"/>
      <c r="S15" s="7"/>
      <c r="T15" s="7"/>
      <c r="U15" s="7"/>
      <c r="V15" s="7"/>
      <c r="W15" s="7"/>
      <c r="X15" s="7"/>
      <c r="Y15" s="7"/>
      <c r="Z15" s="7"/>
    </row>
  </sheetData>
  <conditionalFormatting sqref="B2:B3 B5:B1048576">
    <cfRule type="cellIs" dxfId="323" priority="7" operator="between">
      <formula>10</formula>
      <formula>25</formula>
    </cfRule>
    <cfRule type="cellIs" dxfId="322" priority="8" operator="between">
      <formula>0.1</formula>
      <formula>9.9</formula>
    </cfRule>
    <cfRule type="cellIs" dxfId="321" priority="9" operator="equal">
      <formula>0</formula>
    </cfRule>
  </conditionalFormatting>
  <conditionalFormatting sqref="B4">
    <cfRule type="cellIs" dxfId="320" priority="4" operator="between">
      <formula>10</formula>
      <formula>25</formula>
    </cfRule>
    <cfRule type="cellIs" dxfId="319" priority="5" operator="between">
      <formula>0.1</formula>
      <formula>9.9</formula>
    </cfRule>
    <cfRule type="cellIs" dxfId="318" priority="6" operator="equal">
      <formula>0</formula>
    </cfRule>
  </conditionalFormatting>
  <conditionalFormatting sqref="B1">
    <cfRule type="cellIs" dxfId="317" priority="1" operator="between">
      <formula>10</formula>
      <formula>25</formula>
    </cfRule>
    <cfRule type="cellIs" dxfId="316" priority="2" operator="between">
      <formula>0.1</formula>
      <formula>9.9</formula>
    </cfRule>
    <cfRule type="cellIs" dxfId="315" priority="3" operator="equal">
      <formula>0</formula>
    </cfRule>
  </conditionalFormatting>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201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71</v>
      </c>
      <c r="C4" s="7">
        <v>0.49295774647887325</v>
      </c>
      <c r="D4" s="7">
        <v>0.3380281690140845</v>
      </c>
      <c r="E4" s="7">
        <v>0.12676056338028169</v>
      </c>
      <c r="F4" s="7">
        <v>4.2253521126760563E-2</v>
      </c>
      <c r="G4" s="7"/>
      <c r="H4" s="7"/>
      <c r="I4" s="7">
        <f t="shared" ref="I4" si="0">IF(SUM(C4:F4)=0,"",SUM(C4:D4))</f>
        <v>0.83098591549295775</v>
      </c>
      <c r="J4" s="7">
        <f t="shared" ref="J4" si="1">IF(SUM(C4:F4)=0,"",SUM(E4:F4))</f>
        <v>0.16901408450704225</v>
      </c>
      <c r="K4" s="16">
        <f t="shared" ref="K4" si="2">IF(SUM(C4:F4)=0,"",(C4*1+D4*2+E4*3+F4*4)/SUM(C4:F4))</f>
        <v>1.7183098591549295</v>
      </c>
      <c r="L4" s="8">
        <f t="shared" ref="L4" si="3">IF(K4="","",((K4-1)*33.333333))</f>
        <v>23.943661732394368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71</v>
      </c>
      <c r="C7" s="7">
        <v>0.49295774647887325</v>
      </c>
      <c r="D7" s="7">
        <v>0.3380281690140845</v>
      </c>
      <c r="E7" s="7">
        <v>0.12676056338028169</v>
      </c>
      <c r="F7" s="7">
        <v>4.2253521126760563E-2</v>
      </c>
      <c r="G7" s="7"/>
      <c r="H7" s="7"/>
      <c r="I7" s="7">
        <f t="shared" ref="I7" si="4">IF(SUM(C7:F7)=0,"",SUM(C7:D7))</f>
        <v>0.83098591549295775</v>
      </c>
      <c r="J7" s="7">
        <f t="shared" ref="J7" si="5">IF(SUM(C7:F7)=0,"",SUM(E7:F7))</f>
        <v>0.16901408450704225</v>
      </c>
      <c r="K7" s="16">
        <f t="shared" ref="K7" si="6">IF(SUM(C7:F7)=0,"",(C7*1+D7*2+E7*3+F7*4)/SUM(C7:F7))</f>
        <v>1.7183098591549295</v>
      </c>
      <c r="L7" s="8">
        <f t="shared" ref="L7" si="7">IF(K7="","",((K7-1)*33.333333))</f>
        <v>23.943661732394368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0.61538461538461542</v>
      </c>
      <c r="D10" s="7">
        <v>0.23076923076923075</v>
      </c>
      <c r="E10" s="7">
        <v>0.15384615384615385</v>
      </c>
      <c r="F10" s="7">
        <v>0</v>
      </c>
      <c r="G10" s="7"/>
      <c r="H10" s="7"/>
      <c r="I10" s="7">
        <f t="shared" ref="I10:I12" si="8">IF(SUM(C10:F10)=0,"",SUM(C10:D10))</f>
        <v>0.84615384615384615</v>
      </c>
      <c r="J10" s="7">
        <f t="shared" ref="J10:J12" si="9">IF(SUM(C10:F10)=0,"",SUM(E10:F10))</f>
        <v>0.15384615384615385</v>
      </c>
      <c r="K10" s="16">
        <f t="shared" ref="K10:K12" si="10">IF(SUM(C10:F10)=0,"",(C10*1+D10*2+E10*3+F10*4)/SUM(C10:F10))</f>
        <v>1.5384615384615383</v>
      </c>
      <c r="L10" s="8">
        <f t="shared" ref="L10:L12" si="11">IF(K10="","",((K10-1)*33.333333))</f>
        <v>17.948717769230765</v>
      </c>
      <c r="M10" s="7"/>
      <c r="N10" s="7"/>
      <c r="O10" s="7"/>
      <c r="P10" s="7"/>
      <c r="Q10" s="7"/>
      <c r="R10" s="7"/>
      <c r="S10" s="7"/>
      <c r="T10" s="7"/>
      <c r="U10" s="7"/>
      <c r="V10" s="7"/>
      <c r="W10" s="7"/>
      <c r="X10" s="7"/>
      <c r="Y10" s="7"/>
      <c r="Z10" s="7"/>
    </row>
    <row r="11" spans="1:26" ht="13.2" customHeight="1">
      <c r="A11" s="9" t="s">
        <v>251</v>
      </c>
      <c r="B11" s="6">
        <v>13</v>
      </c>
      <c r="C11" s="7">
        <v>0.61538461538461542</v>
      </c>
      <c r="D11" s="7">
        <v>0.38461538461538469</v>
      </c>
      <c r="E11" s="7">
        <v>0</v>
      </c>
      <c r="F11" s="7">
        <v>0</v>
      </c>
      <c r="G11" s="7"/>
      <c r="H11" s="7"/>
      <c r="I11" s="7">
        <f t="shared" si="8"/>
        <v>1</v>
      </c>
      <c r="J11" s="7">
        <f t="shared" si="9"/>
        <v>0</v>
      </c>
      <c r="K11" s="16">
        <f t="shared" si="10"/>
        <v>1.3846153846153848</v>
      </c>
      <c r="L11" s="8">
        <f t="shared" si="11"/>
        <v>12.8205126923077</v>
      </c>
      <c r="M11" s="7"/>
      <c r="N11" s="7"/>
      <c r="O11" s="7"/>
      <c r="P11" s="7"/>
      <c r="Q11" s="7"/>
      <c r="R11" s="7"/>
      <c r="S11" s="7"/>
      <c r="T11" s="7"/>
      <c r="U11" s="7"/>
      <c r="V11" s="7"/>
      <c r="W11" s="7"/>
      <c r="X11" s="7"/>
      <c r="Y11" s="7"/>
      <c r="Z11" s="7"/>
    </row>
    <row r="12" spans="1:26" ht="13.2" customHeight="1">
      <c r="A12" s="9" t="s">
        <v>254</v>
      </c>
      <c r="B12" s="6">
        <v>19</v>
      </c>
      <c r="C12" s="7">
        <v>0.47368421052631576</v>
      </c>
      <c r="D12" s="7">
        <v>0.36842105263157893</v>
      </c>
      <c r="E12" s="7">
        <v>0.15789473684210525</v>
      </c>
      <c r="F12" s="7">
        <v>0</v>
      </c>
      <c r="G12" s="7"/>
      <c r="H12" s="7"/>
      <c r="I12" s="7">
        <f t="shared" si="8"/>
        <v>0.84210526315789469</v>
      </c>
      <c r="J12" s="7">
        <f t="shared" si="9"/>
        <v>0.15789473684210525</v>
      </c>
      <c r="K12" s="16">
        <f t="shared" si="10"/>
        <v>1.6842105263157894</v>
      </c>
      <c r="L12" s="8">
        <f t="shared" si="11"/>
        <v>22.807017315789473</v>
      </c>
      <c r="M12" s="7"/>
      <c r="N12" s="7"/>
      <c r="O12" s="7"/>
      <c r="P12" s="7"/>
      <c r="Q12" s="7"/>
      <c r="R12" s="7"/>
      <c r="S12" s="7"/>
      <c r="T12" s="7"/>
      <c r="U12" s="7"/>
      <c r="V12" s="7"/>
      <c r="W12" s="7"/>
      <c r="X12" s="7"/>
      <c r="Y12" s="7"/>
      <c r="Z12" s="7"/>
    </row>
    <row r="13" spans="1:26" ht="13.2" customHeight="1">
      <c r="A13" s="9"/>
      <c r="B13" s="6"/>
      <c r="C13" s="7"/>
      <c r="D13" s="7"/>
      <c r="E13" s="7"/>
      <c r="F13" s="7"/>
      <c r="G13" s="7"/>
      <c r="H13" s="7"/>
      <c r="I13" s="17"/>
      <c r="J13" s="17"/>
      <c r="K13" s="17"/>
      <c r="L13" s="1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9" t="s">
        <v>280</v>
      </c>
      <c r="B15" s="6">
        <v>67</v>
      </c>
      <c r="C15" s="7">
        <v>0.4776119402985074</v>
      </c>
      <c r="D15" s="7">
        <v>0.34328358208955223</v>
      </c>
      <c r="E15" s="7">
        <v>0.13432835820895522</v>
      </c>
      <c r="F15" s="7">
        <v>4.4776119402985072E-2</v>
      </c>
      <c r="G15" s="7"/>
      <c r="H15" s="7"/>
      <c r="I15" s="7">
        <f t="shared" ref="I15" si="12">IF(SUM(C15:F15)=0,"",SUM(C15:D15))</f>
        <v>0.82089552238805963</v>
      </c>
      <c r="J15" s="7">
        <f t="shared" ref="J15" si="13">IF(SUM(C15:F15)=0,"",SUM(E15:F15))</f>
        <v>0.17910447761194029</v>
      </c>
      <c r="K15" s="16">
        <f t="shared" ref="K15" si="14">IF(SUM(C15:F15)=0,"",(C15*1+D15*2+E15*3+F15*4)/SUM(C15:F15))</f>
        <v>1.7462686567164181</v>
      </c>
      <c r="L15" s="8">
        <f t="shared" ref="L15" si="15">IF(K15="","",((K15-1)*33.333333))</f>
        <v>24.875621641791053</v>
      </c>
      <c r="M15" s="7"/>
      <c r="N15" s="7"/>
      <c r="O15" s="7"/>
      <c r="P15" s="7"/>
      <c r="Q15" s="7"/>
      <c r="R15" s="7"/>
      <c r="S15" s="7"/>
      <c r="T15" s="7"/>
      <c r="U15" s="7"/>
      <c r="V15" s="7"/>
      <c r="W15" s="7"/>
      <c r="X15" s="7"/>
      <c r="Y15" s="7"/>
      <c r="Z15" s="7"/>
    </row>
  </sheetData>
  <conditionalFormatting sqref="B2:B3 B5:B1048576">
    <cfRule type="cellIs" dxfId="314" priority="7" operator="between">
      <formula>10</formula>
      <formula>25</formula>
    </cfRule>
    <cfRule type="cellIs" dxfId="313" priority="8" operator="between">
      <formula>0.1</formula>
      <formula>9.9</formula>
    </cfRule>
    <cfRule type="cellIs" dxfId="312" priority="9" operator="equal">
      <formula>0</formula>
    </cfRule>
  </conditionalFormatting>
  <conditionalFormatting sqref="B4">
    <cfRule type="cellIs" dxfId="311" priority="4" operator="between">
      <formula>10</formula>
      <formula>25</formula>
    </cfRule>
    <cfRule type="cellIs" dxfId="310" priority="5" operator="between">
      <formula>0.1</formula>
      <formula>9.9</formula>
    </cfRule>
    <cfRule type="cellIs" dxfId="309" priority="6" operator="equal">
      <formula>0</formula>
    </cfRule>
  </conditionalFormatting>
  <conditionalFormatting sqref="B1">
    <cfRule type="cellIs" dxfId="308" priority="1" operator="between">
      <formula>10</formula>
      <formula>25</formula>
    </cfRule>
    <cfRule type="cellIs" dxfId="307" priority="2" operator="between">
      <formula>0.1</formula>
      <formula>9.9</formula>
    </cfRule>
    <cfRule type="cellIs" dxfId="306" priority="3" operator="equal">
      <formula>0</formula>
    </cfRule>
  </conditionalFormatting>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202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501</v>
      </c>
      <c r="D2" s="3" t="s">
        <v>502</v>
      </c>
      <c r="E2" s="3" t="s">
        <v>503</v>
      </c>
      <c r="F2" s="3" t="s">
        <v>504</v>
      </c>
      <c r="G2" s="3" t="s">
        <v>505</v>
      </c>
      <c r="H2" s="3" t="s">
        <v>506</v>
      </c>
      <c r="I2" s="3" t="s">
        <v>537</v>
      </c>
      <c r="J2" s="3" t="s">
        <v>508</v>
      </c>
      <c r="K2" s="3" t="s">
        <v>509</v>
      </c>
      <c r="L2" s="3" t="s">
        <v>333</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c r="N3" s="4"/>
      <c r="O3" s="4"/>
      <c r="P3" s="4"/>
      <c r="Q3" s="4"/>
      <c r="R3" s="4"/>
      <c r="S3" s="4"/>
      <c r="T3" s="4"/>
      <c r="U3" s="4"/>
      <c r="V3" s="4"/>
      <c r="W3" s="4"/>
      <c r="X3" s="4"/>
      <c r="Y3" s="4"/>
      <c r="Z3" s="4"/>
    </row>
    <row r="4" spans="1:26" ht="13.2" customHeight="1">
      <c r="A4" s="5" t="s">
        <v>237</v>
      </c>
      <c r="B4" s="6">
        <v>71</v>
      </c>
      <c r="C4" s="7">
        <v>0.43661971830985913</v>
      </c>
      <c r="D4" s="7">
        <v>0.14084507042253522</v>
      </c>
      <c r="E4" s="7">
        <v>0.22535211267605637</v>
      </c>
      <c r="F4" s="7">
        <v>0.21126760563380281</v>
      </c>
      <c r="G4" s="7">
        <v>0.52112676056338025</v>
      </c>
      <c r="H4" s="7">
        <v>0.23943661971830985</v>
      </c>
      <c r="I4" s="7">
        <v>0.30985915492957744</v>
      </c>
      <c r="J4" s="7">
        <v>0.15492957746478872</v>
      </c>
      <c r="K4" s="7">
        <v>0.29577464788732394</v>
      </c>
      <c r="L4" s="7">
        <v>8.4507042253521125E-2</v>
      </c>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71</v>
      </c>
      <c r="C7" s="7">
        <v>0.43661971830985913</v>
      </c>
      <c r="D7" s="7">
        <v>0.14084507042253522</v>
      </c>
      <c r="E7" s="7">
        <v>0.22535211267605637</v>
      </c>
      <c r="F7" s="7">
        <v>0.21126760563380281</v>
      </c>
      <c r="G7" s="7">
        <v>0.52112676056338025</v>
      </c>
      <c r="H7" s="7">
        <v>0.23943661971830985</v>
      </c>
      <c r="I7" s="7">
        <v>0.30985915492957744</v>
      </c>
      <c r="J7" s="7">
        <v>0.15492957746478872</v>
      </c>
      <c r="K7" s="7">
        <v>0.29577464788732394</v>
      </c>
      <c r="L7" s="7">
        <v>8.4507042253521125E-2</v>
      </c>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0.61538461538461542</v>
      </c>
      <c r="D10" s="7">
        <v>0.15384615384615385</v>
      </c>
      <c r="E10" s="7">
        <v>7.6923076923076927E-2</v>
      </c>
      <c r="F10" s="7">
        <v>7.6923076923076927E-2</v>
      </c>
      <c r="G10" s="7">
        <v>0.46153846153846151</v>
      </c>
      <c r="H10" s="7">
        <v>0.30769230769230771</v>
      </c>
      <c r="I10" s="7">
        <v>0.30769230769230771</v>
      </c>
      <c r="J10" s="7">
        <v>0</v>
      </c>
      <c r="K10" s="7">
        <v>0.38461538461538469</v>
      </c>
      <c r="L10" s="7">
        <v>0.15384615384615385</v>
      </c>
      <c r="M10" s="7"/>
      <c r="N10" s="7"/>
      <c r="O10" s="7"/>
      <c r="P10" s="7"/>
      <c r="Q10" s="7"/>
      <c r="R10" s="7"/>
      <c r="S10" s="7"/>
      <c r="T10" s="7"/>
      <c r="U10" s="7"/>
      <c r="V10" s="7"/>
      <c r="W10" s="7"/>
      <c r="X10" s="7"/>
      <c r="Y10" s="7"/>
      <c r="Z10" s="7"/>
    </row>
    <row r="11" spans="1:26" ht="13.2" customHeight="1">
      <c r="A11" s="9" t="s">
        <v>251</v>
      </c>
      <c r="B11" s="6">
        <v>13</v>
      </c>
      <c r="C11" s="7">
        <v>0.30769230769230771</v>
      </c>
      <c r="D11" s="7">
        <v>0.30769230769230771</v>
      </c>
      <c r="E11" s="7">
        <v>0.15384615384615385</v>
      </c>
      <c r="F11" s="7">
        <v>7.6923076923076927E-2</v>
      </c>
      <c r="G11" s="7">
        <v>0.30769230769230771</v>
      </c>
      <c r="H11" s="7">
        <v>0.23076923076923075</v>
      </c>
      <c r="I11" s="7">
        <v>0.38461538461538469</v>
      </c>
      <c r="J11" s="7">
        <v>0.23076923076923075</v>
      </c>
      <c r="K11" s="7">
        <v>0.30769230769230771</v>
      </c>
      <c r="L11" s="7">
        <v>0.15384615384615385</v>
      </c>
      <c r="M11" s="7"/>
      <c r="N11" s="7"/>
      <c r="O11" s="7"/>
      <c r="P11" s="7"/>
      <c r="Q11" s="7"/>
      <c r="R11" s="7"/>
      <c r="S11" s="7"/>
      <c r="T11" s="7"/>
      <c r="U11" s="7"/>
      <c r="V11" s="7"/>
      <c r="W11" s="7"/>
      <c r="X11" s="7"/>
      <c r="Y11" s="7"/>
      <c r="Z11" s="7"/>
    </row>
    <row r="12" spans="1:26" ht="13.2" customHeight="1">
      <c r="A12" s="9" t="s">
        <v>254</v>
      </c>
      <c r="B12" s="6">
        <v>19</v>
      </c>
      <c r="C12" s="7">
        <v>0.36842105263157893</v>
      </c>
      <c r="D12" s="7">
        <v>0</v>
      </c>
      <c r="E12" s="7">
        <v>0.31578947368421051</v>
      </c>
      <c r="F12" s="7">
        <v>0.26315789473684209</v>
      </c>
      <c r="G12" s="7">
        <v>0.52631578947368418</v>
      </c>
      <c r="H12" s="7">
        <v>0.31578947368421051</v>
      </c>
      <c r="I12" s="7">
        <v>0.36842105263157893</v>
      </c>
      <c r="J12" s="7">
        <v>0.31578947368421051</v>
      </c>
      <c r="K12" s="7">
        <v>0.31578947368421051</v>
      </c>
      <c r="L12" s="7">
        <v>0</v>
      </c>
      <c r="M12" s="7"/>
      <c r="N12" s="7"/>
      <c r="O12" s="7"/>
      <c r="P12" s="7"/>
      <c r="Q12" s="7"/>
      <c r="R12" s="7"/>
      <c r="S12" s="7"/>
      <c r="T12" s="7"/>
      <c r="U12" s="7"/>
      <c r="V12" s="7"/>
      <c r="W12" s="7"/>
      <c r="X12" s="7"/>
      <c r="Y12" s="7"/>
      <c r="Z12" s="7"/>
    </row>
    <row r="13" spans="1:26" ht="13.2" customHeight="1">
      <c r="A13" s="9"/>
      <c r="B13" s="6"/>
      <c r="C13" s="7"/>
      <c r="D13" s="7"/>
      <c r="E13" s="7"/>
      <c r="F13" s="7"/>
      <c r="G13" s="7"/>
      <c r="H13" s="7"/>
      <c r="I13" s="7"/>
      <c r="J13" s="7"/>
      <c r="K13" s="7"/>
      <c r="L13" s="7"/>
      <c r="M13" s="7"/>
      <c r="N13" s="7"/>
      <c r="O13" s="7"/>
      <c r="P13" s="7"/>
      <c r="Q13" s="7"/>
      <c r="R13" s="7"/>
      <c r="S13" s="7"/>
      <c r="T13" s="7"/>
      <c r="U13" s="7"/>
      <c r="V13" s="7"/>
      <c r="W13" s="7"/>
      <c r="X13" s="7"/>
      <c r="Y13" s="7"/>
      <c r="Z13" s="7"/>
    </row>
    <row r="14" spans="1:26" ht="13.2" customHeight="1">
      <c r="A14" s="10" t="s">
        <v>279</v>
      </c>
      <c r="B14" s="6"/>
      <c r="C14" s="7"/>
      <c r="D14" s="7"/>
      <c r="E14" s="7"/>
      <c r="F14" s="7"/>
      <c r="G14" s="7"/>
      <c r="H14" s="7"/>
      <c r="I14" s="7"/>
      <c r="J14" s="7"/>
      <c r="K14" s="7"/>
      <c r="L14" s="7"/>
      <c r="M14" s="7"/>
      <c r="N14" s="7"/>
      <c r="O14" s="7"/>
      <c r="P14" s="7"/>
      <c r="Q14" s="7"/>
      <c r="R14" s="7"/>
      <c r="S14" s="7"/>
      <c r="T14" s="7"/>
      <c r="U14" s="7"/>
      <c r="V14" s="7"/>
      <c r="W14" s="7"/>
      <c r="X14" s="7"/>
      <c r="Y14" s="7"/>
      <c r="Z14" s="7"/>
    </row>
    <row r="15" spans="1:26" ht="13.2" customHeight="1">
      <c r="A15" s="9" t="s">
        <v>280</v>
      </c>
      <c r="B15" s="6">
        <v>67</v>
      </c>
      <c r="C15" s="7">
        <v>0.43283582089552231</v>
      </c>
      <c r="D15" s="7">
        <v>0.14925373134328357</v>
      </c>
      <c r="E15" s="7">
        <v>0.2388059701492537</v>
      </c>
      <c r="F15" s="7">
        <v>0.22388059701492538</v>
      </c>
      <c r="G15" s="7">
        <v>0.52238805970149249</v>
      </c>
      <c r="H15" s="7">
        <v>0.22388059701492538</v>
      </c>
      <c r="I15" s="7">
        <v>0.31343283582089554</v>
      </c>
      <c r="J15" s="7">
        <v>0.16417910447761194</v>
      </c>
      <c r="K15" s="7">
        <v>0.29850746268656714</v>
      </c>
      <c r="L15" s="7">
        <v>7.4626865671641784E-2</v>
      </c>
      <c r="M15" s="7"/>
      <c r="N15" s="7"/>
      <c r="O15" s="7"/>
      <c r="P15" s="7"/>
      <c r="Q15" s="7"/>
      <c r="R15" s="7"/>
      <c r="S15" s="7"/>
      <c r="T15" s="7"/>
      <c r="U15" s="7"/>
      <c r="V15" s="7"/>
      <c r="W15" s="7"/>
      <c r="X15" s="7"/>
      <c r="Y15" s="7"/>
      <c r="Z15" s="7"/>
    </row>
  </sheetData>
  <conditionalFormatting sqref="B2:B3 B5:B1048576">
    <cfRule type="cellIs" dxfId="305" priority="7" operator="between">
      <formula>10</formula>
      <formula>25</formula>
    </cfRule>
    <cfRule type="cellIs" dxfId="304" priority="8" operator="between">
      <formula>0.1</formula>
      <formula>9.9</formula>
    </cfRule>
    <cfRule type="cellIs" dxfId="303" priority="9" operator="equal">
      <formula>0</formula>
    </cfRule>
  </conditionalFormatting>
  <conditionalFormatting sqref="B4">
    <cfRule type="cellIs" dxfId="302" priority="4" operator="between">
      <formula>10</formula>
      <formula>25</formula>
    </cfRule>
    <cfRule type="cellIs" dxfId="301" priority="5" operator="between">
      <formula>0.1</formula>
      <formula>9.9</formula>
    </cfRule>
    <cfRule type="cellIs" dxfId="300" priority="6" operator="equal">
      <formula>0</formula>
    </cfRule>
  </conditionalFormatting>
  <conditionalFormatting sqref="B1">
    <cfRule type="cellIs" dxfId="299" priority="1" operator="between">
      <formula>10</formula>
      <formula>25</formula>
    </cfRule>
    <cfRule type="cellIs" dxfId="298" priority="2" operator="between">
      <formula>0.1</formula>
      <formula>9.9</formula>
    </cfRule>
    <cfRule type="cellIs" dxfId="297" priority="3" operator="equal">
      <formula>0</formula>
    </cfRule>
  </conditionalFormatting>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203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510</v>
      </c>
      <c r="D2" s="3" t="s">
        <v>373</v>
      </c>
      <c r="E2" s="3" t="s">
        <v>374</v>
      </c>
      <c r="F2" s="3" t="s">
        <v>375</v>
      </c>
      <c r="G2" s="3" t="s">
        <v>376</v>
      </c>
      <c r="H2" s="3" t="s">
        <v>511</v>
      </c>
      <c r="I2" s="3" t="s">
        <v>512</v>
      </c>
      <c r="J2" s="3" t="s">
        <v>513</v>
      </c>
      <c r="K2" s="3" t="s">
        <v>514</v>
      </c>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c r="M3" s="4"/>
      <c r="N3" s="4"/>
      <c r="O3" s="4"/>
      <c r="P3" s="4"/>
      <c r="Q3" s="4"/>
      <c r="R3" s="4"/>
      <c r="S3" s="4"/>
      <c r="T3" s="4"/>
      <c r="U3" s="4"/>
      <c r="V3" s="4"/>
      <c r="W3" s="4"/>
      <c r="X3" s="4"/>
      <c r="Y3" s="4"/>
      <c r="Z3" s="4"/>
    </row>
    <row r="4" spans="1:26" ht="13.2" customHeight="1">
      <c r="A4" s="5" t="s">
        <v>237</v>
      </c>
      <c r="B4" s="6">
        <v>108</v>
      </c>
      <c r="C4" s="7">
        <v>0.15740740740740741</v>
      </c>
      <c r="D4" s="7">
        <v>0</v>
      </c>
      <c r="E4" s="7">
        <v>0</v>
      </c>
      <c r="F4" s="7">
        <v>0</v>
      </c>
      <c r="G4" s="7">
        <v>0</v>
      </c>
      <c r="H4" s="7">
        <v>0.76851851851851849</v>
      </c>
      <c r="I4" s="7">
        <v>9.2592592592592587E-3</v>
      </c>
      <c r="J4" s="7">
        <v>5.5555555555555552E-2</v>
      </c>
      <c r="K4" s="7">
        <v>9.2592592592592587E-3</v>
      </c>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108</v>
      </c>
      <c r="C7" s="7">
        <v>0.15740740740740741</v>
      </c>
      <c r="D7" s="7">
        <v>0</v>
      </c>
      <c r="E7" s="7">
        <v>0</v>
      </c>
      <c r="F7" s="7">
        <v>0</v>
      </c>
      <c r="G7" s="7">
        <v>0</v>
      </c>
      <c r="H7" s="7">
        <v>0.76851851851851849</v>
      </c>
      <c r="I7" s="7">
        <v>9.2592592592592587E-3</v>
      </c>
      <c r="J7" s="7">
        <v>5.5555555555555552E-2</v>
      </c>
      <c r="K7" s="7">
        <v>9.2592592592592587E-3</v>
      </c>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17</v>
      </c>
      <c r="C10" s="7">
        <v>0.1176470588235294</v>
      </c>
      <c r="D10" s="7">
        <v>0</v>
      </c>
      <c r="E10" s="7">
        <v>0</v>
      </c>
      <c r="F10" s="7">
        <v>0</v>
      </c>
      <c r="G10" s="7">
        <v>0</v>
      </c>
      <c r="H10" s="7">
        <v>0.88235294117647056</v>
      </c>
      <c r="I10" s="7">
        <v>0</v>
      </c>
      <c r="J10" s="7">
        <v>0</v>
      </c>
      <c r="K10" s="7">
        <v>0</v>
      </c>
      <c r="L10" s="7"/>
      <c r="M10" s="7"/>
      <c r="N10" s="7"/>
      <c r="O10" s="7"/>
      <c r="P10" s="7"/>
      <c r="Q10" s="7"/>
      <c r="R10" s="7"/>
      <c r="S10" s="7"/>
      <c r="T10" s="7"/>
      <c r="U10" s="7"/>
      <c r="V10" s="7"/>
      <c r="W10" s="7"/>
      <c r="X10" s="7"/>
      <c r="Y10" s="7"/>
      <c r="Z10" s="7"/>
    </row>
    <row r="11" spans="1:26" ht="13.2" customHeight="1">
      <c r="A11" s="9" t="s">
        <v>251</v>
      </c>
      <c r="B11" s="6">
        <v>21</v>
      </c>
      <c r="C11" s="7">
        <v>0.23809523809523805</v>
      </c>
      <c r="D11" s="7">
        <v>0</v>
      </c>
      <c r="E11" s="7">
        <v>0</v>
      </c>
      <c r="F11" s="7">
        <v>0</v>
      </c>
      <c r="G11" s="7">
        <v>0</v>
      </c>
      <c r="H11" s="7">
        <v>0.66666666666666652</v>
      </c>
      <c r="I11" s="7">
        <v>0</v>
      </c>
      <c r="J11" s="7">
        <v>9.5238095238095233E-2</v>
      </c>
      <c r="K11" s="7">
        <v>0</v>
      </c>
      <c r="L11" s="7"/>
      <c r="M11" s="7"/>
      <c r="N11" s="7"/>
      <c r="O11" s="7"/>
      <c r="P11" s="7"/>
      <c r="Q11" s="7"/>
      <c r="R11" s="7"/>
      <c r="S11" s="7"/>
      <c r="T11" s="7"/>
      <c r="U11" s="7"/>
      <c r="V11" s="7"/>
      <c r="W11" s="7"/>
      <c r="X11" s="7"/>
      <c r="Y11" s="7"/>
      <c r="Z11" s="7"/>
    </row>
    <row r="12" spans="1:26" ht="13.2" customHeight="1">
      <c r="A12" s="9" t="s">
        <v>253</v>
      </c>
      <c r="B12" s="6">
        <v>27</v>
      </c>
      <c r="C12" s="7">
        <v>0.1111111111111111</v>
      </c>
      <c r="D12" s="7">
        <v>0</v>
      </c>
      <c r="E12" s="7">
        <v>0</v>
      </c>
      <c r="F12" s="7">
        <v>0</v>
      </c>
      <c r="G12" s="7">
        <v>0</v>
      </c>
      <c r="H12" s="7">
        <v>0.7777777777777779</v>
      </c>
      <c r="I12" s="7">
        <v>0</v>
      </c>
      <c r="J12" s="7">
        <v>0.1111111111111111</v>
      </c>
      <c r="K12" s="7">
        <v>0</v>
      </c>
      <c r="L12" s="7"/>
      <c r="M12" s="7"/>
      <c r="N12" s="7"/>
      <c r="O12" s="7"/>
      <c r="P12" s="7"/>
      <c r="Q12" s="7"/>
      <c r="R12" s="7"/>
      <c r="S12" s="7"/>
      <c r="T12" s="7"/>
      <c r="U12" s="7"/>
      <c r="V12" s="7"/>
      <c r="W12" s="7"/>
      <c r="X12" s="7"/>
      <c r="Y12" s="7"/>
      <c r="Z12" s="7"/>
    </row>
    <row r="13" spans="1:26" ht="13.2" customHeight="1">
      <c r="A13" s="9" t="s">
        <v>254</v>
      </c>
      <c r="B13" s="6">
        <v>19</v>
      </c>
      <c r="C13" s="7">
        <v>0.10526315789473684</v>
      </c>
      <c r="D13" s="7">
        <v>0</v>
      </c>
      <c r="E13" s="7">
        <v>0</v>
      </c>
      <c r="F13" s="7">
        <v>0</v>
      </c>
      <c r="G13" s="7">
        <v>0</v>
      </c>
      <c r="H13" s="7">
        <v>0.73684210526315785</v>
      </c>
      <c r="I13" s="7">
        <v>5.2631578947368418E-2</v>
      </c>
      <c r="J13" s="7">
        <v>5.2631578947368418E-2</v>
      </c>
      <c r="K13" s="7">
        <v>5.2631578947368418E-2</v>
      </c>
      <c r="L13" s="7"/>
      <c r="M13" s="7"/>
      <c r="N13" s="7"/>
      <c r="O13" s="7"/>
      <c r="P13" s="7"/>
      <c r="Q13" s="7"/>
      <c r="R13" s="7"/>
      <c r="S13" s="7"/>
      <c r="T13" s="7"/>
      <c r="U13" s="7"/>
      <c r="V13" s="7"/>
      <c r="W13" s="7"/>
      <c r="X13" s="7"/>
      <c r="Y13" s="7"/>
      <c r="Z13" s="7"/>
    </row>
    <row r="14" spans="1:26" ht="13.2" customHeight="1">
      <c r="A14" s="9" t="s">
        <v>256</v>
      </c>
      <c r="B14" s="6">
        <v>12</v>
      </c>
      <c r="C14" s="7">
        <v>0.33333333333333326</v>
      </c>
      <c r="D14" s="7">
        <v>0</v>
      </c>
      <c r="E14" s="7">
        <v>0</v>
      </c>
      <c r="F14" s="7">
        <v>0</v>
      </c>
      <c r="G14" s="7">
        <v>0</v>
      </c>
      <c r="H14" s="7">
        <v>0.66666666666666652</v>
      </c>
      <c r="I14" s="7">
        <v>0</v>
      </c>
      <c r="J14" s="7">
        <v>0</v>
      </c>
      <c r="K14" s="7">
        <v>0</v>
      </c>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101</v>
      </c>
      <c r="C17" s="7">
        <v>0.15841584158415842</v>
      </c>
      <c r="D17" s="7">
        <v>0</v>
      </c>
      <c r="E17" s="7">
        <v>0</v>
      </c>
      <c r="F17" s="7">
        <v>0</v>
      </c>
      <c r="G17" s="7">
        <v>0</v>
      </c>
      <c r="H17" s="7">
        <v>0.7623762376237625</v>
      </c>
      <c r="I17" s="7">
        <v>9.9009900990099011E-3</v>
      </c>
      <c r="J17" s="7">
        <v>5.9405940594059403E-2</v>
      </c>
      <c r="K17" s="7">
        <v>9.9009900990099011E-3</v>
      </c>
      <c r="L17" s="7"/>
      <c r="M17" s="7"/>
      <c r="N17" s="7"/>
      <c r="O17" s="7"/>
      <c r="P17" s="7"/>
      <c r="Q17" s="7"/>
      <c r="R17" s="7"/>
      <c r="S17" s="7"/>
      <c r="T17" s="7"/>
      <c r="U17" s="7"/>
      <c r="V17" s="7"/>
      <c r="W17" s="7"/>
      <c r="X17" s="7"/>
      <c r="Y17" s="7"/>
      <c r="Z17" s="7"/>
    </row>
  </sheetData>
  <conditionalFormatting sqref="B2:B3 B5:B1048576">
    <cfRule type="cellIs" dxfId="296" priority="7" operator="between">
      <formula>10</formula>
      <formula>25</formula>
    </cfRule>
    <cfRule type="cellIs" dxfId="295" priority="8" operator="between">
      <formula>0.1</formula>
      <formula>9.9</formula>
    </cfRule>
    <cfRule type="cellIs" dxfId="294" priority="9" operator="equal">
      <formula>0</formula>
    </cfRule>
  </conditionalFormatting>
  <conditionalFormatting sqref="B4">
    <cfRule type="cellIs" dxfId="293" priority="4" operator="between">
      <formula>10</formula>
      <formula>25</formula>
    </cfRule>
    <cfRule type="cellIs" dxfId="292" priority="5" operator="between">
      <formula>0.1</formula>
      <formula>9.9</formula>
    </cfRule>
    <cfRule type="cellIs" dxfId="291" priority="6" operator="equal">
      <formula>0</formula>
    </cfRule>
  </conditionalFormatting>
  <conditionalFormatting sqref="B1">
    <cfRule type="cellIs" dxfId="290" priority="1" operator="between">
      <formula>10</formula>
      <formula>25</formula>
    </cfRule>
    <cfRule type="cellIs" dxfId="289" priority="2" operator="between">
      <formula>0.1</formula>
      <formula>9.9</formula>
    </cfRule>
    <cfRule type="cellIs" dxfId="288" priority="3" operator="equal">
      <formula>0</formula>
    </cfRule>
  </conditionalFormatting>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204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538</v>
      </c>
      <c r="D2" s="3" t="s">
        <v>539</v>
      </c>
      <c r="E2" s="3" t="s">
        <v>540</v>
      </c>
      <c r="F2" s="3" t="s">
        <v>541</v>
      </c>
      <c r="G2" s="3" t="s">
        <v>517</v>
      </c>
      <c r="H2" s="3" t="s">
        <v>518</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108</v>
      </c>
      <c r="C4" s="7">
        <v>0.12037037037037036</v>
      </c>
      <c r="D4" s="7">
        <v>3.7037037037037035E-2</v>
      </c>
      <c r="E4" s="7">
        <v>0</v>
      </c>
      <c r="F4" s="7">
        <v>0</v>
      </c>
      <c r="G4" s="7">
        <v>0.7222222222222221</v>
      </c>
      <c r="H4" s="7">
        <v>0.12037037037037036</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108</v>
      </c>
      <c r="C7" s="7">
        <v>0.12037037037037036</v>
      </c>
      <c r="D7" s="7">
        <v>3.7037037037037035E-2</v>
      </c>
      <c r="E7" s="7">
        <v>0</v>
      </c>
      <c r="F7" s="7">
        <v>0</v>
      </c>
      <c r="G7" s="7">
        <v>0.7222222222222221</v>
      </c>
      <c r="H7" s="7">
        <v>0.12037037037037036</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17</v>
      </c>
      <c r="C10" s="7">
        <v>0.1176470588235294</v>
      </c>
      <c r="D10" s="7">
        <v>0</v>
      </c>
      <c r="E10" s="7">
        <v>0</v>
      </c>
      <c r="F10" s="7">
        <v>0</v>
      </c>
      <c r="G10" s="7">
        <v>0.52941176470588236</v>
      </c>
      <c r="H10" s="7">
        <v>0.35294117647058826</v>
      </c>
      <c r="I10" s="7"/>
      <c r="J10" s="7"/>
      <c r="K10" s="7"/>
      <c r="L10" s="7"/>
      <c r="M10" s="7"/>
      <c r="N10" s="7"/>
      <c r="O10" s="7"/>
      <c r="P10" s="7"/>
      <c r="Q10" s="7"/>
      <c r="R10" s="7"/>
      <c r="S10" s="7"/>
      <c r="T10" s="7"/>
      <c r="U10" s="7"/>
      <c r="V10" s="7"/>
      <c r="W10" s="7"/>
      <c r="X10" s="7"/>
      <c r="Y10" s="7"/>
      <c r="Z10" s="7"/>
    </row>
    <row r="11" spans="1:26" ht="13.2" customHeight="1">
      <c r="A11" s="9" t="s">
        <v>251</v>
      </c>
      <c r="B11" s="6">
        <v>21</v>
      </c>
      <c r="C11" s="7">
        <v>0.14285714285714285</v>
      </c>
      <c r="D11" s="7">
        <v>9.5238095238095233E-2</v>
      </c>
      <c r="E11" s="7">
        <v>0</v>
      </c>
      <c r="F11" s="7">
        <v>0</v>
      </c>
      <c r="G11" s="7">
        <v>0.66666666666666652</v>
      </c>
      <c r="H11" s="7">
        <v>9.5238095238095233E-2</v>
      </c>
      <c r="I11" s="7"/>
      <c r="J11" s="7"/>
      <c r="K11" s="7"/>
      <c r="L11" s="7"/>
      <c r="M11" s="7"/>
      <c r="N11" s="7"/>
      <c r="O11" s="7"/>
      <c r="P11" s="7"/>
      <c r="Q11" s="7"/>
      <c r="R11" s="7"/>
      <c r="S11" s="7"/>
      <c r="T11" s="7"/>
      <c r="U11" s="7"/>
      <c r="V11" s="7"/>
      <c r="W11" s="7"/>
      <c r="X11" s="7"/>
      <c r="Y11" s="7"/>
      <c r="Z11" s="7"/>
    </row>
    <row r="12" spans="1:26" ht="13.2" customHeight="1">
      <c r="A12" s="9" t="s">
        <v>253</v>
      </c>
      <c r="B12" s="6">
        <v>27</v>
      </c>
      <c r="C12" s="7">
        <v>7.407407407407407E-2</v>
      </c>
      <c r="D12" s="7">
        <v>3.7037037037037035E-2</v>
      </c>
      <c r="E12" s="7">
        <v>0</v>
      </c>
      <c r="F12" s="7">
        <v>0</v>
      </c>
      <c r="G12" s="7">
        <v>0.85185185185185186</v>
      </c>
      <c r="H12" s="7">
        <v>3.7037037037037035E-2</v>
      </c>
      <c r="I12" s="7"/>
      <c r="J12" s="7"/>
      <c r="K12" s="7"/>
      <c r="L12" s="7"/>
      <c r="M12" s="7"/>
      <c r="N12" s="7"/>
      <c r="O12" s="7"/>
      <c r="P12" s="7"/>
      <c r="Q12" s="7"/>
      <c r="R12" s="7"/>
      <c r="S12" s="7"/>
      <c r="T12" s="7"/>
      <c r="U12" s="7"/>
      <c r="V12" s="7"/>
      <c r="W12" s="7"/>
      <c r="X12" s="7"/>
      <c r="Y12" s="7"/>
      <c r="Z12" s="7"/>
    </row>
    <row r="13" spans="1:26" ht="13.2" customHeight="1">
      <c r="A13" s="9" t="s">
        <v>254</v>
      </c>
      <c r="B13" s="6">
        <v>19</v>
      </c>
      <c r="C13" s="7">
        <v>0.10526315789473684</v>
      </c>
      <c r="D13" s="7">
        <v>0</v>
      </c>
      <c r="E13" s="7">
        <v>0</v>
      </c>
      <c r="F13" s="7">
        <v>0</v>
      </c>
      <c r="G13" s="7">
        <v>0.89473684210526316</v>
      </c>
      <c r="H13" s="7">
        <v>0</v>
      </c>
      <c r="I13" s="7"/>
      <c r="J13" s="7"/>
      <c r="K13" s="7"/>
      <c r="L13" s="7"/>
      <c r="M13" s="7"/>
      <c r="N13" s="7"/>
      <c r="O13" s="7"/>
      <c r="P13" s="7"/>
      <c r="Q13" s="7"/>
      <c r="R13" s="7"/>
      <c r="S13" s="7"/>
      <c r="T13" s="7"/>
      <c r="U13" s="7"/>
      <c r="V13" s="7"/>
      <c r="W13" s="7"/>
      <c r="X13" s="7"/>
      <c r="Y13" s="7"/>
      <c r="Z13" s="7"/>
    </row>
    <row r="14" spans="1:26" ht="13.2" customHeight="1">
      <c r="A14" s="9" t="s">
        <v>256</v>
      </c>
      <c r="B14" s="6">
        <v>12</v>
      </c>
      <c r="C14" s="7">
        <v>0.25</v>
      </c>
      <c r="D14" s="7">
        <v>8.3333333333333315E-2</v>
      </c>
      <c r="E14" s="7">
        <v>0</v>
      </c>
      <c r="F14" s="7">
        <v>0</v>
      </c>
      <c r="G14" s="7">
        <v>0.66666666666666652</v>
      </c>
      <c r="H14" s="7">
        <v>0</v>
      </c>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101</v>
      </c>
      <c r="C17" s="7">
        <v>0.11881188118811881</v>
      </c>
      <c r="D17" s="7">
        <v>3.9603960396039604E-2</v>
      </c>
      <c r="E17" s="7">
        <v>0</v>
      </c>
      <c r="F17" s="7">
        <v>0</v>
      </c>
      <c r="G17" s="7">
        <v>0.72277227722772286</v>
      </c>
      <c r="H17" s="7">
        <v>0.11881188118811881</v>
      </c>
      <c r="I17" s="7"/>
      <c r="J17" s="7"/>
      <c r="K17" s="7"/>
      <c r="L17" s="7"/>
      <c r="M17" s="7"/>
      <c r="N17" s="7"/>
      <c r="O17" s="7"/>
      <c r="P17" s="7"/>
      <c r="Q17" s="7"/>
      <c r="R17" s="7"/>
      <c r="S17" s="7"/>
      <c r="T17" s="7"/>
      <c r="U17" s="7"/>
      <c r="V17" s="7"/>
      <c r="W17" s="7"/>
      <c r="X17" s="7"/>
      <c r="Y17" s="7"/>
      <c r="Z17" s="7"/>
    </row>
  </sheetData>
  <conditionalFormatting sqref="B2:B3 B5:B1048576">
    <cfRule type="cellIs" dxfId="287" priority="7" operator="between">
      <formula>10</formula>
      <formula>25</formula>
    </cfRule>
    <cfRule type="cellIs" dxfId="286" priority="8" operator="between">
      <formula>0.1</formula>
      <formula>9.9</formula>
    </cfRule>
    <cfRule type="cellIs" dxfId="285" priority="9" operator="equal">
      <formula>0</formula>
    </cfRule>
  </conditionalFormatting>
  <conditionalFormatting sqref="B4">
    <cfRule type="cellIs" dxfId="284" priority="4" operator="between">
      <formula>10</formula>
      <formula>25</formula>
    </cfRule>
    <cfRule type="cellIs" dxfId="283" priority="5" operator="between">
      <formula>0.1</formula>
      <formula>9.9</formula>
    </cfRule>
    <cfRule type="cellIs" dxfId="282" priority="6" operator="equal">
      <formula>0</formula>
    </cfRule>
  </conditionalFormatting>
  <conditionalFormatting sqref="B1">
    <cfRule type="cellIs" dxfId="281" priority="1" operator="between">
      <formula>10</formula>
      <formula>25</formula>
    </cfRule>
    <cfRule type="cellIs" dxfId="280" priority="2" operator="between">
      <formula>0.1</formula>
      <formula>9.9</formula>
    </cfRule>
    <cfRule type="cellIs" dxfId="279" priority="3" operator="equal">
      <formula>0</formula>
    </cfRule>
  </conditionalFormatting>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5" max="26" width="8.77734375" bestFit="1" customWidth="1"/>
  </cols>
  <sheetData>
    <row r="1" spans="1:26" ht="16.95" customHeight="1">
      <c r="A1" s="1"/>
      <c r="B1" s="14" t="s">
        <v>205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542</v>
      </c>
      <c r="D2" s="3" t="s">
        <v>543</v>
      </c>
      <c r="E2" s="3" t="s">
        <v>544</v>
      </c>
      <c r="F2" s="3" t="s">
        <v>545</v>
      </c>
      <c r="G2" s="3" t="s">
        <v>546</v>
      </c>
      <c r="H2" s="3" t="s">
        <v>547</v>
      </c>
      <c r="I2" s="3" t="s">
        <v>548</v>
      </c>
      <c r="J2" s="3" t="s">
        <v>549</v>
      </c>
      <c r="K2" s="3" t="s">
        <v>550</v>
      </c>
      <c r="L2" s="3" t="s">
        <v>333</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c r="N3" s="4"/>
      <c r="O3" s="4"/>
      <c r="P3" s="4"/>
      <c r="Q3" s="4"/>
      <c r="R3" s="4"/>
      <c r="S3" s="4"/>
      <c r="T3" s="4"/>
      <c r="U3" s="4"/>
      <c r="V3" s="4"/>
      <c r="W3" s="4"/>
      <c r="X3" s="4"/>
      <c r="Y3" s="4"/>
      <c r="Z3" s="4"/>
    </row>
    <row r="4" spans="1:26" ht="13.2" customHeight="1">
      <c r="A4" s="5" t="s">
        <v>237</v>
      </c>
      <c r="B4" s="6">
        <v>17</v>
      </c>
      <c r="C4" s="7">
        <v>0.41176470588235292</v>
      </c>
      <c r="D4" s="7">
        <v>0.41176470588235292</v>
      </c>
      <c r="E4" s="7">
        <v>0.29411764705882354</v>
      </c>
      <c r="F4" s="7">
        <v>0.29411764705882354</v>
      </c>
      <c r="G4" s="7">
        <v>0.47058823529411759</v>
      </c>
      <c r="H4" s="7">
        <v>0.47058823529411759</v>
      </c>
      <c r="I4" s="7">
        <v>5.8823529411764698E-2</v>
      </c>
      <c r="J4" s="7">
        <v>0.17647058823529413</v>
      </c>
      <c r="K4" s="7">
        <v>0.23529411764705879</v>
      </c>
      <c r="L4" s="7">
        <v>0</v>
      </c>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17</v>
      </c>
      <c r="C7" s="7">
        <v>0.41176470588235292</v>
      </c>
      <c r="D7" s="7">
        <v>0.41176470588235292</v>
      </c>
      <c r="E7" s="7">
        <v>0.29411764705882354</v>
      </c>
      <c r="F7" s="7">
        <v>0.29411764705882354</v>
      </c>
      <c r="G7" s="7">
        <v>0.47058823529411759</v>
      </c>
      <c r="H7" s="7">
        <v>0.47058823529411759</v>
      </c>
      <c r="I7" s="7">
        <v>5.8823529411764698E-2</v>
      </c>
      <c r="J7" s="7">
        <v>0.17647058823529413</v>
      </c>
      <c r="K7" s="7">
        <v>0.23529411764705879</v>
      </c>
      <c r="L7" s="7">
        <v>0</v>
      </c>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279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280</v>
      </c>
      <c r="B10" s="6">
        <v>16</v>
      </c>
      <c r="C10" s="7">
        <v>0.4375</v>
      </c>
      <c r="D10" s="7">
        <v>0.375</v>
      </c>
      <c r="E10" s="7">
        <v>0.25</v>
      </c>
      <c r="F10" s="7">
        <v>0.3125</v>
      </c>
      <c r="G10" s="7">
        <v>0.5</v>
      </c>
      <c r="H10" s="7">
        <v>0.4375</v>
      </c>
      <c r="I10" s="7">
        <v>6.25E-2</v>
      </c>
      <c r="J10" s="7">
        <v>0.1875</v>
      </c>
      <c r="K10" s="7">
        <v>0.25</v>
      </c>
      <c r="L10" s="7">
        <v>0</v>
      </c>
      <c r="M10" s="7"/>
      <c r="N10" s="7"/>
      <c r="O10" s="7"/>
      <c r="P10" s="7"/>
      <c r="Q10" s="7"/>
      <c r="R10" s="7"/>
      <c r="S10" s="7"/>
      <c r="T10" s="7"/>
      <c r="U10" s="7"/>
      <c r="V10" s="7"/>
      <c r="W10" s="7"/>
      <c r="X10" s="7"/>
      <c r="Y10" s="7"/>
      <c r="Z10" s="7"/>
    </row>
  </sheetData>
  <conditionalFormatting sqref="B2:B3 B5:B1048576">
    <cfRule type="cellIs" dxfId="278" priority="7" operator="between">
      <formula>10</formula>
      <formula>25</formula>
    </cfRule>
    <cfRule type="cellIs" dxfId="277" priority="8" operator="between">
      <formula>0.1</formula>
      <formula>9.9</formula>
    </cfRule>
    <cfRule type="cellIs" dxfId="276" priority="9" operator="equal">
      <formula>0</formula>
    </cfRule>
  </conditionalFormatting>
  <conditionalFormatting sqref="B4">
    <cfRule type="cellIs" dxfId="275" priority="4" operator="between">
      <formula>10</formula>
      <formula>25</formula>
    </cfRule>
    <cfRule type="cellIs" dxfId="274" priority="5" operator="between">
      <formula>0.1</formula>
      <formula>9.9</formula>
    </cfRule>
    <cfRule type="cellIs" dxfId="273" priority="6" operator="equal">
      <formula>0</formula>
    </cfRule>
  </conditionalFormatting>
  <conditionalFormatting sqref="B1">
    <cfRule type="cellIs" dxfId="272" priority="1" operator="between">
      <formula>10</formula>
      <formula>25</formula>
    </cfRule>
    <cfRule type="cellIs" dxfId="271" priority="2" operator="between">
      <formula>0.1</formula>
      <formula>9.9</formula>
    </cfRule>
    <cfRule type="cellIs" dxfId="270" priority="3" operator="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R17" sqref="R17"/>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7.5388026607538808E-2</v>
      </c>
      <c r="D4" s="7">
        <v>0.29933481152993346</v>
      </c>
      <c r="E4" s="7">
        <v>0.44124168514412415</v>
      </c>
      <c r="F4" s="7">
        <v>0.18403547671840353</v>
      </c>
      <c r="G4" s="7"/>
      <c r="H4" s="7"/>
      <c r="I4" s="7">
        <f t="shared" ref="I4" si="0">IF(SUM(C4:F4)=0,"",SUM(C4:D4))</f>
        <v>0.37472283813747226</v>
      </c>
      <c r="J4" s="7">
        <f t="shared" ref="J4" si="1">IF(SUM(C4:F4)=0,"",SUM(E4:F4))</f>
        <v>0.62527716186252769</v>
      </c>
      <c r="K4" s="16">
        <f t="shared" ref="K4" si="2">IF(SUM(C4:F4)=0,"",(C4*1+D4*2+E4*3+F4*4)/SUM(C4:F4))</f>
        <v>2.7339246119733924</v>
      </c>
      <c r="L4" s="8">
        <f t="shared" ref="L4" si="3">IF(K4="","",((K4-1)*33.333333))</f>
        <v>57.797486487804882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7.5388026607538808E-2</v>
      </c>
      <c r="D7" s="142">
        <v>0.29933481152993346</v>
      </c>
      <c r="E7" s="142">
        <v>0.44124168514412415</v>
      </c>
      <c r="F7" s="142">
        <v>0.18403547671840353</v>
      </c>
      <c r="G7" s="142"/>
      <c r="H7" s="142"/>
      <c r="I7" s="142">
        <f t="shared" ref="I7" si="4">IF(SUM(C7:F7)=0,"",SUM(C7:D7))</f>
        <v>0.37472283813747226</v>
      </c>
      <c r="J7" s="142">
        <f t="shared" ref="J7" si="5">IF(SUM(C7:F7)=0,"",SUM(E7:F7))</f>
        <v>0.62527716186252769</v>
      </c>
      <c r="K7" s="143">
        <f t="shared" ref="K7" si="6">IF(SUM(C7:F7)=0,"",(C7*1+D7*2+E7*3+F7*4)/SUM(C7:F7))</f>
        <v>2.7339246119733924</v>
      </c>
      <c r="L7" s="144">
        <f t="shared" ref="L7" si="7">IF(K7="","",((K7-1)*33.333333))</f>
        <v>57.797486487804882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8.4210526315789472E-2</v>
      </c>
      <c r="D10" s="7">
        <v>0.34736842105263155</v>
      </c>
      <c r="E10" s="7">
        <v>0.41052631578947368</v>
      </c>
      <c r="F10" s="7">
        <v>0.15789473684210525</v>
      </c>
      <c r="G10" s="7"/>
      <c r="H10" s="7"/>
      <c r="I10" s="7">
        <f t="shared" ref="I10:I16" si="8">IF(SUM(C10:F10)=0,"",SUM(C10:D10))</f>
        <v>0.43157894736842101</v>
      </c>
      <c r="J10" s="7">
        <f t="shared" ref="J10:J16" si="9">IF(SUM(C10:F10)=0,"",SUM(E10:F10))</f>
        <v>0.56842105263157894</v>
      </c>
      <c r="K10" s="16">
        <f t="shared" ref="K10:K16" si="10">IF(SUM(C10:F10)=0,"",(C10*1+D10*2+E10*3+F10*4)/SUM(C10:F10))</f>
        <v>2.6421052631578945</v>
      </c>
      <c r="L10" s="8">
        <f t="shared" ref="L10:L16" si="11">IF(K10="","",((K10-1)*33.333333))</f>
        <v>54.736841557894735</v>
      </c>
      <c r="M10" s="7"/>
      <c r="N10" s="7"/>
      <c r="O10" s="7"/>
      <c r="P10" s="7"/>
      <c r="Q10" s="7"/>
      <c r="R10" s="7"/>
      <c r="S10" s="7"/>
      <c r="T10" s="7"/>
      <c r="U10" s="7"/>
      <c r="V10" s="7"/>
      <c r="W10" s="7"/>
      <c r="X10" s="7"/>
      <c r="Y10" s="7"/>
      <c r="Z10" s="7"/>
    </row>
    <row r="11" spans="1:26" ht="13.2" customHeight="1">
      <c r="A11" s="9" t="s">
        <v>251</v>
      </c>
      <c r="B11" s="6">
        <v>159</v>
      </c>
      <c r="C11" s="7">
        <v>0.11320754716981134</v>
      </c>
      <c r="D11" s="7">
        <v>0.32075471698113206</v>
      </c>
      <c r="E11" s="7">
        <v>0.42767295597484278</v>
      </c>
      <c r="F11" s="7">
        <v>0.13836477987421383</v>
      </c>
      <c r="G11" s="7"/>
      <c r="H11" s="7"/>
      <c r="I11" s="7">
        <f t="shared" si="8"/>
        <v>0.43396226415094341</v>
      </c>
      <c r="J11" s="7">
        <f t="shared" si="9"/>
        <v>0.56603773584905659</v>
      </c>
      <c r="K11" s="16">
        <f t="shared" si="10"/>
        <v>2.591194968553459</v>
      </c>
      <c r="L11" s="8">
        <f t="shared" si="11"/>
        <v>53.039831754716985</v>
      </c>
      <c r="M11" s="7"/>
      <c r="N11" s="7"/>
      <c r="O11" s="7"/>
      <c r="P11" s="7"/>
      <c r="Q11" s="7"/>
      <c r="R11" s="7"/>
      <c r="S11" s="7"/>
      <c r="T11" s="7"/>
      <c r="U11" s="7"/>
      <c r="V11" s="7"/>
      <c r="W11" s="7"/>
      <c r="X11" s="7"/>
      <c r="Y11" s="7"/>
      <c r="Z11" s="7"/>
    </row>
    <row r="12" spans="1:26" ht="13.2" customHeight="1">
      <c r="A12" s="9" t="s">
        <v>252</v>
      </c>
      <c r="B12" s="6">
        <v>59</v>
      </c>
      <c r="C12" s="7">
        <v>8.4745762711864389E-2</v>
      </c>
      <c r="D12" s="7">
        <v>0.38983050847457629</v>
      </c>
      <c r="E12" s="7">
        <v>0.40677966101694918</v>
      </c>
      <c r="F12" s="7">
        <v>0.11864406779661017</v>
      </c>
      <c r="G12" s="7"/>
      <c r="H12" s="7"/>
      <c r="I12" s="7">
        <f t="shared" si="8"/>
        <v>0.47457627118644069</v>
      </c>
      <c r="J12" s="7">
        <f t="shared" si="9"/>
        <v>0.52542372881355937</v>
      </c>
      <c r="K12" s="16">
        <f t="shared" si="10"/>
        <v>2.5593220338983054</v>
      </c>
      <c r="L12" s="8">
        <f t="shared" si="11"/>
        <v>51.977400610169504</v>
      </c>
      <c r="M12" s="7"/>
      <c r="N12" s="7"/>
      <c r="O12" s="7"/>
      <c r="P12" s="7"/>
      <c r="Q12" s="7"/>
      <c r="R12" s="7"/>
      <c r="S12" s="7"/>
      <c r="T12" s="7"/>
      <c r="U12" s="7"/>
      <c r="V12" s="7"/>
      <c r="W12" s="7"/>
      <c r="X12" s="7"/>
      <c r="Y12" s="7"/>
      <c r="Z12" s="7"/>
    </row>
    <row r="13" spans="1:26" ht="13.2" customHeight="1">
      <c r="A13" s="9" t="s">
        <v>253</v>
      </c>
      <c r="B13" s="6">
        <v>234</v>
      </c>
      <c r="C13" s="7">
        <v>0.10256410256410256</v>
      </c>
      <c r="D13" s="7">
        <v>0.28632478632478631</v>
      </c>
      <c r="E13" s="7">
        <v>0.38888888888888895</v>
      </c>
      <c r="F13" s="7">
        <v>0.22222222222222221</v>
      </c>
      <c r="G13" s="7"/>
      <c r="H13" s="7"/>
      <c r="I13" s="7">
        <f t="shared" si="8"/>
        <v>0.38888888888888884</v>
      </c>
      <c r="J13" s="7">
        <f t="shared" si="9"/>
        <v>0.61111111111111116</v>
      </c>
      <c r="K13" s="16">
        <f t="shared" si="10"/>
        <v>2.7307692307692308</v>
      </c>
      <c r="L13" s="8">
        <f t="shared" si="11"/>
        <v>57.692307115384622</v>
      </c>
      <c r="M13" s="7"/>
      <c r="N13" s="7"/>
      <c r="O13" s="7"/>
      <c r="P13" s="7"/>
      <c r="Q13" s="7"/>
      <c r="R13" s="7"/>
      <c r="S13" s="7"/>
      <c r="T13" s="7"/>
      <c r="U13" s="7"/>
      <c r="V13" s="7"/>
      <c r="W13" s="7"/>
      <c r="X13" s="7"/>
      <c r="Y13" s="7"/>
      <c r="Z13" s="7"/>
    </row>
    <row r="14" spans="1:26" ht="13.2" customHeight="1">
      <c r="A14" s="9" t="s">
        <v>254</v>
      </c>
      <c r="B14" s="6">
        <v>161</v>
      </c>
      <c r="C14" s="7">
        <v>6.2111801242236024E-2</v>
      </c>
      <c r="D14" s="7">
        <v>0.27329192546583853</v>
      </c>
      <c r="E14" s="7">
        <v>0.49689440993788819</v>
      </c>
      <c r="F14" s="7">
        <v>0.16770186335403728</v>
      </c>
      <c r="G14" s="7"/>
      <c r="H14" s="7"/>
      <c r="I14" s="7">
        <f t="shared" si="8"/>
        <v>0.33540372670807456</v>
      </c>
      <c r="J14" s="7">
        <f t="shared" si="9"/>
        <v>0.6645962732919255</v>
      </c>
      <c r="K14" s="16">
        <f t="shared" si="10"/>
        <v>2.7701863354037268</v>
      </c>
      <c r="L14" s="8">
        <f t="shared" si="11"/>
        <v>59.006210590062125</v>
      </c>
      <c r="M14" s="7"/>
      <c r="N14" s="7"/>
      <c r="O14" s="7"/>
      <c r="P14" s="7"/>
      <c r="Q14" s="7"/>
      <c r="R14" s="7"/>
      <c r="S14" s="7"/>
      <c r="T14" s="7"/>
      <c r="U14" s="7"/>
      <c r="V14" s="7"/>
      <c r="W14" s="7"/>
      <c r="X14" s="7"/>
      <c r="Y14" s="7"/>
      <c r="Z14" s="7"/>
    </row>
    <row r="15" spans="1:26" ht="13.2" customHeight="1">
      <c r="A15" s="9" t="s">
        <v>255</v>
      </c>
      <c r="B15" s="6">
        <v>65</v>
      </c>
      <c r="C15" s="7">
        <v>0</v>
      </c>
      <c r="D15" s="7">
        <v>0.35384615384615387</v>
      </c>
      <c r="E15" s="7">
        <v>0.4</v>
      </c>
      <c r="F15" s="7">
        <v>0.24615384615384617</v>
      </c>
      <c r="G15" s="7"/>
      <c r="H15" s="7"/>
      <c r="I15" s="7">
        <f t="shared" si="8"/>
        <v>0.35384615384615387</v>
      </c>
      <c r="J15" s="7">
        <f t="shared" si="9"/>
        <v>0.64615384615384619</v>
      </c>
      <c r="K15" s="16">
        <f t="shared" si="10"/>
        <v>2.8923076923076927</v>
      </c>
      <c r="L15" s="8">
        <f t="shared" si="11"/>
        <v>63.076922446153866</v>
      </c>
      <c r="M15" s="7"/>
      <c r="N15" s="7"/>
      <c r="O15" s="7"/>
      <c r="P15" s="7"/>
      <c r="Q15" s="7"/>
      <c r="R15" s="7"/>
      <c r="S15" s="7"/>
      <c r="T15" s="7"/>
      <c r="U15" s="7"/>
      <c r="V15" s="7"/>
      <c r="W15" s="7"/>
      <c r="X15" s="7"/>
      <c r="Y15" s="7"/>
      <c r="Z15" s="7"/>
    </row>
    <row r="16" spans="1:26" ht="13.2" customHeight="1">
      <c r="A16" s="140" t="s">
        <v>256</v>
      </c>
      <c r="B16" s="141">
        <v>122</v>
      </c>
      <c r="C16" s="142">
        <v>2.4590163934426229E-2</v>
      </c>
      <c r="D16" s="142">
        <v>0.22950819672131145</v>
      </c>
      <c r="E16" s="142">
        <v>0.54918032786885251</v>
      </c>
      <c r="F16" s="142">
        <v>0.19672131147540983</v>
      </c>
      <c r="G16" s="142"/>
      <c r="H16" s="142"/>
      <c r="I16" s="142">
        <f t="shared" si="8"/>
        <v>0.25409836065573765</v>
      </c>
      <c r="J16" s="142">
        <f t="shared" si="9"/>
        <v>0.74590163934426235</v>
      </c>
      <c r="K16" s="143">
        <f t="shared" si="10"/>
        <v>2.918032786885246</v>
      </c>
      <c r="L16" s="144">
        <f t="shared" si="11"/>
        <v>63.934425590163947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6.88E-2</v>
      </c>
      <c r="D19" s="7">
        <v>0.29120000000000001</v>
      </c>
      <c r="E19" s="7">
        <v>0.46079999999999999</v>
      </c>
      <c r="F19" s="7">
        <v>0.17919999999999997</v>
      </c>
      <c r="G19" s="7"/>
      <c r="H19" s="7"/>
      <c r="I19" s="7">
        <f t="shared" ref="I19:I20" si="12">IF(SUM(C19:F19)=0,"",SUM(C19:D19))</f>
        <v>0.36</v>
      </c>
      <c r="J19" s="7">
        <f t="shared" ref="J19:J20" si="13">IF(SUM(C19:F19)=0,"",SUM(E19:F19))</f>
        <v>0.6399999999999999</v>
      </c>
      <c r="K19" s="16">
        <f t="shared" ref="K19:K20" si="14">IF(SUM(C19:F19)=0,"",(C19*1+D19*2+E19*3+F19*4)/SUM(C19:F19))</f>
        <v>2.7504</v>
      </c>
      <c r="L19" s="8">
        <f t="shared" ref="L19:L20" si="15">IF(K19="","",((K19-1)*33.333333))</f>
        <v>58.346666083200006</v>
      </c>
      <c r="M19" s="7"/>
      <c r="N19" s="7"/>
      <c r="O19" s="7"/>
      <c r="P19" s="7"/>
      <c r="Q19" s="7"/>
      <c r="R19" s="7"/>
      <c r="S19" s="7"/>
      <c r="T19" s="7"/>
      <c r="U19" s="7"/>
      <c r="V19" s="7"/>
      <c r="W19" s="7"/>
      <c r="X19" s="7"/>
      <c r="Y19" s="7"/>
      <c r="Z19" s="7"/>
    </row>
    <row r="20" spans="1:26" ht="13.2" customHeight="1">
      <c r="A20" s="9" t="s">
        <v>259</v>
      </c>
      <c r="B20" s="6">
        <v>277</v>
      </c>
      <c r="C20" s="7">
        <v>9.0252707581227443E-2</v>
      </c>
      <c r="D20" s="7">
        <v>0.3176895306859206</v>
      </c>
      <c r="E20" s="7">
        <v>0.3971119133574007</v>
      </c>
      <c r="F20" s="7">
        <v>0.19494584837545126</v>
      </c>
      <c r="G20" s="7"/>
      <c r="H20" s="7"/>
      <c r="I20" s="7">
        <f t="shared" si="12"/>
        <v>0.40794223826714804</v>
      </c>
      <c r="J20" s="7">
        <f t="shared" si="13"/>
        <v>0.59205776173285196</v>
      </c>
      <c r="K20" s="16">
        <f t="shared" si="14"/>
        <v>2.6967509025270759</v>
      </c>
      <c r="L20" s="8">
        <f t="shared" si="15"/>
        <v>56.558362851985571</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7.2499999999999995E-2</v>
      </c>
      <c r="D23" s="7">
        <v>0.29249999999999998</v>
      </c>
      <c r="E23" s="7">
        <v>0.4375</v>
      </c>
      <c r="F23" s="7">
        <v>0.19750000000000001</v>
      </c>
      <c r="G23" s="7"/>
      <c r="H23" s="7"/>
      <c r="I23" s="7">
        <f t="shared" ref="I23:I25" si="16">IF(SUM(C23:F23)=0,"",SUM(C23:D23))</f>
        <v>0.36499999999999999</v>
      </c>
      <c r="J23" s="7">
        <f t="shared" ref="J23:J25" si="17">IF(SUM(C23:F23)=0,"",SUM(E23:F23))</f>
        <v>0.63500000000000001</v>
      </c>
      <c r="K23" s="16">
        <f t="shared" ref="K23:K25" si="18">IF(SUM(C23:F23)=0,"",(C23*1+D23*2+E23*3+F23*4)/SUM(C23:F23))</f>
        <v>2.76</v>
      </c>
      <c r="L23" s="8">
        <f t="shared" ref="L23:L25" si="19">IF(K23="","",((K23-1)*33.333333))</f>
        <v>58.666666079999999</v>
      </c>
      <c r="M23" s="7"/>
      <c r="N23" s="7"/>
      <c r="O23" s="7"/>
      <c r="P23" s="7"/>
      <c r="Q23" s="7"/>
      <c r="R23" s="7"/>
      <c r="S23" s="7"/>
      <c r="T23" s="7"/>
      <c r="U23" s="7"/>
      <c r="V23" s="7"/>
      <c r="W23" s="7"/>
      <c r="X23" s="7"/>
      <c r="Y23" s="7"/>
      <c r="Z23" s="7"/>
    </row>
    <row r="24" spans="1:26" ht="13.2" customHeight="1">
      <c r="A24" s="9" t="s">
        <v>261</v>
      </c>
      <c r="B24" s="6">
        <v>218</v>
      </c>
      <c r="C24" s="7">
        <v>6.8807339449541288E-2</v>
      </c>
      <c r="D24" s="7">
        <v>0.28440366972477066</v>
      </c>
      <c r="E24" s="7">
        <v>0.47247706422018348</v>
      </c>
      <c r="F24" s="7">
        <v>0.17431192660550457</v>
      </c>
      <c r="G24" s="7"/>
      <c r="H24" s="7"/>
      <c r="I24" s="7">
        <f t="shared" si="16"/>
        <v>0.35321100917431192</v>
      </c>
      <c r="J24" s="7">
        <f t="shared" si="17"/>
        <v>0.64678899082568808</v>
      </c>
      <c r="K24" s="16">
        <f t="shared" si="18"/>
        <v>2.7522935779816518</v>
      </c>
      <c r="L24" s="8">
        <f t="shared" si="19"/>
        <v>58.409785348623871</v>
      </c>
      <c r="M24" s="7"/>
      <c r="N24" s="7"/>
      <c r="O24" s="7"/>
      <c r="P24" s="7"/>
      <c r="Q24" s="7"/>
      <c r="R24" s="7"/>
      <c r="S24" s="7"/>
      <c r="T24" s="7"/>
      <c r="U24" s="7"/>
      <c r="V24" s="7"/>
      <c r="W24" s="7"/>
      <c r="X24" s="7"/>
      <c r="Y24" s="7"/>
      <c r="Z24" s="7"/>
    </row>
    <row r="25" spans="1:26" ht="13.2" customHeight="1">
      <c r="A25" s="9" t="s">
        <v>262</v>
      </c>
      <c r="B25" s="6">
        <v>284</v>
      </c>
      <c r="C25" s="7">
        <v>8.4507042253521125E-2</v>
      </c>
      <c r="D25" s="7">
        <v>0.32042253521126762</v>
      </c>
      <c r="E25" s="7">
        <v>0.42253521126760563</v>
      </c>
      <c r="F25" s="7">
        <v>0.17253521126760563</v>
      </c>
      <c r="G25" s="7"/>
      <c r="H25" s="7"/>
      <c r="I25" s="7">
        <f t="shared" si="16"/>
        <v>0.40492957746478875</v>
      </c>
      <c r="J25" s="7">
        <f t="shared" si="17"/>
        <v>0.59507042253521125</v>
      </c>
      <c r="K25" s="16">
        <f t="shared" si="18"/>
        <v>2.683098591549296</v>
      </c>
      <c r="L25" s="8">
        <f t="shared" si="19"/>
        <v>56.103285823943672</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6.6132264529058113E-2</v>
      </c>
      <c r="D28" s="7">
        <v>0.29458917835671344</v>
      </c>
      <c r="E28" s="7">
        <v>0.44488977955911824</v>
      </c>
      <c r="F28" s="7">
        <v>0.19438877755511022</v>
      </c>
      <c r="G28" s="7"/>
      <c r="H28" s="7"/>
      <c r="I28" s="7">
        <f t="shared" ref="I28:I29" si="20">IF(SUM(C28:F28)=0,"",SUM(C28:D28))</f>
        <v>0.36072144288577157</v>
      </c>
      <c r="J28" s="7">
        <f t="shared" ref="J28:J29" si="21">IF(SUM(C28:F28)=0,"",SUM(E28:F28))</f>
        <v>0.63927855711422843</v>
      </c>
      <c r="K28" s="16">
        <f t="shared" ref="K28:K29" si="22">IF(SUM(C28:F28)=0,"",(C28*1+D28*2+E28*3+F28*4)/SUM(C28:F28))</f>
        <v>2.7675350701402803</v>
      </c>
      <c r="L28" s="8">
        <f t="shared" ref="L28:L29" si="23">IF(K28="","",((K28-1)*33.333333))</f>
        <v>58.917835082164324</v>
      </c>
      <c r="M28" s="7"/>
      <c r="N28" s="7"/>
      <c r="O28" s="7"/>
      <c r="P28" s="7"/>
      <c r="Q28" s="7"/>
      <c r="R28" s="7"/>
      <c r="S28" s="7"/>
      <c r="T28" s="7"/>
      <c r="U28" s="7"/>
      <c r="V28" s="7"/>
      <c r="W28" s="7"/>
      <c r="X28" s="7"/>
      <c r="Y28" s="7"/>
      <c r="Z28" s="7"/>
    </row>
    <row r="29" spans="1:26" ht="13.2" customHeight="1">
      <c r="A29" s="9" t="s">
        <v>265</v>
      </c>
      <c r="B29" s="6">
        <v>403</v>
      </c>
      <c r="C29" s="7">
        <v>8.6848635235732011E-2</v>
      </c>
      <c r="D29" s="7">
        <v>0.30521091811414391</v>
      </c>
      <c r="E29" s="7">
        <v>0.43672456575682383</v>
      </c>
      <c r="F29" s="7">
        <v>0.17121588089330025</v>
      </c>
      <c r="G29" s="7"/>
      <c r="H29" s="7"/>
      <c r="I29" s="7">
        <f t="shared" si="20"/>
        <v>0.39205955334987591</v>
      </c>
      <c r="J29" s="7">
        <f t="shared" si="21"/>
        <v>0.60794044665012414</v>
      </c>
      <c r="K29" s="16">
        <f t="shared" si="22"/>
        <v>2.6923076923076925</v>
      </c>
      <c r="L29" s="8">
        <f t="shared" si="23"/>
        <v>56.410255846153859</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7.6834862385321098E-2</v>
      </c>
      <c r="D32" s="7">
        <v>0.2993119266055046</v>
      </c>
      <c r="E32" s="7">
        <v>0.43807339449541283</v>
      </c>
      <c r="F32" s="7">
        <v>0.18577981651376146</v>
      </c>
      <c r="G32" s="7"/>
      <c r="H32" s="7"/>
      <c r="I32" s="7">
        <f t="shared" ref="I32:I33" si="24">IF(SUM(C32:F32)=0,"",SUM(C32:D32))</f>
        <v>0.37614678899082571</v>
      </c>
      <c r="J32" s="7">
        <f t="shared" ref="J32:J33" si="25">IF(SUM(C32:F32)=0,"",SUM(E32:F32))</f>
        <v>0.62385321100917435</v>
      </c>
      <c r="K32" s="16">
        <f t="shared" ref="K32:K33" si="26">IF(SUM(C32:F32)=0,"",(C32*1+D32*2+E32*3+F32*4)/SUM(C32:F32))</f>
        <v>2.7327981651376145</v>
      </c>
      <c r="L32" s="8">
        <f t="shared" ref="L32:L33" si="27">IF(K32="","",((K32-1)*33.333333))</f>
        <v>57.7599382603211</v>
      </c>
      <c r="M32" s="7"/>
      <c r="N32" s="7"/>
      <c r="O32" s="7"/>
      <c r="P32" s="7"/>
      <c r="Q32" s="7"/>
      <c r="R32" s="7"/>
      <c r="S32" s="7"/>
      <c r="T32" s="7"/>
      <c r="U32" s="7"/>
      <c r="V32" s="7"/>
      <c r="W32" s="7"/>
      <c r="X32" s="7"/>
      <c r="Y32" s="7"/>
      <c r="Z32" s="7"/>
    </row>
    <row r="33" spans="1:26" ht="13.2" customHeight="1">
      <c r="A33" s="9" t="s">
        <v>268</v>
      </c>
      <c r="B33" s="6">
        <v>30</v>
      </c>
      <c r="C33" s="7">
        <v>3.3333333333333333E-2</v>
      </c>
      <c r="D33" s="7">
        <v>0.3</v>
      </c>
      <c r="E33" s="7">
        <v>0.53333333333333333</v>
      </c>
      <c r="F33" s="7">
        <v>0.13333333333333333</v>
      </c>
      <c r="G33" s="7"/>
      <c r="H33" s="7"/>
      <c r="I33" s="7">
        <f t="shared" si="24"/>
        <v>0.33333333333333331</v>
      </c>
      <c r="J33" s="7">
        <f t="shared" si="25"/>
        <v>0.66666666666666663</v>
      </c>
      <c r="K33" s="16">
        <f t="shared" si="26"/>
        <v>2.7666666666666666</v>
      </c>
      <c r="L33" s="8">
        <f t="shared" si="27"/>
        <v>58.888888300000005</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7.7012835472578769E-2</v>
      </c>
      <c r="D36" s="7">
        <v>0.29754959159859978</v>
      </c>
      <c r="E36" s="7">
        <v>0.44224037339556593</v>
      </c>
      <c r="F36" s="7">
        <v>0.18319719953325556</v>
      </c>
      <c r="G36" s="7"/>
      <c r="H36" s="7"/>
      <c r="I36" s="7">
        <f t="shared" ref="I36:I37" si="28">IF(SUM(C36:F36)=0,"",SUM(C36:D36))</f>
        <v>0.37456242707117854</v>
      </c>
      <c r="J36" s="7">
        <f t="shared" ref="J36:J37" si="29">IF(SUM(C36:F36)=0,"",SUM(E36:F36))</f>
        <v>0.62543757292882152</v>
      </c>
      <c r="K36" s="16">
        <f t="shared" ref="K36:K37" si="30">IF(SUM(C36:F36)=0,"",(C36*1+D36*2+E36*3+F36*4)/SUM(C36:F36))</f>
        <v>2.7316219369894981</v>
      </c>
      <c r="L36" s="8">
        <f t="shared" ref="L36:L37" si="31">IF(K36="","",((K36-1)*33.333333))</f>
        <v>57.720730655775959</v>
      </c>
      <c r="M36" s="7"/>
      <c r="N36" s="7"/>
      <c r="O36" s="7"/>
      <c r="P36" s="7"/>
      <c r="Q36" s="7"/>
      <c r="R36" s="7"/>
      <c r="S36" s="7"/>
      <c r="T36" s="7"/>
      <c r="U36" s="7"/>
      <c r="V36" s="7"/>
      <c r="W36" s="7"/>
      <c r="X36" s="7"/>
      <c r="Y36" s="7"/>
      <c r="Z36" s="7"/>
    </row>
    <row r="37" spans="1:26" ht="13.2" customHeight="1">
      <c r="A37" s="9" t="s">
        <v>271</v>
      </c>
      <c r="B37" s="6">
        <v>45</v>
      </c>
      <c r="C37" s="7">
        <v>4.4444444444444446E-2</v>
      </c>
      <c r="D37" s="7">
        <v>0.33333333333333326</v>
      </c>
      <c r="E37" s="7">
        <v>0.42222222222222222</v>
      </c>
      <c r="F37" s="7">
        <v>0.2</v>
      </c>
      <c r="G37" s="7"/>
      <c r="H37" s="7"/>
      <c r="I37" s="7">
        <f t="shared" si="28"/>
        <v>0.37777777777777771</v>
      </c>
      <c r="J37" s="7">
        <f t="shared" si="29"/>
        <v>0.62222222222222223</v>
      </c>
      <c r="K37" s="16">
        <f t="shared" si="30"/>
        <v>2.7777777777777777</v>
      </c>
      <c r="L37" s="8">
        <f t="shared" si="31"/>
        <v>59.259258666666668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6.2146892655367235E-2</v>
      </c>
      <c r="D40" s="7">
        <v>0.28531073446327682</v>
      </c>
      <c r="E40" s="7">
        <v>0.47175141242937857</v>
      </c>
      <c r="F40" s="7">
        <v>0.1807909604519774</v>
      </c>
      <c r="G40" s="7"/>
      <c r="H40" s="7"/>
      <c r="I40" s="7">
        <f t="shared" ref="I40:I42" si="32">IF(SUM(C40:F40)=0,"",SUM(C40:D40))</f>
        <v>0.34745762711864403</v>
      </c>
      <c r="J40" s="7">
        <f t="shared" ref="J40:J42" si="33">IF(SUM(C40:F40)=0,"",SUM(E40:F40))</f>
        <v>0.65254237288135597</v>
      </c>
      <c r="K40" s="16">
        <f t="shared" ref="K40:K42" si="34">IF(SUM(C40:F40)=0,"",(C40*1+D40*2+E40*3+F40*4)/SUM(C40:F40))</f>
        <v>2.7711864406779663</v>
      </c>
      <c r="L40" s="8">
        <f t="shared" ref="L40:L42" si="35">IF(K40="","",((K40-1)*33.333333))</f>
        <v>59.039547432203399</v>
      </c>
      <c r="M40" s="7"/>
      <c r="N40" s="7"/>
      <c r="O40" s="7"/>
      <c r="P40" s="7"/>
      <c r="Q40" s="7"/>
      <c r="R40" s="7"/>
      <c r="S40" s="7"/>
      <c r="T40" s="7"/>
      <c r="U40" s="7"/>
      <c r="V40" s="7"/>
      <c r="W40" s="7"/>
      <c r="X40" s="7"/>
      <c r="Y40" s="7"/>
      <c r="Z40" s="7"/>
    </row>
    <row r="41" spans="1:26" ht="13.2" customHeight="1">
      <c r="A41" s="9" t="s">
        <v>274</v>
      </c>
      <c r="B41" s="6">
        <v>366</v>
      </c>
      <c r="C41" s="7">
        <v>0.1010928961748634</v>
      </c>
      <c r="D41" s="7">
        <v>0.31693989071038253</v>
      </c>
      <c r="E41" s="7">
        <v>0.42896174863387976</v>
      </c>
      <c r="F41" s="7">
        <v>0.15300546448087432</v>
      </c>
      <c r="G41" s="7"/>
      <c r="H41" s="7"/>
      <c r="I41" s="7">
        <f t="shared" si="32"/>
        <v>0.41803278688524592</v>
      </c>
      <c r="J41" s="7">
        <f t="shared" si="33"/>
        <v>0.58196721311475408</v>
      </c>
      <c r="K41" s="16">
        <f t="shared" si="34"/>
        <v>2.6338797814207648</v>
      </c>
      <c r="L41" s="8">
        <f t="shared" si="35"/>
        <v>54.462658836065572</v>
      </c>
      <c r="M41" s="7"/>
      <c r="N41" s="7"/>
      <c r="O41" s="7"/>
      <c r="P41" s="7"/>
      <c r="Q41" s="7"/>
      <c r="R41" s="7"/>
      <c r="S41" s="7"/>
      <c r="T41" s="7"/>
      <c r="U41" s="7"/>
      <c r="V41" s="7"/>
      <c r="W41" s="7"/>
      <c r="X41" s="7"/>
      <c r="Y41" s="7"/>
      <c r="Z41" s="7"/>
    </row>
    <row r="42" spans="1:26" ht="13.2" customHeight="1">
      <c r="A42" s="9" t="s">
        <v>275</v>
      </c>
      <c r="B42" s="6">
        <v>182</v>
      </c>
      <c r="C42" s="7">
        <v>4.9450549450549455E-2</v>
      </c>
      <c r="D42" s="7">
        <v>0.29120879120879123</v>
      </c>
      <c r="E42" s="7">
        <v>0.40659340659340659</v>
      </c>
      <c r="F42" s="7">
        <v>0.25274725274725274</v>
      </c>
      <c r="G42" s="7"/>
      <c r="H42" s="7"/>
      <c r="I42" s="7">
        <f t="shared" si="32"/>
        <v>0.34065934065934067</v>
      </c>
      <c r="J42" s="7">
        <f t="shared" si="33"/>
        <v>0.65934065934065933</v>
      </c>
      <c r="K42" s="16">
        <f t="shared" si="34"/>
        <v>2.8626373626373627</v>
      </c>
      <c r="L42" s="8">
        <f t="shared" si="35"/>
        <v>62.087911467032974</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9.1081593927893736E-2</v>
      </c>
      <c r="D45" s="7">
        <v>0.29601518026565465</v>
      </c>
      <c r="E45" s="7">
        <v>0.45540796963946867</v>
      </c>
      <c r="F45" s="7">
        <v>0.15749525616698293</v>
      </c>
      <c r="G45" s="7"/>
      <c r="H45" s="7"/>
      <c r="I45" s="7">
        <f t="shared" ref="I45:I46" si="36">IF(SUM(C45:F45)=0,"",SUM(C45:D45))</f>
        <v>0.38709677419354838</v>
      </c>
      <c r="J45" s="7">
        <f t="shared" ref="J45:J46" si="37">IF(SUM(C45:F45)=0,"",SUM(E45:F45))</f>
        <v>0.61290322580645162</v>
      </c>
      <c r="K45" s="16">
        <f t="shared" ref="K45:K46" si="38">IF(SUM(C45:F45)=0,"",(C45*1+D45*2+E45*3+F45*4)/SUM(C45:F45))</f>
        <v>2.6793168880455407</v>
      </c>
      <c r="L45" s="8">
        <f t="shared" ref="L45:L46" si="39">IF(K45="","",((K45-1)*33.333333))</f>
        <v>55.97722904174573</v>
      </c>
      <c r="M45" s="7"/>
      <c r="N45" s="7"/>
      <c r="O45" s="7"/>
      <c r="P45" s="7"/>
      <c r="Q45" s="7"/>
      <c r="R45" s="7"/>
      <c r="S45" s="7"/>
      <c r="T45" s="7"/>
      <c r="U45" s="7"/>
      <c r="V45" s="7"/>
      <c r="W45" s="7"/>
      <c r="X45" s="7"/>
      <c r="Y45" s="7"/>
      <c r="Z45" s="7"/>
    </row>
    <row r="46" spans="1:26" ht="13.2" customHeight="1">
      <c r="A46" s="9" t="s">
        <v>278</v>
      </c>
      <c r="B46" s="6">
        <v>375</v>
      </c>
      <c r="C46" s="7">
        <v>5.3333333333333337E-2</v>
      </c>
      <c r="D46" s="7">
        <v>0.30399999999999999</v>
      </c>
      <c r="E46" s="7">
        <v>0.42133333333333334</v>
      </c>
      <c r="F46" s="7">
        <v>0.22133333333333333</v>
      </c>
      <c r="G46" s="7"/>
      <c r="H46" s="7"/>
      <c r="I46" s="7">
        <f t="shared" si="36"/>
        <v>0.35733333333333334</v>
      </c>
      <c r="J46" s="7">
        <f t="shared" si="37"/>
        <v>0.64266666666666672</v>
      </c>
      <c r="K46" s="16">
        <f t="shared" si="38"/>
        <v>2.8106666666666666</v>
      </c>
      <c r="L46" s="8">
        <f t="shared" si="39"/>
        <v>60.355554952000006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7.8794901506373111E-2</v>
      </c>
      <c r="D49" s="7">
        <v>0.30590961761297797</v>
      </c>
      <c r="E49" s="7">
        <v>0.44032444959443801</v>
      </c>
      <c r="F49" s="7">
        <v>0.17497103128621089</v>
      </c>
      <c r="G49" s="7"/>
      <c r="H49" s="7"/>
      <c r="I49" s="7">
        <f t="shared" ref="I49:I50" si="40">IF(SUM(C49:F49)=0,"",SUM(C49:D49))</f>
        <v>0.38470451911935111</v>
      </c>
      <c r="J49" s="7">
        <f t="shared" ref="J49:J50" si="41">IF(SUM(C49:F49)=0,"",SUM(E49:F49))</f>
        <v>0.61529548088064889</v>
      </c>
      <c r="K49" s="16">
        <f t="shared" ref="K49:K50" si="42">IF(SUM(C49:F49)=0,"",(C49*1+D49*2+E49*3+F49*4)/SUM(C49:F49))</f>
        <v>2.711471610660487</v>
      </c>
      <c r="L49" s="8">
        <f t="shared" ref="L49:L50" si="43">IF(K49="","",((K49-1)*33.333333))</f>
        <v>57.049053118192369</v>
      </c>
      <c r="M49" s="7"/>
      <c r="N49" s="7"/>
      <c r="O49" s="7"/>
      <c r="P49" s="7"/>
      <c r="Q49" s="7"/>
      <c r="R49" s="7"/>
      <c r="S49" s="7"/>
      <c r="T49" s="7"/>
      <c r="U49" s="7"/>
      <c r="V49" s="7"/>
      <c r="W49" s="7"/>
      <c r="X49" s="7"/>
      <c r="Y49" s="7"/>
      <c r="Z49" s="7"/>
    </row>
    <row r="50" spans="1:26" ht="13.2" customHeight="1">
      <c r="A50" s="9" t="s">
        <v>281</v>
      </c>
      <c r="B50" s="6">
        <v>39</v>
      </c>
      <c r="C50" s="7">
        <v>0</v>
      </c>
      <c r="D50" s="7">
        <v>0.15384615384615385</v>
      </c>
      <c r="E50" s="7">
        <v>0.46153846153846151</v>
      </c>
      <c r="F50" s="7">
        <v>0.38461538461538469</v>
      </c>
      <c r="G50" s="7"/>
      <c r="H50" s="7"/>
      <c r="I50" s="7">
        <f t="shared" si="40"/>
        <v>0.15384615384615385</v>
      </c>
      <c r="J50" s="7">
        <f t="shared" si="41"/>
        <v>0.84615384615384626</v>
      </c>
      <c r="K50" s="16">
        <f t="shared" si="42"/>
        <v>3.2307692307692308</v>
      </c>
      <c r="L50" s="8">
        <f t="shared" si="43"/>
        <v>74.358973615384627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9.7560975609756101E-2</v>
      </c>
      <c r="D53" s="7">
        <v>0.37804878048780488</v>
      </c>
      <c r="E53" s="7">
        <v>0.40243902439024398</v>
      </c>
      <c r="F53" s="7">
        <v>0.12195121951219512</v>
      </c>
      <c r="G53" s="7"/>
      <c r="H53" s="7"/>
      <c r="I53" s="7">
        <f t="shared" ref="I53:I56" si="44">IF(SUM(C53:F53)=0,"",SUM(C53:D53))</f>
        <v>0.47560975609756095</v>
      </c>
      <c r="J53" s="7">
        <f t="shared" ref="J53:J56" si="45">IF(SUM(C53:F53)=0,"",SUM(E53:F53))</f>
        <v>0.52439024390243905</v>
      </c>
      <c r="K53" s="16">
        <f t="shared" ref="K53:K56" si="46">IF(SUM(C53:F53)=0,"",(C53*1+D53*2+E53*3+F53*4)/SUM(C53:F53))</f>
        <v>2.5487804878048781</v>
      </c>
      <c r="L53" s="8">
        <f t="shared" ref="L53:L56" si="47">IF(K53="","",((K53-1)*33.333333))</f>
        <v>51.626015743902443</v>
      </c>
      <c r="M53" s="7"/>
      <c r="N53" s="7"/>
      <c r="O53" s="7"/>
      <c r="P53" s="7"/>
      <c r="Q53" s="7"/>
      <c r="R53" s="7"/>
      <c r="S53" s="7"/>
      <c r="T53" s="7"/>
      <c r="U53" s="7"/>
      <c r="V53" s="7"/>
      <c r="W53" s="7"/>
      <c r="X53" s="7"/>
      <c r="Y53" s="7"/>
      <c r="Z53" s="7"/>
    </row>
    <row r="54" spans="1:26" ht="13.2" customHeight="1">
      <c r="A54" s="9" t="s">
        <v>310</v>
      </c>
      <c r="B54" s="6">
        <v>13</v>
      </c>
      <c r="C54" s="7">
        <v>0</v>
      </c>
      <c r="D54" s="7">
        <v>0.15384615384615385</v>
      </c>
      <c r="E54" s="7">
        <v>0.46153846153846151</v>
      </c>
      <c r="F54" s="7">
        <v>0.38461538461538469</v>
      </c>
      <c r="G54" s="7"/>
      <c r="H54" s="7"/>
      <c r="I54" s="7">
        <f t="shared" si="44"/>
        <v>0.15384615384615385</v>
      </c>
      <c r="J54" s="7">
        <f t="shared" si="45"/>
        <v>0.84615384615384626</v>
      </c>
      <c r="K54" s="16">
        <f t="shared" si="46"/>
        <v>3.2307692307692308</v>
      </c>
      <c r="L54" s="8">
        <f t="shared" si="47"/>
        <v>74.358973615384627</v>
      </c>
      <c r="M54" s="7"/>
      <c r="N54" s="7"/>
      <c r="O54" s="7"/>
      <c r="P54" s="7"/>
      <c r="Q54" s="7"/>
      <c r="R54" s="7"/>
      <c r="S54" s="7"/>
      <c r="T54" s="7"/>
      <c r="U54" s="7"/>
      <c r="V54" s="7"/>
      <c r="W54" s="7"/>
      <c r="X54" s="7"/>
      <c r="Y54" s="7"/>
      <c r="Z54" s="7"/>
    </row>
    <row r="55" spans="1:26" ht="13.2" customHeight="1">
      <c r="A55" s="9" t="s">
        <v>284</v>
      </c>
      <c r="B55" s="6">
        <v>112</v>
      </c>
      <c r="C55" s="7">
        <v>2.6785714285714284E-2</v>
      </c>
      <c r="D55" s="7">
        <v>0.25</v>
      </c>
      <c r="E55" s="7">
        <v>0.5357142857142857</v>
      </c>
      <c r="F55" s="7">
        <v>0.1875</v>
      </c>
      <c r="G55" s="7"/>
      <c r="H55" s="7"/>
      <c r="I55" s="7">
        <f t="shared" si="44"/>
        <v>0.2767857142857143</v>
      </c>
      <c r="J55" s="7">
        <f t="shared" si="45"/>
        <v>0.7232142857142857</v>
      </c>
      <c r="K55" s="16">
        <f t="shared" si="46"/>
        <v>2.8839285714285716</v>
      </c>
      <c r="L55" s="8">
        <f t="shared" si="47"/>
        <v>62.797618419642866</v>
      </c>
      <c r="M55" s="7"/>
      <c r="N55" s="7"/>
      <c r="O55" s="7"/>
      <c r="P55" s="7"/>
      <c r="Q55" s="7"/>
      <c r="R55" s="7"/>
      <c r="S55" s="7"/>
      <c r="T55" s="7"/>
      <c r="U55" s="7"/>
      <c r="V55" s="7"/>
      <c r="W55" s="7"/>
      <c r="X55" s="7"/>
      <c r="Y55" s="7"/>
      <c r="Z55" s="7"/>
    </row>
    <row r="56" spans="1:26" ht="13.2" customHeight="1">
      <c r="A56" s="9" t="s">
        <v>311</v>
      </c>
      <c r="B56" s="6">
        <v>10</v>
      </c>
      <c r="C56" s="7">
        <v>0</v>
      </c>
      <c r="D56" s="7">
        <v>0</v>
      </c>
      <c r="E56" s="7">
        <v>0.7</v>
      </c>
      <c r="F56" s="7">
        <v>0.3</v>
      </c>
      <c r="G56" s="7"/>
      <c r="H56" s="7"/>
      <c r="I56" s="7">
        <f t="shared" si="44"/>
        <v>0</v>
      </c>
      <c r="J56" s="7">
        <f t="shared" si="45"/>
        <v>1</v>
      </c>
      <c r="K56" s="16">
        <f t="shared" si="46"/>
        <v>3.3</v>
      </c>
      <c r="L56" s="8">
        <f t="shared" si="47"/>
        <v>76.666665899999998</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8.4210526315789472E-2</v>
      </c>
      <c r="D59" s="7">
        <v>0.34736842105263155</v>
      </c>
      <c r="E59" s="7">
        <v>0.41052631578947368</v>
      </c>
      <c r="F59" s="7">
        <v>0.15789473684210525</v>
      </c>
      <c r="G59" s="7"/>
      <c r="H59" s="7"/>
      <c r="I59" s="7">
        <f t="shared" ref="I59" si="48">IF(SUM(C59:F59)=0,"",SUM(C59:D59))</f>
        <v>0.43157894736842101</v>
      </c>
      <c r="J59" s="7">
        <f t="shared" ref="J59" si="49">IF(SUM(C59:F59)=0,"",SUM(E59:F59))</f>
        <v>0.56842105263157894</v>
      </c>
      <c r="K59" s="16">
        <f t="shared" ref="K59" si="50">IF(SUM(C59:F59)=0,"",(C59*1+D59*2+E59*3+F59*4)/SUM(C59:F59))</f>
        <v>2.6421052631578945</v>
      </c>
      <c r="L59" s="8">
        <f t="shared" ref="L59" si="51">IF(K59="","",((K59-1)*33.333333))</f>
        <v>54.736841557894735</v>
      </c>
      <c r="M59" s="7"/>
      <c r="N59" s="7"/>
      <c r="O59" s="7"/>
      <c r="P59" s="7"/>
      <c r="Q59" s="7"/>
      <c r="R59" s="7"/>
      <c r="S59" s="7"/>
      <c r="T59" s="7"/>
      <c r="U59" s="7"/>
      <c r="V59" s="7"/>
      <c r="W59" s="7"/>
      <c r="X59" s="7"/>
      <c r="Y59" s="7"/>
      <c r="Z59" s="7"/>
    </row>
    <row r="60" spans="1:26" ht="13.2" customHeight="1">
      <c r="A60" s="9" t="s">
        <v>287</v>
      </c>
      <c r="B60" s="6">
        <v>116</v>
      </c>
      <c r="C60" s="7">
        <v>6.0344827586206892E-2</v>
      </c>
      <c r="D60" s="7">
        <v>0.20689655172413793</v>
      </c>
      <c r="E60" s="7">
        <v>0.40517241379310343</v>
      </c>
      <c r="F60" s="7">
        <v>0.32758620689655177</v>
      </c>
      <c r="G60" s="7"/>
      <c r="H60" s="7"/>
      <c r="I60" s="7">
        <f t="shared" ref="I60:I68" si="52">IF(SUM(C60:F60)=0,"",SUM(C60:D60))</f>
        <v>0.26724137931034481</v>
      </c>
      <c r="J60" s="7">
        <f t="shared" ref="J60:J68" si="53">IF(SUM(C60:F60)=0,"",SUM(E60:F60))</f>
        <v>0.73275862068965525</v>
      </c>
      <c r="K60" s="16">
        <f t="shared" ref="K60:K68" si="54">IF(SUM(C60:F60)=0,"",(C60*1+D60*2+E60*3+F60*4)/SUM(C60:F60))</f>
        <v>3</v>
      </c>
      <c r="L60" s="8">
        <f t="shared" ref="L60:L68" si="55">IF(K60="","",((K60-1)*33.333333))</f>
        <v>66.666666000000006</v>
      </c>
      <c r="M60" s="7"/>
      <c r="N60" s="7"/>
      <c r="O60" s="7"/>
      <c r="P60" s="7"/>
      <c r="Q60" s="7"/>
      <c r="R60" s="7"/>
      <c r="S60" s="7"/>
      <c r="T60" s="7"/>
      <c r="U60" s="7"/>
      <c r="V60" s="7"/>
      <c r="W60" s="7"/>
      <c r="X60" s="7"/>
      <c r="Y60" s="7"/>
      <c r="Z60" s="7"/>
    </row>
    <row r="61" spans="1:26" ht="13.2" customHeight="1">
      <c r="A61" s="9" t="s">
        <v>288</v>
      </c>
      <c r="B61" s="6">
        <v>177</v>
      </c>
      <c r="C61" s="7">
        <v>0.10169491525423729</v>
      </c>
      <c r="D61" s="7">
        <v>0.31638418079096048</v>
      </c>
      <c r="E61" s="7">
        <v>0.40112994350282494</v>
      </c>
      <c r="F61" s="7">
        <v>0.1807909604519774</v>
      </c>
      <c r="G61" s="7"/>
      <c r="H61" s="7"/>
      <c r="I61" s="7">
        <f t="shared" si="52"/>
        <v>0.41807909604519777</v>
      </c>
      <c r="J61" s="7">
        <f t="shared" si="53"/>
        <v>0.58192090395480234</v>
      </c>
      <c r="K61" s="16">
        <f t="shared" si="54"/>
        <v>2.6610169491525428</v>
      </c>
      <c r="L61" s="8">
        <f t="shared" si="55"/>
        <v>55.367231084745782</v>
      </c>
      <c r="M61" s="7"/>
      <c r="N61" s="7"/>
      <c r="O61" s="7"/>
      <c r="P61" s="7"/>
      <c r="Q61" s="7"/>
      <c r="R61" s="7"/>
      <c r="S61" s="7"/>
      <c r="T61" s="7"/>
      <c r="U61" s="7"/>
      <c r="V61" s="7"/>
      <c r="W61" s="7"/>
      <c r="X61" s="7"/>
      <c r="Y61" s="7"/>
      <c r="Z61" s="7"/>
    </row>
    <row r="62" spans="1:26" ht="13.2" customHeight="1">
      <c r="A62" s="9" t="s">
        <v>289</v>
      </c>
      <c r="B62" s="6">
        <v>67</v>
      </c>
      <c r="C62" s="7">
        <v>0.1044776119402985</v>
      </c>
      <c r="D62" s="7">
        <v>0.37313432835820898</v>
      </c>
      <c r="E62" s="7">
        <v>0.38805970149253732</v>
      </c>
      <c r="F62" s="7">
        <v>0.13432835820895522</v>
      </c>
      <c r="G62" s="7"/>
      <c r="H62" s="7"/>
      <c r="I62" s="7">
        <f t="shared" si="52"/>
        <v>0.47761194029850751</v>
      </c>
      <c r="J62" s="7">
        <f t="shared" si="53"/>
        <v>0.52238805970149249</v>
      </c>
      <c r="K62" s="16">
        <f t="shared" si="54"/>
        <v>2.5522388059701493</v>
      </c>
      <c r="L62" s="8">
        <f t="shared" si="55"/>
        <v>51.741293014925382</v>
      </c>
      <c r="M62" s="7"/>
      <c r="N62" s="7"/>
      <c r="O62" s="7"/>
      <c r="P62" s="7"/>
      <c r="Q62" s="7"/>
      <c r="R62" s="7"/>
      <c r="S62" s="7"/>
      <c r="T62" s="7"/>
      <c r="U62" s="7"/>
      <c r="V62" s="7"/>
      <c r="W62" s="7"/>
      <c r="X62" s="7"/>
      <c r="Y62" s="7"/>
      <c r="Z62" s="7"/>
    </row>
    <row r="63" spans="1:26" ht="13.2" customHeight="1">
      <c r="A63" s="9" t="s">
        <v>290</v>
      </c>
      <c r="B63" s="6">
        <v>168</v>
      </c>
      <c r="C63" s="7">
        <v>0.10119047619047619</v>
      </c>
      <c r="D63" s="7">
        <v>0.30952380952380953</v>
      </c>
      <c r="E63" s="7">
        <v>0.48809523809523808</v>
      </c>
      <c r="F63" s="7">
        <v>0.10119047619047619</v>
      </c>
      <c r="G63" s="7"/>
      <c r="H63" s="7"/>
      <c r="I63" s="7">
        <f t="shared" si="52"/>
        <v>0.4107142857142857</v>
      </c>
      <c r="J63" s="7">
        <f t="shared" si="53"/>
        <v>0.5892857142857143</v>
      </c>
      <c r="K63" s="16">
        <f t="shared" si="54"/>
        <v>2.5892857142857144</v>
      </c>
      <c r="L63" s="8">
        <f t="shared" si="55"/>
        <v>52.976189946428583</v>
      </c>
      <c r="M63" s="7"/>
      <c r="N63" s="7"/>
      <c r="O63" s="7"/>
      <c r="P63" s="7"/>
      <c r="Q63" s="7"/>
      <c r="R63" s="7"/>
      <c r="S63" s="7"/>
      <c r="T63" s="7"/>
      <c r="U63" s="7"/>
      <c r="V63" s="7"/>
      <c r="W63" s="7"/>
      <c r="X63" s="7"/>
      <c r="Y63" s="7"/>
      <c r="Z63" s="7"/>
    </row>
    <row r="64" spans="1:26" ht="13.2" customHeight="1">
      <c r="A64" s="9" t="s">
        <v>291</v>
      </c>
      <c r="B64" s="6">
        <v>26</v>
      </c>
      <c r="C64" s="7">
        <v>0.11538461538461538</v>
      </c>
      <c r="D64" s="7">
        <v>0.19230769230769235</v>
      </c>
      <c r="E64" s="7">
        <v>0.5</v>
      </c>
      <c r="F64" s="7">
        <v>0.19230769230769235</v>
      </c>
      <c r="G64" s="7"/>
      <c r="H64" s="7"/>
      <c r="I64" s="7">
        <f t="shared" si="52"/>
        <v>0.30769230769230771</v>
      </c>
      <c r="J64" s="7">
        <f t="shared" si="53"/>
        <v>0.69230769230769229</v>
      </c>
      <c r="K64" s="16">
        <f t="shared" si="54"/>
        <v>2.7692307692307692</v>
      </c>
      <c r="L64" s="8">
        <f t="shared" si="55"/>
        <v>58.974358384615385</v>
      </c>
      <c r="M64" s="7"/>
      <c r="N64" s="7"/>
      <c r="O64" s="7"/>
      <c r="P64" s="7"/>
      <c r="Q64" s="7"/>
      <c r="R64" s="7"/>
      <c r="S64" s="7"/>
      <c r="T64" s="7"/>
      <c r="U64" s="7"/>
      <c r="V64" s="7"/>
      <c r="W64" s="7"/>
      <c r="X64" s="7"/>
      <c r="Y64" s="7"/>
      <c r="Z64" s="7"/>
    </row>
    <row r="65" spans="1:26" ht="13.2" customHeight="1">
      <c r="A65" s="9" t="s">
        <v>292</v>
      </c>
      <c r="B65" s="6">
        <v>22</v>
      </c>
      <c r="C65" s="7">
        <v>9.0909090909090912E-2</v>
      </c>
      <c r="D65" s="7">
        <v>0.45454545454545453</v>
      </c>
      <c r="E65" s="7">
        <v>0.36363636363636365</v>
      </c>
      <c r="F65" s="7">
        <v>9.0909090909090912E-2</v>
      </c>
      <c r="G65" s="7"/>
      <c r="H65" s="7"/>
      <c r="I65" s="7">
        <f t="shared" si="52"/>
        <v>0.54545454545454541</v>
      </c>
      <c r="J65" s="7">
        <f t="shared" si="53"/>
        <v>0.45454545454545459</v>
      </c>
      <c r="K65" s="16">
        <f t="shared" si="54"/>
        <v>2.4545454545454546</v>
      </c>
      <c r="L65" s="8">
        <f t="shared" si="55"/>
        <v>48.484848000000007</v>
      </c>
      <c r="M65" s="7"/>
      <c r="N65" s="7"/>
      <c r="O65" s="7"/>
      <c r="P65" s="7"/>
      <c r="Q65" s="7"/>
      <c r="R65" s="7"/>
      <c r="S65" s="7"/>
      <c r="T65" s="7"/>
      <c r="U65" s="7"/>
      <c r="V65" s="7"/>
      <c r="W65" s="7"/>
      <c r="X65" s="7"/>
      <c r="Y65" s="7"/>
      <c r="Z65" s="7"/>
    </row>
    <row r="66" spans="1:26" ht="13.2" customHeight="1">
      <c r="A66" s="9" t="s">
        <v>293</v>
      </c>
      <c r="B66" s="6">
        <v>61</v>
      </c>
      <c r="C66" s="7">
        <v>0</v>
      </c>
      <c r="D66" s="7">
        <v>0.36065573770491804</v>
      </c>
      <c r="E66" s="7">
        <v>0.39344262295081966</v>
      </c>
      <c r="F66" s="7">
        <v>0.24590163934426229</v>
      </c>
      <c r="G66" s="7"/>
      <c r="H66" s="7"/>
      <c r="I66" s="7">
        <f t="shared" si="52"/>
        <v>0.36065573770491804</v>
      </c>
      <c r="J66" s="7">
        <f t="shared" si="53"/>
        <v>0.63934426229508201</v>
      </c>
      <c r="K66" s="16">
        <f t="shared" si="54"/>
        <v>2.8852459016393439</v>
      </c>
      <c r="L66" s="8">
        <f t="shared" si="55"/>
        <v>62.841529426229499</v>
      </c>
      <c r="M66" s="7"/>
      <c r="N66" s="7"/>
      <c r="O66" s="7"/>
      <c r="P66" s="7"/>
      <c r="Q66" s="7"/>
      <c r="R66" s="7"/>
      <c r="S66" s="7"/>
      <c r="T66" s="7"/>
      <c r="U66" s="7"/>
      <c r="V66" s="7"/>
      <c r="W66" s="7"/>
      <c r="X66" s="7"/>
      <c r="Y66" s="7"/>
      <c r="Z66" s="7"/>
    </row>
    <row r="67" spans="1:26" ht="13.2" customHeight="1">
      <c r="A67" s="9" t="s">
        <v>294</v>
      </c>
      <c r="B67" s="6">
        <v>122</v>
      </c>
      <c r="C67" s="7">
        <v>2.4590163934426229E-2</v>
      </c>
      <c r="D67" s="7">
        <v>0.22950819672131145</v>
      </c>
      <c r="E67" s="7">
        <v>0.54918032786885251</v>
      </c>
      <c r="F67" s="7">
        <v>0.19672131147540983</v>
      </c>
      <c r="G67" s="7"/>
      <c r="H67" s="7"/>
      <c r="I67" s="7">
        <f t="shared" si="52"/>
        <v>0.25409836065573765</v>
      </c>
      <c r="J67" s="7">
        <f t="shared" si="53"/>
        <v>0.74590163934426235</v>
      </c>
      <c r="K67" s="16">
        <f t="shared" si="54"/>
        <v>2.918032786885246</v>
      </c>
      <c r="L67" s="8">
        <f t="shared" si="55"/>
        <v>63.934425590163947</v>
      </c>
      <c r="M67" s="7"/>
      <c r="N67" s="7"/>
      <c r="O67" s="7"/>
      <c r="P67" s="7"/>
      <c r="Q67" s="7"/>
      <c r="R67" s="7"/>
      <c r="S67" s="7"/>
      <c r="T67" s="7"/>
      <c r="U67" s="7"/>
      <c r="V67" s="7"/>
      <c r="W67" s="7"/>
      <c r="X67" s="7"/>
      <c r="Y67" s="7"/>
      <c r="Z67" s="7"/>
    </row>
    <row r="68" spans="1:26" ht="13.2" customHeight="1">
      <c r="A68" s="9" t="s">
        <v>295</v>
      </c>
      <c r="B68" s="6">
        <v>36</v>
      </c>
      <c r="C68" s="7">
        <v>8.3333333333333315E-2</v>
      </c>
      <c r="D68" s="7">
        <v>0.33333333333333326</v>
      </c>
      <c r="E68" s="7">
        <v>0.44444444444444442</v>
      </c>
      <c r="F68" s="7">
        <v>0.1388888888888889</v>
      </c>
      <c r="G68" s="7"/>
      <c r="H68" s="7"/>
      <c r="I68" s="7">
        <f t="shared" si="52"/>
        <v>0.41666666666666657</v>
      </c>
      <c r="J68" s="7">
        <f t="shared" si="53"/>
        <v>0.58333333333333326</v>
      </c>
      <c r="K68" s="16">
        <f t="shared" si="54"/>
        <v>2.6388888888888888</v>
      </c>
      <c r="L68" s="8">
        <f t="shared" si="55"/>
        <v>54.629629083333334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8.4210526315789472E-2</v>
      </c>
      <c r="D71" s="7">
        <v>0.34736842105263155</v>
      </c>
      <c r="E71" s="7">
        <v>0.41052631578947368</v>
      </c>
      <c r="F71" s="7">
        <v>0.15789473684210525</v>
      </c>
      <c r="G71" s="7"/>
      <c r="H71" s="7"/>
      <c r="I71" s="7">
        <f t="shared" ref="I71:I82" si="56">IF(SUM(C71:F71)=0,"",SUM(C71:D71))</f>
        <v>0.43157894736842101</v>
      </c>
      <c r="J71" s="7">
        <f t="shared" ref="J71:J82" si="57">IF(SUM(C71:F71)=0,"",SUM(E71:F71))</f>
        <v>0.56842105263157894</v>
      </c>
      <c r="K71" s="16">
        <f t="shared" ref="K71:K82" si="58">IF(SUM(C71:F71)=0,"",(C71*1+D71*2+E71*3+F71*4)/SUM(C71:F71))</f>
        <v>2.6421052631578945</v>
      </c>
      <c r="L71" s="8">
        <f t="shared" ref="L71:L82" si="59">IF(K71="","",((K71-1)*33.333333))</f>
        <v>54.736841557894735</v>
      </c>
      <c r="M71" s="7"/>
      <c r="N71" s="7"/>
      <c r="O71" s="7"/>
      <c r="P71" s="7"/>
      <c r="Q71" s="7"/>
      <c r="R71" s="7"/>
      <c r="S71" s="7"/>
      <c r="T71" s="7"/>
      <c r="U71" s="7"/>
      <c r="V71" s="7"/>
      <c r="W71" s="7"/>
      <c r="X71" s="7"/>
      <c r="Y71" s="7"/>
      <c r="Z71" s="7"/>
    </row>
    <row r="72" spans="1:26" ht="13.2" customHeight="1">
      <c r="A72" s="9" t="s">
        <v>298</v>
      </c>
      <c r="B72" s="6">
        <v>67</v>
      </c>
      <c r="C72" s="7">
        <v>0.1044776119402985</v>
      </c>
      <c r="D72" s="7">
        <v>0.37313432835820898</v>
      </c>
      <c r="E72" s="7">
        <v>0.38805970149253732</v>
      </c>
      <c r="F72" s="7">
        <v>0.13432835820895522</v>
      </c>
      <c r="G72" s="7"/>
      <c r="H72" s="7"/>
      <c r="I72" s="7">
        <f t="shared" si="56"/>
        <v>0.47761194029850751</v>
      </c>
      <c r="J72" s="7">
        <f t="shared" si="57"/>
        <v>0.52238805970149249</v>
      </c>
      <c r="K72" s="16">
        <f t="shared" si="58"/>
        <v>2.5522388059701493</v>
      </c>
      <c r="L72" s="8">
        <f t="shared" si="59"/>
        <v>51.741293014925382</v>
      </c>
      <c r="M72" s="7"/>
      <c r="N72" s="7"/>
      <c r="O72" s="7"/>
      <c r="P72" s="7"/>
      <c r="Q72" s="7"/>
      <c r="R72" s="7"/>
      <c r="S72" s="7"/>
      <c r="T72" s="7"/>
      <c r="U72" s="7"/>
      <c r="V72" s="7"/>
      <c r="W72" s="7"/>
      <c r="X72" s="7"/>
      <c r="Y72" s="7"/>
      <c r="Z72" s="7"/>
    </row>
    <row r="73" spans="1:26" ht="13.2" customHeight="1">
      <c r="A73" s="9" t="s">
        <v>299</v>
      </c>
      <c r="B73" s="6">
        <v>66</v>
      </c>
      <c r="C73" s="7">
        <v>0.12121212121212122</v>
      </c>
      <c r="D73" s="7">
        <v>0.31818181818181818</v>
      </c>
      <c r="E73" s="7">
        <v>0.43939393939393939</v>
      </c>
      <c r="F73" s="7">
        <v>0.12121212121212122</v>
      </c>
      <c r="G73" s="7"/>
      <c r="H73" s="7"/>
      <c r="I73" s="7">
        <f t="shared" si="56"/>
        <v>0.43939393939393939</v>
      </c>
      <c r="J73" s="7">
        <f t="shared" si="57"/>
        <v>0.56060606060606055</v>
      </c>
      <c r="K73" s="16">
        <f t="shared" si="58"/>
        <v>2.5606060606060606</v>
      </c>
      <c r="L73" s="8">
        <f t="shared" si="59"/>
        <v>52.020201500000006</v>
      </c>
      <c r="M73" s="7"/>
      <c r="N73" s="7"/>
      <c r="O73" s="7"/>
      <c r="P73" s="7"/>
      <c r="Q73" s="7"/>
      <c r="R73" s="7"/>
      <c r="S73" s="7"/>
      <c r="T73" s="7"/>
      <c r="U73" s="7"/>
      <c r="V73" s="7"/>
      <c r="W73" s="7"/>
      <c r="X73" s="7"/>
      <c r="Y73" s="7"/>
      <c r="Z73" s="7"/>
    </row>
    <row r="74" spans="1:26" ht="13.2" customHeight="1">
      <c r="A74" s="9" t="s">
        <v>300</v>
      </c>
      <c r="B74" s="6">
        <v>26</v>
      </c>
      <c r="C74" s="7">
        <v>0.11538461538461538</v>
      </c>
      <c r="D74" s="7">
        <v>0.19230769230769235</v>
      </c>
      <c r="E74" s="7">
        <v>0.5</v>
      </c>
      <c r="F74" s="7">
        <v>0.19230769230769235</v>
      </c>
      <c r="G74" s="7"/>
      <c r="H74" s="7"/>
      <c r="I74" s="7">
        <f t="shared" si="56"/>
        <v>0.30769230769230771</v>
      </c>
      <c r="J74" s="7">
        <f t="shared" si="57"/>
        <v>0.69230769230769229</v>
      </c>
      <c r="K74" s="16">
        <f t="shared" si="58"/>
        <v>2.7692307692307692</v>
      </c>
      <c r="L74" s="8">
        <f t="shared" si="59"/>
        <v>58.974358384615385</v>
      </c>
      <c r="M74" s="7"/>
      <c r="N74" s="7"/>
      <c r="O74" s="7"/>
      <c r="P74" s="7"/>
      <c r="Q74" s="7"/>
      <c r="R74" s="7"/>
      <c r="S74" s="7"/>
      <c r="T74" s="7"/>
      <c r="U74" s="7"/>
      <c r="V74" s="7"/>
      <c r="W74" s="7"/>
      <c r="X74" s="7"/>
      <c r="Y74" s="7"/>
      <c r="Z74" s="7"/>
    </row>
    <row r="75" spans="1:26" ht="13.2" customHeight="1">
      <c r="A75" s="9" t="s">
        <v>301</v>
      </c>
      <c r="B75" s="6">
        <v>22</v>
      </c>
      <c r="C75" s="7">
        <v>9.0909090909090912E-2</v>
      </c>
      <c r="D75" s="7">
        <v>0.45454545454545453</v>
      </c>
      <c r="E75" s="7">
        <v>0.36363636363636365</v>
      </c>
      <c r="F75" s="7">
        <v>9.0909090909090912E-2</v>
      </c>
      <c r="G75" s="7"/>
      <c r="H75" s="7"/>
      <c r="I75" s="7">
        <f t="shared" si="56"/>
        <v>0.54545454545454541</v>
      </c>
      <c r="J75" s="7">
        <f t="shared" si="57"/>
        <v>0.45454545454545459</v>
      </c>
      <c r="K75" s="16">
        <f t="shared" si="58"/>
        <v>2.4545454545454546</v>
      </c>
      <c r="L75" s="8">
        <f t="shared" si="59"/>
        <v>48.484848000000007</v>
      </c>
      <c r="M75" s="7"/>
      <c r="N75" s="7"/>
      <c r="O75" s="7"/>
      <c r="P75" s="7"/>
      <c r="Q75" s="7"/>
      <c r="R75" s="7"/>
      <c r="S75" s="7"/>
      <c r="T75" s="7"/>
      <c r="U75" s="7"/>
      <c r="V75" s="7"/>
      <c r="W75" s="7"/>
      <c r="X75" s="7"/>
      <c r="Y75" s="7"/>
      <c r="Z75" s="7"/>
    </row>
    <row r="76" spans="1:26" ht="13.2" customHeight="1">
      <c r="A76" s="9" t="s">
        <v>302</v>
      </c>
      <c r="B76" s="6">
        <v>36</v>
      </c>
      <c r="C76" s="7">
        <v>8.3333333333333315E-2</v>
      </c>
      <c r="D76" s="7">
        <v>0.33333333333333326</v>
      </c>
      <c r="E76" s="7">
        <v>0.44444444444444442</v>
      </c>
      <c r="F76" s="7">
        <v>0.1388888888888889</v>
      </c>
      <c r="G76" s="7"/>
      <c r="H76" s="7"/>
      <c r="I76" s="7">
        <f t="shared" si="56"/>
        <v>0.41666666666666657</v>
      </c>
      <c r="J76" s="7">
        <f t="shared" si="57"/>
        <v>0.58333333333333326</v>
      </c>
      <c r="K76" s="16">
        <f t="shared" si="58"/>
        <v>2.6388888888888888</v>
      </c>
      <c r="L76" s="8">
        <f t="shared" si="59"/>
        <v>54.629629083333334</v>
      </c>
      <c r="M76" s="7"/>
      <c r="N76" s="7"/>
      <c r="O76" s="7"/>
      <c r="P76" s="7"/>
      <c r="Q76" s="7"/>
      <c r="R76" s="7"/>
      <c r="S76" s="7"/>
      <c r="T76" s="7"/>
      <c r="U76" s="7"/>
      <c r="V76" s="7"/>
      <c r="W76" s="7"/>
      <c r="X76" s="7"/>
      <c r="Y76" s="7"/>
      <c r="Z76" s="7"/>
    </row>
    <row r="77" spans="1:26" ht="13.2" customHeight="1">
      <c r="A77" s="9" t="s">
        <v>303</v>
      </c>
      <c r="B77" s="6">
        <v>116</v>
      </c>
      <c r="C77" s="7">
        <v>6.0344827586206892E-2</v>
      </c>
      <c r="D77" s="7">
        <v>0.20689655172413793</v>
      </c>
      <c r="E77" s="7">
        <v>0.40517241379310343</v>
      </c>
      <c r="F77" s="7">
        <v>0.32758620689655177</v>
      </c>
      <c r="G77" s="7"/>
      <c r="H77" s="7"/>
      <c r="I77" s="7">
        <f t="shared" si="56"/>
        <v>0.26724137931034481</v>
      </c>
      <c r="J77" s="7">
        <f t="shared" si="57"/>
        <v>0.73275862068965525</v>
      </c>
      <c r="K77" s="16">
        <f t="shared" si="58"/>
        <v>3</v>
      </c>
      <c r="L77" s="8">
        <f t="shared" si="59"/>
        <v>66.666666000000006</v>
      </c>
      <c r="M77" s="7"/>
      <c r="N77" s="7"/>
      <c r="O77" s="7"/>
      <c r="P77" s="7"/>
      <c r="Q77" s="7"/>
      <c r="R77" s="7"/>
      <c r="S77" s="7"/>
      <c r="T77" s="7"/>
      <c r="U77" s="7"/>
      <c r="V77" s="7"/>
      <c r="W77" s="7"/>
      <c r="X77" s="7"/>
      <c r="Y77" s="7"/>
      <c r="Z77" s="7"/>
    </row>
    <row r="78" spans="1:26" ht="13.2" customHeight="1">
      <c r="A78" s="9" t="s">
        <v>304</v>
      </c>
      <c r="B78" s="6">
        <v>118</v>
      </c>
      <c r="C78" s="7">
        <v>0.1440677966101695</v>
      </c>
      <c r="D78" s="7">
        <v>0.36440677966101698</v>
      </c>
      <c r="E78" s="7">
        <v>0.3728813559322034</v>
      </c>
      <c r="F78" s="7">
        <v>0.11864406779661017</v>
      </c>
      <c r="G78" s="7"/>
      <c r="H78" s="7"/>
      <c r="I78" s="7">
        <f t="shared" si="56"/>
        <v>0.50847457627118642</v>
      </c>
      <c r="J78" s="7">
        <f t="shared" si="57"/>
        <v>0.49152542372881358</v>
      </c>
      <c r="K78" s="16">
        <f t="shared" si="58"/>
        <v>2.4661016949152543</v>
      </c>
      <c r="L78" s="8">
        <f t="shared" si="59"/>
        <v>48.870056008474585</v>
      </c>
      <c r="M78" s="7"/>
      <c r="N78" s="7"/>
      <c r="O78" s="7"/>
      <c r="P78" s="7"/>
      <c r="Q78" s="7"/>
      <c r="R78" s="7"/>
      <c r="S78" s="7"/>
      <c r="T78" s="7"/>
      <c r="U78" s="7"/>
      <c r="V78" s="7"/>
      <c r="W78" s="7"/>
      <c r="X78" s="7"/>
      <c r="Y78" s="7"/>
      <c r="Z78" s="7"/>
    </row>
    <row r="79" spans="1:26" ht="13.2" customHeight="1">
      <c r="A79" s="9" t="s">
        <v>305</v>
      </c>
      <c r="B79" s="6">
        <v>59</v>
      </c>
      <c r="C79" s="7">
        <v>1.6949152542372881E-2</v>
      </c>
      <c r="D79" s="7">
        <v>0.22033898305084743</v>
      </c>
      <c r="E79" s="7">
        <v>0.4576271186440678</v>
      </c>
      <c r="F79" s="7">
        <v>0.30508474576271188</v>
      </c>
      <c r="G79" s="7"/>
      <c r="H79" s="7"/>
      <c r="I79" s="7">
        <f t="shared" si="56"/>
        <v>0.23728813559322032</v>
      </c>
      <c r="J79" s="7">
        <f t="shared" si="57"/>
        <v>0.76271186440677963</v>
      </c>
      <c r="K79" s="16">
        <f t="shared" si="58"/>
        <v>3.0508474576271185</v>
      </c>
      <c r="L79" s="8">
        <f t="shared" si="59"/>
        <v>68.361581237288135</v>
      </c>
      <c r="M79" s="7"/>
      <c r="N79" s="7"/>
      <c r="O79" s="7"/>
      <c r="P79" s="7"/>
      <c r="Q79" s="7"/>
      <c r="R79" s="7"/>
      <c r="S79" s="7"/>
      <c r="T79" s="7"/>
      <c r="U79" s="7"/>
      <c r="V79" s="7"/>
      <c r="W79" s="7"/>
      <c r="X79" s="7"/>
      <c r="Y79" s="7"/>
      <c r="Z79" s="7"/>
    </row>
    <row r="80" spans="1:26" ht="13.2" customHeight="1">
      <c r="A80" s="9" t="s">
        <v>306</v>
      </c>
      <c r="B80" s="6">
        <v>102</v>
      </c>
      <c r="C80" s="7">
        <v>8.8235294117647065E-2</v>
      </c>
      <c r="D80" s="7">
        <v>0.30392156862745096</v>
      </c>
      <c r="E80" s="7">
        <v>0.51960784313725494</v>
      </c>
      <c r="F80" s="7">
        <v>8.8235294117647065E-2</v>
      </c>
      <c r="G80" s="7"/>
      <c r="H80" s="7"/>
      <c r="I80" s="7">
        <f t="shared" si="56"/>
        <v>0.39215686274509803</v>
      </c>
      <c r="J80" s="7">
        <f t="shared" si="57"/>
        <v>0.60784313725490202</v>
      </c>
      <c r="K80" s="16">
        <f t="shared" si="58"/>
        <v>2.607843137254902</v>
      </c>
      <c r="L80" s="8">
        <f t="shared" si="59"/>
        <v>53.594770705882361</v>
      </c>
      <c r="M80" s="7"/>
      <c r="N80" s="7"/>
      <c r="O80" s="7"/>
      <c r="P80" s="7"/>
      <c r="Q80" s="7"/>
      <c r="R80" s="7"/>
      <c r="S80" s="7"/>
      <c r="T80" s="7"/>
      <c r="U80" s="7"/>
      <c r="V80" s="7"/>
      <c r="W80" s="7"/>
      <c r="X80" s="7"/>
      <c r="Y80" s="7"/>
      <c r="Z80" s="7"/>
    </row>
    <row r="81" spans="1:26" ht="13.2" customHeight="1">
      <c r="A81" s="9" t="s">
        <v>307</v>
      </c>
      <c r="B81" s="6">
        <v>61</v>
      </c>
      <c r="C81" s="7">
        <v>0</v>
      </c>
      <c r="D81" s="7">
        <v>0.36065573770491804</v>
      </c>
      <c r="E81" s="7">
        <v>0.39344262295081966</v>
      </c>
      <c r="F81" s="7">
        <v>0.24590163934426229</v>
      </c>
      <c r="G81" s="7"/>
      <c r="H81" s="7"/>
      <c r="I81" s="7">
        <f t="shared" si="56"/>
        <v>0.36065573770491804</v>
      </c>
      <c r="J81" s="7">
        <f t="shared" si="57"/>
        <v>0.63934426229508201</v>
      </c>
      <c r="K81" s="16">
        <f t="shared" si="58"/>
        <v>2.8852459016393439</v>
      </c>
      <c r="L81" s="8">
        <f t="shared" si="59"/>
        <v>62.841529426229499</v>
      </c>
      <c r="M81" s="7"/>
      <c r="N81" s="7"/>
      <c r="O81" s="7"/>
      <c r="P81" s="7"/>
      <c r="Q81" s="7"/>
      <c r="R81" s="7"/>
      <c r="S81" s="7"/>
      <c r="T81" s="7"/>
      <c r="U81" s="7"/>
      <c r="V81" s="7"/>
      <c r="W81" s="7"/>
      <c r="X81" s="7"/>
      <c r="Y81" s="7"/>
      <c r="Z81" s="7"/>
    </row>
    <row r="82" spans="1:26" ht="13.2" customHeight="1" thickBot="1">
      <c r="A82" s="11" t="s">
        <v>308</v>
      </c>
      <c r="B82" s="12">
        <v>122</v>
      </c>
      <c r="C82" s="13">
        <v>2.4590163934426229E-2</v>
      </c>
      <c r="D82" s="13">
        <v>0.22950819672131145</v>
      </c>
      <c r="E82" s="13">
        <v>0.54918032786885251</v>
      </c>
      <c r="F82" s="13">
        <v>0.19672131147540983</v>
      </c>
      <c r="G82" s="13"/>
      <c r="H82" s="13"/>
      <c r="I82" s="13">
        <f t="shared" si="56"/>
        <v>0.25409836065573765</v>
      </c>
      <c r="J82" s="13">
        <f t="shared" si="57"/>
        <v>0.74590163934426235</v>
      </c>
      <c r="K82" s="18">
        <f t="shared" si="58"/>
        <v>2.918032786885246</v>
      </c>
      <c r="L82" s="19">
        <f t="shared" si="59"/>
        <v>63.934425590163947</v>
      </c>
      <c r="M82" s="13"/>
      <c r="N82" s="13"/>
      <c r="O82" s="13"/>
      <c r="P82" s="13"/>
      <c r="Q82" s="13"/>
      <c r="R82" s="13"/>
      <c r="S82" s="13"/>
      <c r="T82" s="13"/>
      <c r="U82" s="13"/>
      <c r="V82" s="13"/>
      <c r="W82" s="13"/>
      <c r="X82" s="13"/>
      <c r="Y82" s="13"/>
      <c r="Z82" s="13"/>
    </row>
  </sheetData>
  <conditionalFormatting sqref="B2:B3 B5:B1048576">
    <cfRule type="cellIs" dxfId="1970" priority="7" operator="between">
      <formula>10</formula>
      <formula>25</formula>
    </cfRule>
    <cfRule type="cellIs" dxfId="1969" priority="8" operator="between">
      <formula>0.1</formula>
      <formula>9.9</formula>
    </cfRule>
    <cfRule type="cellIs" dxfId="1968" priority="9" operator="equal">
      <formula>0</formula>
    </cfRule>
  </conditionalFormatting>
  <conditionalFormatting sqref="B4">
    <cfRule type="cellIs" dxfId="1967" priority="4" operator="between">
      <formula>10</formula>
      <formula>25</formula>
    </cfRule>
    <cfRule type="cellIs" dxfId="1966" priority="5" operator="between">
      <formula>0.1</formula>
      <formula>9.9</formula>
    </cfRule>
    <cfRule type="cellIs" dxfId="1965" priority="6" operator="equal">
      <formula>0</formula>
    </cfRule>
  </conditionalFormatting>
  <conditionalFormatting sqref="B1">
    <cfRule type="cellIs" dxfId="1964" priority="1" operator="between">
      <formula>10</formula>
      <formula>25</formula>
    </cfRule>
    <cfRule type="cellIs" dxfId="1963" priority="2" operator="between">
      <formula>0.1</formula>
      <formula>9.9</formula>
    </cfRule>
    <cfRule type="cellIs" dxfId="1962" priority="3" operator="equal">
      <formula>0</formula>
    </cfRule>
  </conditionalFormatting>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206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551</v>
      </c>
      <c r="D2" s="3" t="s">
        <v>552</v>
      </c>
      <c r="E2" s="3" t="s">
        <v>553</v>
      </c>
      <c r="F2" s="3" t="s">
        <v>554</v>
      </c>
      <c r="G2" s="3" t="s">
        <v>555</v>
      </c>
      <c r="H2" s="3" t="s">
        <v>556</v>
      </c>
      <c r="I2" s="3" t="s">
        <v>557</v>
      </c>
      <c r="J2" s="3" t="s">
        <v>558</v>
      </c>
      <c r="K2" s="3" t="s">
        <v>559</v>
      </c>
      <c r="L2" s="3" t="s">
        <v>560</v>
      </c>
      <c r="M2" s="3" t="s">
        <v>561</v>
      </c>
      <c r="N2" s="3" t="s">
        <v>562</v>
      </c>
      <c r="O2" s="3" t="s">
        <v>333</v>
      </c>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t="s">
        <v>247</v>
      </c>
      <c r="N3" s="4" t="s">
        <v>247</v>
      </c>
      <c r="O3" s="4" t="s">
        <v>247</v>
      </c>
      <c r="P3" s="4"/>
      <c r="Q3" s="4"/>
      <c r="R3" s="4"/>
      <c r="S3" s="4"/>
      <c r="T3" s="4"/>
      <c r="U3" s="4"/>
      <c r="V3" s="4"/>
      <c r="W3" s="4"/>
      <c r="X3" s="4"/>
      <c r="Y3" s="4"/>
      <c r="Z3" s="4"/>
    </row>
    <row r="4" spans="1:26" ht="13.2" customHeight="1">
      <c r="A4" s="5" t="s">
        <v>237</v>
      </c>
      <c r="B4" s="6">
        <v>13</v>
      </c>
      <c r="C4" s="7">
        <v>0.30769230769230771</v>
      </c>
      <c r="D4" s="7">
        <v>0.53846153846153844</v>
      </c>
      <c r="E4" s="7">
        <v>0.15384615384615385</v>
      </c>
      <c r="F4" s="7">
        <v>0.15384615384615385</v>
      </c>
      <c r="G4" s="7">
        <v>0</v>
      </c>
      <c r="H4" s="7">
        <v>0</v>
      </c>
      <c r="I4" s="7">
        <v>0.38461538461538469</v>
      </c>
      <c r="J4" s="7">
        <v>0.15384615384615385</v>
      </c>
      <c r="K4" s="7">
        <v>0.15384615384615385</v>
      </c>
      <c r="L4" s="7">
        <v>0.30769230769230771</v>
      </c>
      <c r="M4" s="7">
        <v>0.38461538461538469</v>
      </c>
      <c r="N4" s="7">
        <v>0.46153846153846151</v>
      </c>
      <c r="O4" s="7">
        <v>0</v>
      </c>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13</v>
      </c>
      <c r="C7" s="7">
        <v>0.30769230769230771</v>
      </c>
      <c r="D7" s="7">
        <v>0.53846153846153844</v>
      </c>
      <c r="E7" s="7">
        <v>0.15384615384615385</v>
      </c>
      <c r="F7" s="7">
        <v>0.15384615384615385</v>
      </c>
      <c r="G7" s="7">
        <v>0</v>
      </c>
      <c r="H7" s="7">
        <v>0</v>
      </c>
      <c r="I7" s="7">
        <v>0.38461538461538469</v>
      </c>
      <c r="J7" s="7">
        <v>0.15384615384615385</v>
      </c>
      <c r="K7" s="7">
        <v>0.15384615384615385</v>
      </c>
      <c r="L7" s="7">
        <v>0.30769230769230771</v>
      </c>
      <c r="M7" s="7">
        <v>0.38461538461538469</v>
      </c>
      <c r="N7" s="7">
        <v>0.46153846153846151</v>
      </c>
      <c r="O7" s="7">
        <v>0</v>
      </c>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279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280</v>
      </c>
      <c r="B10" s="6">
        <v>12</v>
      </c>
      <c r="C10" s="7">
        <v>0.33333333333333326</v>
      </c>
      <c r="D10" s="7">
        <v>0.58333333333333337</v>
      </c>
      <c r="E10" s="7">
        <v>0.16666666666666663</v>
      </c>
      <c r="F10" s="7">
        <v>0.16666666666666663</v>
      </c>
      <c r="G10" s="7">
        <v>0</v>
      </c>
      <c r="H10" s="7">
        <v>0</v>
      </c>
      <c r="I10" s="7">
        <v>0.33333333333333326</v>
      </c>
      <c r="J10" s="7">
        <v>0.16666666666666663</v>
      </c>
      <c r="K10" s="7">
        <v>0.16666666666666663</v>
      </c>
      <c r="L10" s="7">
        <v>0.25</v>
      </c>
      <c r="M10" s="7">
        <v>0.41666666666666674</v>
      </c>
      <c r="N10" s="7">
        <v>0.5</v>
      </c>
      <c r="O10" s="7">
        <v>0</v>
      </c>
      <c r="P10" s="7"/>
      <c r="Q10" s="7"/>
      <c r="R10" s="7"/>
      <c r="S10" s="7"/>
      <c r="T10" s="7"/>
      <c r="U10" s="7"/>
      <c r="V10" s="7"/>
      <c r="W10" s="7"/>
      <c r="X10" s="7"/>
      <c r="Y10" s="7"/>
      <c r="Z10" s="7"/>
    </row>
  </sheetData>
  <conditionalFormatting sqref="B2:B3 B5:B1048576">
    <cfRule type="cellIs" dxfId="269" priority="7" operator="between">
      <formula>10</formula>
      <formula>25</formula>
    </cfRule>
    <cfRule type="cellIs" dxfId="268" priority="8" operator="between">
      <formula>0.1</formula>
      <formula>9.9</formula>
    </cfRule>
    <cfRule type="cellIs" dxfId="267" priority="9" operator="equal">
      <formula>0</formula>
    </cfRule>
  </conditionalFormatting>
  <conditionalFormatting sqref="B4">
    <cfRule type="cellIs" dxfId="266" priority="4" operator="between">
      <formula>10</formula>
      <formula>25</formula>
    </cfRule>
    <cfRule type="cellIs" dxfId="265" priority="5" operator="between">
      <formula>0.1</formula>
      <formula>9.9</formula>
    </cfRule>
    <cfRule type="cellIs" dxfId="264" priority="6" operator="equal">
      <formula>0</formula>
    </cfRule>
  </conditionalFormatting>
  <conditionalFormatting sqref="B1">
    <cfRule type="cellIs" dxfId="263" priority="1" operator="between">
      <formula>10</formula>
      <formula>25</formula>
    </cfRule>
    <cfRule type="cellIs" dxfId="262" priority="2" operator="between">
      <formula>0.1</formula>
      <formula>9.9</formula>
    </cfRule>
    <cfRule type="cellIs" dxfId="261" priority="3" operator="equal">
      <formula>0</formula>
    </cfRule>
  </conditionalFormatting>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207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489</v>
      </c>
      <c r="D2" s="3" t="s">
        <v>490</v>
      </c>
      <c r="E2" s="3" t="s">
        <v>491</v>
      </c>
      <c r="F2" s="3" t="s">
        <v>492</v>
      </c>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4"/>
      <c r="J3" s="4"/>
      <c r="K3" s="4"/>
      <c r="L3" s="4"/>
      <c r="M3" s="4"/>
      <c r="N3" s="4"/>
      <c r="O3" s="4"/>
      <c r="P3" s="4"/>
      <c r="Q3" s="4"/>
      <c r="R3" s="4"/>
      <c r="S3" s="4"/>
      <c r="T3" s="4"/>
      <c r="U3" s="4"/>
      <c r="V3" s="4"/>
      <c r="W3" s="4"/>
      <c r="X3" s="4"/>
      <c r="Y3" s="4"/>
      <c r="Z3" s="4"/>
    </row>
    <row r="4" spans="1:26" ht="13.2" customHeight="1">
      <c r="A4" s="5" t="s">
        <v>237</v>
      </c>
      <c r="B4" s="6">
        <v>284</v>
      </c>
      <c r="C4" s="7">
        <v>0.90845070422535212</v>
      </c>
      <c r="D4" s="7">
        <v>3.5211267605633808E-3</v>
      </c>
      <c r="E4" s="7">
        <v>1.0563380281690141E-2</v>
      </c>
      <c r="F4" s="7">
        <v>7.746478873239436E-2</v>
      </c>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284</v>
      </c>
      <c r="C7" s="7">
        <v>0.90845070422535212</v>
      </c>
      <c r="D7" s="7">
        <v>3.5211267605633808E-3</v>
      </c>
      <c r="E7" s="7">
        <v>1.0563380281690141E-2</v>
      </c>
      <c r="F7" s="7">
        <v>7.746478873239436E-2</v>
      </c>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39</v>
      </c>
      <c r="C10" s="7">
        <v>0.94871794871794857</v>
      </c>
      <c r="D10" s="7">
        <v>0</v>
      </c>
      <c r="E10" s="7">
        <v>0</v>
      </c>
      <c r="F10" s="7">
        <v>5.128205128205128E-2</v>
      </c>
      <c r="G10" s="7"/>
      <c r="H10" s="7"/>
      <c r="I10" s="7"/>
      <c r="J10" s="7"/>
      <c r="K10" s="7"/>
      <c r="L10" s="7"/>
      <c r="M10" s="7"/>
      <c r="N10" s="7"/>
      <c r="O10" s="7"/>
      <c r="P10" s="7"/>
      <c r="Q10" s="7"/>
      <c r="R10" s="7"/>
      <c r="S10" s="7"/>
      <c r="T10" s="7"/>
      <c r="U10" s="7"/>
      <c r="V10" s="7"/>
      <c r="W10" s="7"/>
      <c r="X10" s="7"/>
      <c r="Y10" s="7"/>
      <c r="Z10" s="7"/>
    </row>
    <row r="11" spans="1:26" ht="13.2" customHeight="1">
      <c r="A11" s="9" t="s">
        <v>251</v>
      </c>
      <c r="B11" s="6">
        <v>42</v>
      </c>
      <c r="C11" s="7">
        <v>0.9285714285714286</v>
      </c>
      <c r="D11" s="7">
        <v>0</v>
      </c>
      <c r="E11" s="7">
        <v>2.3809523809523808E-2</v>
      </c>
      <c r="F11" s="7">
        <v>4.7619047619047616E-2</v>
      </c>
      <c r="G11" s="7"/>
      <c r="H11" s="7"/>
      <c r="I11" s="7"/>
      <c r="J11" s="7"/>
      <c r="K11" s="7"/>
      <c r="L11" s="7"/>
      <c r="M11" s="7"/>
      <c r="N11" s="7"/>
      <c r="O11" s="7"/>
      <c r="P11" s="7"/>
      <c r="Q11" s="7"/>
      <c r="R11" s="7"/>
      <c r="S11" s="7"/>
      <c r="T11" s="7"/>
      <c r="U11" s="7"/>
      <c r="V11" s="7"/>
      <c r="W11" s="7"/>
      <c r="X11" s="7"/>
      <c r="Y11" s="7"/>
      <c r="Z11" s="7"/>
    </row>
    <row r="12" spans="1:26" ht="13.2" customHeight="1">
      <c r="A12" s="9" t="s">
        <v>252</v>
      </c>
      <c r="B12" s="6">
        <v>15</v>
      </c>
      <c r="C12" s="7">
        <v>0.93333333333333324</v>
      </c>
      <c r="D12" s="7">
        <v>0</v>
      </c>
      <c r="E12" s="7">
        <v>0</v>
      </c>
      <c r="F12" s="7">
        <v>6.6666666666666666E-2</v>
      </c>
      <c r="G12" s="7"/>
      <c r="H12" s="7"/>
      <c r="I12" s="7"/>
      <c r="J12" s="7"/>
      <c r="K12" s="7"/>
      <c r="L12" s="7"/>
      <c r="M12" s="7"/>
      <c r="N12" s="7"/>
      <c r="O12" s="7"/>
      <c r="P12" s="7"/>
      <c r="Q12" s="7"/>
      <c r="R12" s="7"/>
      <c r="S12" s="7"/>
      <c r="T12" s="7"/>
      <c r="U12" s="7"/>
      <c r="V12" s="7"/>
      <c r="W12" s="7"/>
      <c r="X12" s="7"/>
      <c r="Y12" s="7"/>
      <c r="Z12" s="7"/>
    </row>
    <row r="13" spans="1:26" ht="13.2" customHeight="1">
      <c r="A13" s="9" t="s">
        <v>253</v>
      </c>
      <c r="B13" s="6">
        <v>73</v>
      </c>
      <c r="C13" s="7">
        <v>0.9452054794520548</v>
      </c>
      <c r="D13" s="7">
        <v>0</v>
      </c>
      <c r="E13" s="7">
        <v>0</v>
      </c>
      <c r="F13" s="7">
        <v>5.4794520547945202E-2</v>
      </c>
      <c r="G13" s="7"/>
      <c r="H13" s="7"/>
      <c r="I13" s="7"/>
      <c r="J13" s="7"/>
      <c r="K13" s="7"/>
      <c r="L13" s="7"/>
      <c r="M13" s="7"/>
      <c r="N13" s="7"/>
      <c r="O13" s="7"/>
      <c r="P13" s="7"/>
      <c r="Q13" s="7"/>
      <c r="R13" s="7"/>
      <c r="S13" s="7"/>
      <c r="T13" s="7"/>
      <c r="U13" s="7"/>
      <c r="V13" s="7"/>
      <c r="W13" s="7"/>
      <c r="X13" s="7"/>
      <c r="Y13" s="7"/>
      <c r="Z13" s="7"/>
    </row>
    <row r="14" spans="1:26" ht="13.2" customHeight="1">
      <c r="A14" s="9" t="s">
        <v>254</v>
      </c>
      <c r="B14" s="6">
        <v>63</v>
      </c>
      <c r="C14" s="7">
        <v>0.7777777777777779</v>
      </c>
      <c r="D14" s="7">
        <v>1.5873015873015872E-2</v>
      </c>
      <c r="E14" s="7">
        <v>3.1746031746031744E-2</v>
      </c>
      <c r="F14" s="7">
        <v>0.17460317460317459</v>
      </c>
      <c r="G14" s="7"/>
      <c r="H14" s="7"/>
      <c r="I14" s="7"/>
      <c r="J14" s="7"/>
      <c r="K14" s="7"/>
      <c r="L14" s="7"/>
      <c r="M14" s="7"/>
      <c r="N14" s="7"/>
      <c r="O14" s="7"/>
      <c r="P14" s="7"/>
      <c r="Q14" s="7"/>
      <c r="R14" s="7"/>
      <c r="S14" s="7"/>
      <c r="T14" s="7"/>
      <c r="U14" s="7"/>
      <c r="V14" s="7"/>
      <c r="W14" s="7"/>
      <c r="X14" s="7"/>
      <c r="Y14" s="7"/>
      <c r="Z14" s="7"/>
    </row>
    <row r="15" spans="1:26" ht="13.2" customHeight="1">
      <c r="A15" s="9" t="s">
        <v>255</v>
      </c>
      <c r="B15" s="6">
        <v>16</v>
      </c>
      <c r="C15" s="7">
        <v>1</v>
      </c>
      <c r="D15" s="7">
        <v>0</v>
      </c>
      <c r="E15" s="7">
        <v>0</v>
      </c>
      <c r="F15" s="7">
        <v>0</v>
      </c>
      <c r="G15" s="7"/>
      <c r="H15" s="7"/>
      <c r="I15" s="7"/>
      <c r="J15" s="7"/>
      <c r="K15" s="7"/>
      <c r="L15" s="7"/>
      <c r="M15" s="7"/>
      <c r="N15" s="7"/>
      <c r="O15" s="7"/>
      <c r="P15" s="7"/>
      <c r="Q15" s="7"/>
      <c r="R15" s="7"/>
      <c r="S15" s="7"/>
      <c r="T15" s="7"/>
      <c r="U15" s="7"/>
      <c r="V15" s="7"/>
      <c r="W15" s="7"/>
      <c r="X15" s="7"/>
      <c r="Y15" s="7"/>
      <c r="Z15" s="7"/>
    </row>
    <row r="16" spans="1:26" ht="13.2" customHeight="1">
      <c r="A16" s="9" t="s">
        <v>256</v>
      </c>
      <c r="B16" s="6">
        <v>34</v>
      </c>
      <c r="C16" s="7">
        <v>0.94117647058823517</v>
      </c>
      <c r="D16" s="7">
        <v>0</v>
      </c>
      <c r="E16" s="7">
        <v>0</v>
      </c>
      <c r="F16" s="7">
        <v>5.8823529411764698E-2</v>
      </c>
      <c r="G16" s="7"/>
      <c r="H16" s="7"/>
      <c r="I16" s="7"/>
      <c r="J16" s="7"/>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258</v>
      </c>
      <c r="B19" s="6">
        <v>160</v>
      </c>
      <c r="C19" s="7">
        <v>0.88124999999999998</v>
      </c>
      <c r="D19" s="7">
        <v>6.2500000000000003E-3</v>
      </c>
      <c r="E19" s="7">
        <v>1.2500000000000001E-2</v>
      </c>
      <c r="F19" s="7">
        <v>0.1</v>
      </c>
      <c r="G19" s="7"/>
      <c r="H19" s="7"/>
      <c r="I19" s="7"/>
      <c r="J19" s="7"/>
      <c r="K19" s="7"/>
      <c r="L19" s="7"/>
      <c r="M19" s="7"/>
      <c r="N19" s="7"/>
      <c r="O19" s="7"/>
      <c r="P19" s="7"/>
      <c r="Q19" s="7"/>
      <c r="R19" s="7"/>
      <c r="S19" s="7"/>
      <c r="T19" s="7"/>
      <c r="U19" s="7"/>
      <c r="V19" s="7"/>
      <c r="W19" s="7"/>
      <c r="X19" s="7"/>
      <c r="Y19" s="7"/>
      <c r="Z19" s="7"/>
    </row>
    <row r="20" spans="1:26" ht="13.2" customHeight="1">
      <c r="A20" s="9" t="s">
        <v>259</v>
      </c>
      <c r="B20" s="6">
        <v>124</v>
      </c>
      <c r="C20" s="7">
        <v>0.94354838709677424</v>
      </c>
      <c r="D20" s="7">
        <v>0</v>
      </c>
      <c r="E20" s="7">
        <v>8.0645161290322578E-3</v>
      </c>
      <c r="F20" s="7">
        <v>4.8387096774193547E-2</v>
      </c>
      <c r="G20" s="7"/>
      <c r="H20" s="7"/>
      <c r="I20" s="7"/>
      <c r="J20" s="7"/>
      <c r="K20" s="7"/>
      <c r="L20" s="7"/>
      <c r="M20" s="7"/>
      <c r="N20" s="7"/>
      <c r="O20" s="7"/>
      <c r="P20" s="7"/>
      <c r="Q20" s="7"/>
      <c r="R20" s="7"/>
      <c r="S20" s="7"/>
      <c r="T20" s="7"/>
      <c r="U20" s="7"/>
      <c r="V20" s="7"/>
      <c r="W20" s="7"/>
      <c r="X20" s="7"/>
      <c r="Y20" s="7"/>
      <c r="Z20" s="7"/>
    </row>
    <row r="21" spans="1:26" ht="13.2" customHeight="1">
      <c r="A21" s="9"/>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7"/>
      <c r="J22" s="7"/>
      <c r="K22" s="7"/>
      <c r="L22" s="7"/>
      <c r="M22" s="7"/>
      <c r="N22" s="7"/>
      <c r="O22" s="7"/>
      <c r="P22" s="7"/>
      <c r="Q22" s="7"/>
      <c r="R22" s="7"/>
      <c r="S22" s="7"/>
      <c r="T22" s="7"/>
      <c r="U22" s="7"/>
      <c r="V22" s="7"/>
      <c r="W22" s="7"/>
      <c r="X22" s="7"/>
      <c r="Y22" s="7"/>
      <c r="Z22" s="7"/>
    </row>
    <row r="23" spans="1:26" ht="13.2" customHeight="1">
      <c r="A23" s="9" t="s">
        <v>280</v>
      </c>
      <c r="B23" s="6">
        <v>275</v>
      </c>
      <c r="C23" s="7">
        <v>0.90545454545454551</v>
      </c>
      <c r="D23" s="7">
        <v>3.6363636363636364E-3</v>
      </c>
      <c r="E23" s="7">
        <v>1.090909090909091E-2</v>
      </c>
      <c r="F23" s="7">
        <v>0.08</v>
      </c>
      <c r="G23" s="7"/>
      <c r="H23" s="7"/>
      <c r="I23" s="7"/>
      <c r="J23" s="7"/>
      <c r="K23" s="7"/>
      <c r="L23" s="7"/>
      <c r="M23" s="7"/>
      <c r="N23" s="7"/>
      <c r="O23" s="7"/>
      <c r="P23" s="7"/>
      <c r="Q23" s="7"/>
      <c r="R23" s="7"/>
      <c r="S23" s="7"/>
      <c r="T23" s="7"/>
      <c r="U23" s="7"/>
      <c r="V23" s="7"/>
      <c r="W23" s="7"/>
      <c r="X23" s="7"/>
      <c r="Y23" s="7"/>
      <c r="Z23" s="7"/>
    </row>
  </sheetData>
  <conditionalFormatting sqref="B2:B3 B5:B1048576">
    <cfRule type="cellIs" dxfId="260" priority="7" operator="between">
      <formula>10</formula>
      <formula>25</formula>
    </cfRule>
    <cfRule type="cellIs" dxfId="259" priority="8" operator="between">
      <formula>0.1</formula>
      <formula>9.9</formula>
    </cfRule>
    <cfRule type="cellIs" dxfId="258" priority="9" operator="equal">
      <formula>0</formula>
    </cfRule>
  </conditionalFormatting>
  <conditionalFormatting sqref="B4">
    <cfRule type="cellIs" dxfId="257" priority="4" operator="between">
      <formula>10</formula>
      <formula>25</formula>
    </cfRule>
    <cfRule type="cellIs" dxfId="256" priority="5" operator="between">
      <formula>0.1</formula>
      <formula>9.9</formula>
    </cfRule>
    <cfRule type="cellIs" dxfId="255" priority="6" operator="equal">
      <formula>0</formula>
    </cfRule>
  </conditionalFormatting>
  <conditionalFormatting sqref="B1">
    <cfRule type="cellIs" dxfId="254" priority="1" operator="between">
      <formula>10</formula>
      <formula>25</formula>
    </cfRule>
    <cfRule type="cellIs" dxfId="253" priority="2" operator="between">
      <formula>0.1</formula>
      <formula>9.9</formula>
    </cfRule>
    <cfRule type="cellIs" dxfId="252" priority="3" operator="equal">
      <formula>0</formula>
    </cfRule>
  </conditionalFormatting>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208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493</v>
      </c>
      <c r="D2" s="3" t="s">
        <v>494</v>
      </c>
      <c r="E2" s="3" t="s">
        <v>495</v>
      </c>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c r="G3" s="4"/>
      <c r="H3" s="4"/>
      <c r="I3" s="4"/>
      <c r="J3" s="4"/>
      <c r="K3" s="4"/>
      <c r="L3" s="4"/>
      <c r="M3" s="4"/>
      <c r="N3" s="4"/>
      <c r="O3" s="4"/>
      <c r="P3" s="4"/>
      <c r="Q3" s="4"/>
      <c r="R3" s="4"/>
      <c r="S3" s="4"/>
      <c r="T3" s="4"/>
      <c r="U3" s="4"/>
      <c r="V3" s="4"/>
      <c r="W3" s="4"/>
      <c r="X3" s="4"/>
      <c r="Y3" s="4"/>
      <c r="Z3" s="4"/>
    </row>
    <row r="4" spans="1:26" ht="13.2" customHeight="1">
      <c r="A4" s="5" t="s">
        <v>237</v>
      </c>
      <c r="B4" s="6">
        <v>258</v>
      </c>
      <c r="C4" s="7">
        <v>0.33720930232558138</v>
      </c>
      <c r="D4" s="7">
        <v>0.2131782945736434</v>
      </c>
      <c r="E4" s="7">
        <v>0.44961240310077522</v>
      </c>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258</v>
      </c>
      <c r="C7" s="7">
        <v>0.33720930232558138</v>
      </c>
      <c r="D7" s="7">
        <v>0.2131782945736434</v>
      </c>
      <c r="E7" s="7">
        <v>0.44961240310077522</v>
      </c>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37</v>
      </c>
      <c r="C10" s="7">
        <v>0.1891891891891892</v>
      </c>
      <c r="D10" s="7">
        <v>0.45945945945945948</v>
      </c>
      <c r="E10" s="7">
        <v>0.35135135135135137</v>
      </c>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39</v>
      </c>
      <c r="C11" s="7">
        <v>0.25641025641025639</v>
      </c>
      <c r="D11" s="7">
        <v>0.28205128205128205</v>
      </c>
      <c r="E11" s="7">
        <v>0.46153846153846151</v>
      </c>
      <c r="F11" s="7"/>
      <c r="G11" s="7"/>
      <c r="H11" s="7"/>
      <c r="I11" s="7"/>
      <c r="J11" s="7"/>
      <c r="K11" s="7"/>
      <c r="L11" s="7"/>
      <c r="M11" s="7"/>
      <c r="N11" s="7"/>
      <c r="O11" s="7"/>
      <c r="P11" s="7"/>
      <c r="Q11" s="7"/>
      <c r="R11" s="7"/>
      <c r="S11" s="7"/>
      <c r="T11" s="7"/>
      <c r="U11" s="7"/>
      <c r="V11" s="7"/>
      <c r="W11" s="7"/>
      <c r="X11" s="7"/>
      <c r="Y11" s="7"/>
      <c r="Z11" s="7"/>
    </row>
    <row r="12" spans="1:26" ht="13.2" customHeight="1">
      <c r="A12" s="9" t="s">
        <v>252</v>
      </c>
      <c r="B12" s="6">
        <v>14</v>
      </c>
      <c r="C12" s="7">
        <v>0.5</v>
      </c>
      <c r="D12" s="7">
        <v>0.5</v>
      </c>
      <c r="E12" s="7">
        <v>0</v>
      </c>
      <c r="F12" s="7"/>
      <c r="G12" s="7"/>
      <c r="H12" s="7"/>
      <c r="I12" s="7"/>
      <c r="J12" s="7"/>
      <c r="K12" s="7"/>
      <c r="L12" s="7"/>
      <c r="M12" s="7"/>
      <c r="N12" s="7"/>
      <c r="O12" s="7"/>
      <c r="P12" s="7"/>
      <c r="Q12" s="7"/>
      <c r="R12" s="7"/>
      <c r="S12" s="7"/>
      <c r="T12" s="7"/>
      <c r="U12" s="7"/>
      <c r="V12" s="7"/>
      <c r="W12" s="7"/>
      <c r="X12" s="7"/>
      <c r="Y12" s="7"/>
      <c r="Z12" s="7"/>
    </row>
    <row r="13" spans="1:26" ht="13.2" customHeight="1">
      <c r="A13" s="9" t="s">
        <v>253</v>
      </c>
      <c r="B13" s="6">
        <v>69</v>
      </c>
      <c r="C13" s="7">
        <v>0.14492753623188406</v>
      </c>
      <c r="D13" s="7">
        <v>2.8985507246376812E-2</v>
      </c>
      <c r="E13" s="7">
        <v>0.82608695652173902</v>
      </c>
      <c r="F13" s="7"/>
      <c r="G13" s="7"/>
      <c r="H13" s="7"/>
      <c r="I13" s="7"/>
      <c r="J13" s="7"/>
      <c r="K13" s="7"/>
      <c r="L13" s="7"/>
      <c r="M13" s="7"/>
      <c r="N13" s="7"/>
      <c r="O13" s="7"/>
      <c r="P13" s="7"/>
      <c r="Q13" s="7"/>
      <c r="R13" s="7"/>
      <c r="S13" s="7"/>
      <c r="T13" s="7"/>
      <c r="U13" s="7"/>
      <c r="V13" s="7"/>
      <c r="W13" s="7"/>
      <c r="X13" s="7"/>
      <c r="Y13" s="7"/>
      <c r="Z13" s="7"/>
    </row>
    <row r="14" spans="1:26" ht="13.2" customHeight="1">
      <c r="A14" s="9" t="s">
        <v>254</v>
      </c>
      <c r="B14" s="6">
        <v>49</v>
      </c>
      <c r="C14" s="7">
        <v>0.79591836734693866</v>
      </c>
      <c r="D14" s="7">
        <v>0.18367346938775511</v>
      </c>
      <c r="E14" s="7">
        <v>2.0408163265306124E-2</v>
      </c>
      <c r="F14" s="7"/>
      <c r="G14" s="7"/>
      <c r="H14" s="7"/>
      <c r="I14" s="7"/>
      <c r="J14" s="7"/>
      <c r="K14" s="7"/>
      <c r="L14" s="7"/>
      <c r="M14" s="7"/>
      <c r="N14" s="7"/>
      <c r="O14" s="7"/>
      <c r="P14" s="7"/>
      <c r="Q14" s="7"/>
      <c r="R14" s="7"/>
      <c r="S14" s="7"/>
      <c r="T14" s="7"/>
      <c r="U14" s="7"/>
      <c r="V14" s="7"/>
      <c r="W14" s="7"/>
      <c r="X14" s="7"/>
      <c r="Y14" s="7"/>
      <c r="Z14" s="7"/>
    </row>
    <row r="15" spans="1:26" ht="13.2" customHeight="1">
      <c r="A15" s="9" t="s">
        <v>255</v>
      </c>
      <c r="B15" s="6">
        <v>16</v>
      </c>
      <c r="C15" s="7">
        <v>0.3125</v>
      </c>
      <c r="D15" s="7">
        <v>0.5</v>
      </c>
      <c r="E15" s="7">
        <v>0.1875</v>
      </c>
      <c r="F15" s="7"/>
      <c r="G15" s="7"/>
      <c r="H15" s="7"/>
      <c r="I15" s="7"/>
      <c r="J15" s="7"/>
      <c r="K15" s="7"/>
      <c r="L15" s="7"/>
      <c r="M15" s="7"/>
      <c r="N15" s="7"/>
      <c r="O15" s="7"/>
      <c r="P15" s="7"/>
      <c r="Q15" s="7"/>
      <c r="R15" s="7"/>
      <c r="S15" s="7"/>
      <c r="T15" s="7"/>
      <c r="U15" s="7"/>
      <c r="V15" s="7"/>
      <c r="W15" s="7"/>
      <c r="X15" s="7"/>
      <c r="Y15" s="7"/>
      <c r="Z15" s="7"/>
    </row>
    <row r="16" spans="1:26" ht="13.2" customHeight="1">
      <c r="A16" s="9" t="s">
        <v>256</v>
      </c>
      <c r="B16" s="6">
        <v>32</v>
      </c>
      <c r="C16" s="7">
        <v>0.25</v>
      </c>
      <c r="D16" s="7">
        <v>3.125E-2</v>
      </c>
      <c r="E16" s="7">
        <v>0.71875</v>
      </c>
      <c r="F16" s="7"/>
      <c r="G16" s="7"/>
      <c r="H16" s="7"/>
      <c r="I16" s="7"/>
      <c r="J16" s="7"/>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258</v>
      </c>
      <c r="B19" s="6">
        <v>141</v>
      </c>
      <c r="C19" s="7">
        <v>0.33333333333333326</v>
      </c>
      <c r="D19" s="7">
        <v>0.1702127659574468</v>
      </c>
      <c r="E19" s="7">
        <v>0.49645390070921985</v>
      </c>
      <c r="F19" s="7"/>
      <c r="G19" s="7"/>
      <c r="H19" s="7"/>
      <c r="I19" s="7"/>
      <c r="J19" s="7"/>
      <c r="K19" s="7"/>
      <c r="L19" s="7"/>
      <c r="M19" s="7"/>
      <c r="N19" s="7"/>
      <c r="O19" s="7"/>
      <c r="P19" s="7"/>
      <c r="Q19" s="7"/>
      <c r="R19" s="7"/>
      <c r="S19" s="7"/>
      <c r="T19" s="7"/>
      <c r="U19" s="7"/>
      <c r="V19" s="7"/>
      <c r="W19" s="7"/>
      <c r="X19" s="7"/>
      <c r="Y19" s="7"/>
      <c r="Z19" s="7"/>
    </row>
    <row r="20" spans="1:26" ht="13.2" customHeight="1">
      <c r="A20" s="9" t="s">
        <v>259</v>
      </c>
      <c r="B20" s="6">
        <v>117</v>
      </c>
      <c r="C20" s="7">
        <v>0.34188034188034189</v>
      </c>
      <c r="D20" s="7">
        <v>0.26495726495726496</v>
      </c>
      <c r="E20" s="7">
        <v>0.39316239316239321</v>
      </c>
      <c r="F20" s="7"/>
      <c r="G20" s="7"/>
      <c r="H20" s="7"/>
      <c r="I20" s="7"/>
      <c r="J20" s="7"/>
      <c r="K20" s="7"/>
      <c r="L20" s="7"/>
      <c r="M20" s="7"/>
      <c r="N20" s="7"/>
      <c r="O20" s="7"/>
      <c r="P20" s="7"/>
      <c r="Q20" s="7"/>
      <c r="R20" s="7"/>
      <c r="S20" s="7"/>
      <c r="T20" s="7"/>
      <c r="U20" s="7"/>
      <c r="V20" s="7"/>
      <c r="W20" s="7"/>
      <c r="X20" s="7"/>
      <c r="Y20" s="7"/>
      <c r="Z20" s="7"/>
    </row>
    <row r="21" spans="1:26" ht="13.2" customHeight="1">
      <c r="A21" s="9"/>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7"/>
      <c r="J22" s="7"/>
      <c r="K22" s="7"/>
      <c r="L22" s="7"/>
      <c r="M22" s="7"/>
      <c r="N22" s="7"/>
      <c r="O22" s="7"/>
      <c r="P22" s="7"/>
      <c r="Q22" s="7"/>
      <c r="R22" s="7"/>
      <c r="S22" s="7"/>
      <c r="T22" s="7"/>
      <c r="U22" s="7"/>
      <c r="V22" s="7"/>
      <c r="W22" s="7"/>
      <c r="X22" s="7"/>
      <c r="Y22" s="7"/>
      <c r="Z22" s="7"/>
    </row>
    <row r="23" spans="1:26" ht="13.2" customHeight="1">
      <c r="A23" s="9" t="s">
        <v>280</v>
      </c>
      <c r="B23" s="6">
        <v>249</v>
      </c>
      <c r="C23" s="7">
        <v>0.32931726907630521</v>
      </c>
      <c r="D23" s="7">
        <v>0.22088353413654618</v>
      </c>
      <c r="E23" s="7">
        <v>0.44979919678714858</v>
      </c>
      <c r="F23" s="7"/>
      <c r="G23" s="7"/>
      <c r="H23" s="7"/>
      <c r="I23" s="7"/>
      <c r="J23" s="7"/>
      <c r="K23" s="7"/>
      <c r="L23" s="7"/>
      <c r="M23" s="7"/>
      <c r="N23" s="7"/>
      <c r="O23" s="7"/>
      <c r="P23" s="7"/>
      <c r="Q23" s="7"/>
      <c r="R23" s="7"/>
      <c r="S23" s="7"/>
      <c r="T23" s="7"/>
      <c r="U23" s="7"/>
      <c r="V23" s="7"/>
      <c r="W23" s="7"/>
      <c r="X23" s="7"/>
      <c r="Y23" s="7"/>
      <c r="Z23" s="7"/>
    </row>
  </sheetData>
  <conditionalFormatting sqref="B2:B3 B5:B1048576">
    <cfRule type="cellIs" dxfId="251" priority="7" operator="between">
      <formula>10</formula>
      <formula>25</formula>
    </cfRule>
    <cfRule type="cellIs" dxfId="250" priority="8" operator="between">
      <formula>0.1</formula>
      <formula>9.9</formula>
    </cfRule>
    <cfRule type="cellIs" dxfId="249" priority="9" operator="equal">
      <formula>0</formula>
    </cfRule>
  </conditionalFormatting>
  <conditionalFormatting sqref="B4">
    <cfRule type="cellIs" dxfId="248" priority="4" operator="between">
      <formula>10</formula>
      <formula>25</formula>
    </cfRule>
    <cfRule type="cellIs" dxfId="247" priority="5" operator="between">
      <formula>0.1</formula>
      <formula>9.9</formula>
    </cfRule>
    <cfRule type="cellIs" dxfId="246" priority="6" operator="equal">
      <formula>0</formula>
    </cfRule>
  </conditionalFormatting>
  <conditionalFormatting sqref="B1">
    <cfRule type="cellIs" dxfId="245" priority="1" operator="between">
      <formula>10</formula>
      <formula>25</formula>
    </cfRule>
    <cfRule type="cellIs" dxfId="244" priority="2" operator="between">
      <formula>0.1</formula>
      <formula>9.9</formula>
    </cfRule>
    <cfRule type="cellIs" dxfId="243" priority="3" operator="equal">
      <formula>0</formula>
    </cfRule>
  </conditionalFormatting>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209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258</v>
      </c>
      <c r="C4" s="7">
        <v>1.937984496124031E-2</v>
      </c>
      <c r="D4" s="7">
        <v>8.1395348837209308E-2</v>
      </c>
      <c r="E4" s="7">
        <v>0.33720930232558138</v>
      </c>
      <c r="F4" s="7">
        <v>0.56201550387596899</v>
      </c>
      <c r="G4" s="7"/>
      <c r="H4" s="7"/>
      <c r="I4" s="7">
        <f t="shared" ref="I4" si="0">IF(SUM(C4:F4)=0,"",SUM(C4:D4))</f>
        <v>0.10077519379844962</v>
      </c>
      <c r="J4" s="7">
        <f t="shared" ref="J4" si="1">IF(SUM(C4:F4)=0,"",SUM(E4:F4))</f>
        <v>0.89922480620155043</v>
      </c>
      <c r="K4" s="16">
        <f t="shared" ref="K4" si="2">IF(SUM(C4:F4)=0,"",(C4*1+D4*2+E4*3+F4*4)/SUM(C4:F4))</f>
        <v>3.441860465116279</v>
      </c>
      <c r="L4" s="8">
        <f t="shared" ref="L4" si="3">IF(K4="","",((K4-1)*33.333333))</f>
        <v>81.395348023255821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258</v>
      </c>
      <c r="C7" s="7">
        <v>1.937984496124031E-2</v>
      </c>
      <c r="D7" s="7">
        <v>8.1395348837209308E-2</v>
      </c>
      <c r="E7" s="7">
        <v>0.33720930232558138</v>
      </c>
      <c r="F7" s="7">
        <v>0.56201550387596899</v>
      </c>
      <c r="G7" s="7"/>
      <c r="H7" s="7"/>
      <c r="I7" s="7">
        <f t="shared" ref="I7" si="4">IF(SUM(C7:F7)=0,"",SUM(C7:D7))</f>
        <v>0.10077519379844962</v>
      </c>
      <c r="J7" s="7">
        <f t="shared" ref="J7" si="5">IF(SUM(C7:F7)=0,"",SUM(E7:F7))</f>
        <v>0.89922480620155043</v>
      </c>
      <c r="K7" s="16">
        <f t="shared" ref="K7" si="6">IF(SUM(C7:F7)=0,"",(C7*1+D7*2+E7*3+F7*4)/SUM(C7:F7))</f>
        <v>3.441860465116279</v>
      </c>
      <c r="L7" s="8">
        <f t="shared" ref="L7" si="7">IF(K7="","",((K7-1)*33.333333))</f>
        <v>81.395348023255821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37</v>
      </c>
      <c r="C10" s="7">
        <v>2.7027027027027025E-2</v>
      </c>
      <c r="D10" s="7">
        <v>8.1081081081081086E-2</v>
      </c>
      <c r="E10" s="7">
        <v>0.24324324324324326</v>
      </c>
      <c r="F10" s="7">
        <v>0.64864864864864868</v>
      </c>
      <c r="G10" s="7"/>
      <c r="H10" s="7"/>
      <c r="I10" s="7">
        <f t="shared" ref="I10:I16" si="8">IF(SUM(C10:F10)=0,"",SUM(C10:D10))</f>
        <v>0.10810810810810811</v>
      </c>
      <c r="J10" s="7">
        <f t="shared" ref="J10:J16" si="9">IF(SUM(C10:F10)=0,"",SUM(E10:F10))</f>
        <v>0.89189189189189189</v>
      </c>
      <c r="K10" s="16">
        <f t="shared" ref="K10:K16" si="10">IF(SUM(C10:F10)=0,"",(C10*1+D10*2+E10*3+F10*4)/SUM(C10:F10))</f>
        <v>3.513513513513514</v>
      </c>
      <c r="L10" s="8">
        <f t="shared" ref="L10:L16" si="11">IF(K10="","",((K10-1)*33.333333))</f>
        <v>83.783782945945973</v>
      </c>
      <c r="M10" s="7"/>
      <c r="N10" s="7"/>
      <c r="O10" s="7"/>
      <c r="P10" s="7"/>
      <c r="Q10" s="7"/>
      <c r="R10" s="7"/>
      <c r="S10" s="7"/>
      <c r="T10" s="7"/>
      <c r="U10" s="7"/>
      <c r="V10" s="7"/>
      <c r="W10" s="7"/>
      <c r="X10" s="7"/>
      <c r="Y10" s="7"/>
      <c r="Z10" s="7"/>
    </row>
    <row r="11" spans="1:26" ht="13.2" customHeight="1">
      <c r="A11" s="9" t="s">
        <v>251</v>
      </c>
      <c r="B11" s="6">
        <v>39</v>
      </c>
      <c r="C11" s="7">
        <v>2.564102564102564E-2</v>
      </c>
      <c r="D11" s="7">
        <v>7.6923076923076927E-2</v>
      </c>
      <c r="E11" s="7">
        <v>0.33333333333333326</v>
      </c>
      <c r="F11" s="7">
        <v>0.5641025641025641</v>
      </c>
      <c r="G11" s="7"/>
      <c r="H11" s="7"/>
      <c r="I11" s="7">
        <f t="shared" si="8"/>
        <v>0.10256410256410256</v>
      </c>
      <c r="J11" s="7">
        <f t="shared" si="9"/>
        <v>0.89743589743589736</v>
      </c>
      <c r="K11" s="16">
        <f t="shared" si="10"/>
        <v>3.4358974358974361</v>
      </c>
      <c r="L11" s="8">
        <f t="shared" si="11"/>
        <v>81.196580384615402</v>
      </c>
      <c r="M11" s="7"/>
      <c r="N11" s="7"/>
      <c r="O11" s="7"/>
      <c r="P11" s="7"/>
      <c r="Q11" s="7"/>
      <c r="R11" s="7"/>
      <c r="S11" s="7"/>
      <c r="T11" s="7"/>
      <c r="U11" s="7"/>
      <c r="V11" s="7"/>
      <c r="W11" s="7"/>
      <c r="X11" s="7"/>
      <c r="Y11" s="7"/>
      <c r="Z11" s="7"/>
    </row>
    <row r="12" spans="1:26" ht="13.2" customHeight="1">
      <c r="A12" s="9" t="s">
        <v>252</v>
      </c>
      <c r="B12" s="6">
        <v>14</v>
      </c>
      <c r="C12" s="7">
        <v>0</v>
      </c>
      <c r="D12" s="7">
        <v>0.14285714285714285</v>
      </c>
      <c r="E12" s="7">
        <v>0.21428571428571427</v>
      </c>
      <c r="F12" s="7">
        <v>0.6428571428571429</v>
      </c>
      <c r="G12" s="7"/>
      <c r="H12" s="7"/>
      <c r="I12" s="7">
        <f t="shared" si="8"/>
        <v>0.14285714285714285</v>
      </c>
      <c r="J12" s="7">
        <f t="shared" si="9"/>
        <v>0.85714285714285721</v>
      </c>
      <c r="K12" s="16">
        <f t="shared" si="10"/>
        <v>3.5</v>
      </c>
      <c r="L12" s="8">
        <f t="shared" si="11"/>
        <v>83.333332500000012</v>
      </c>
      <c r="M12" s="7"/>
      <c r="N12" s="7"/>
      <c r="O12" s="7"/>
      <c r="P12" s="7"/>
      <c r="Q12" s="7"/>
      <c r="R12" s="7"/>
      <c r="S12" s="7"/>
      <c r="T12" s="7"/>
      <c r="U12" s="7"/>
      <c r="V12" s="7"/>
      <c r="W12" s="7"/>
      <c r="X12" s="7"/>
      <c r="Y12" s="7"/>
      <c r="Z12" s="7"/>
    </row>
    <row r="13" spans="1:26" ht="13.2" customHeight="1">
      <c r="A13" s="9" t="s">
        <v>253</v>
      </c>
      <c r="B13" s="6">
        <v>69</v>
      </c>
      <c r="C13" s="7">
        <v>2.8985507246376812E-2</v>
      </c>
      <c r="D13" s="7">
        <v>0.11594202898550725</v>
      </c>
      <c r="E13" s="7">
        <v>0.27536231884057971</v>
      </c>
      <c r="F13" s="7">
        <v>0.57971014492753625</v>
      </c>
      <c r="G13" s="7"/>
      <c r="H13" s="7"/>
      <c r="I13" s="7">
        <f t="shared" si="8"/>
        <v>0.14492753623188406</v>
      </c>
      <c r="J13" s="7">
        <f t="shared" si="9"/>
        <v>0.85507246376811596</v>
      </c>
      <c r="K13" s="16">
        <f t="shared" si="10"/>
        <v>3.4057971014492754</v>
      </c>
      <c r="L13" s="8">
        <f t="shared" si="11"/>
        <v>80.19323591304348</v>
      </c>
      <c r="M13" s="7"/>
      <c r="N13" s="7"/>
      <c r="O13" s="7"/>
      <c r="P13" s="7"/>
      <c r="Q13" s="7"/>
      <c r="R13" s="7"/>
      <c r="S13" s="7"/>
      <c r="T13" s="7"/>
      <c r="U13" s="7"/>
      <c r="V13" s="7"/>
      <c r="W13" s="7"/>
      <c r="X13" s="7"/>
      <c r="Y13" s="7"/>
      <c r="Z13" s="7"/>
    </row>
    <row r="14" spans="1:26" ht="13.2" customHeight="1">
      <c r="A14" s="9" t="s">
        <v>254</v>
      </c>
      <c r="B14" s="6">
        <v>49</v>
      </c>
      <c r="C14" s="7">
        <v>0</v>
      </c>
      <c r="D14" s="7">
        <v>2.0408163265306124E-2</v>
      </c>
      <c r="E14" s="7">
        <v>0.48979591836734693</v>
      </c>
      <c r="F14" s="7">
        <v>0.48979591836734693</v>
      </c>
      <c r="G14" s="7"/>
      <c r="H14" s="7"/>
      <c r="I14" s="7">
        <f t="shared" si="8"/>
        <v>2.0408163265306124E-2</v>
      </c>
      <c r="J14" s="7">
        <f t="shared" si="9"/>
        <v>0.97959183673469385</v>
      </c>
      <c r="K14" s="16">
        <f t="shared" si="10"/>
        <v>3.4693877551020407</v>
      </c>
      <c r="L14" s="8">
        <f t="shared" si="11"/>
        <v>82.312924346938772</v>
      </c>
      <c r="M14" s="7"/>
      <c r="N14" s="7"/>
      <c r="O14" s="7"/>
      <c r="P14" s="7"/>
      <c r="Q14" s="7"/>
      <c r="R14" s="7"/>
      <c r="S14" s="7"/>
      <c r="T14" s="7"/>
      <c r="U14" s="7"/>
      <c r="V14" s="7"/>
      <c r="W14" s="7"/>
      <c r="X14" s="7"/>
      <c r="Y14" s="7"/>
      <c r="Z14" s="7"/>
    </row>
    <row r="15" spans="1:26" ht="13.2" customHeight="1">
      <c r="A15" s="9" t="s">
        <v>255</v>
      </c>
      <c r="B15" s="6">
        <v>16</v>
      </c>
      <c r="C15" s="7">
        <v>0</v>
      </c>
      <c r="D15" s="7">
        <v>0.125</v>
      </c>
      <c r="E15" s="7">
        <v>0.375</v>
      </c>
      <c r="F15" s="7">
        <v>0.5</v>
      </c>
      <c r="G15" s="7"/>
      <c r="H15" s="7"/>
      <c r="I15" s="7">
        <f t="shared" si="8"/>
        <v>0.125</v>
      </c>
      <c r="J15" s="7">
        <f t="shared" si="9"/>
        <v>0.875</v>
      </c>
      <c r="K15" s="16">
        <f t="shared" si="10"/>
        <v>3.375</v>
      </c>
      <c r="L15" s="8">
        <f t="shared" si="11"/>
        <v>79.166665875000007</v>
      </c>
      <c r="M15" s="7"/>
      <c r="N15" s="7"/>
      <c r="O15" s="7"/>
      <c r="P15" s="7"/>
      <c r="Q15" s="7"/>
      <c r="R15" s="7"/>
      <c r="S15" s="7"/>
      <c r="T15" s="7"/>
      <c r="U15" s="7"/>
      <c r="V15" s="7"/>
      <c r="W15" s="7"/>
      <c r="X15" s="7"/>
      <c r="Y15" s="7"/>
      <c r="Z15" s="7"/>
    </row>
    <row r="16" spans="1:26" ht="13.2" customHeight="1">
      <c r="A16" s="9" t="s">
        <v>256</v>
      </c>
      <c r="B16" s="6">
        <v>32</v>
      </c>
      <c r="C16" s="7">
        <v>3.125E-2</v>
      </c>
      <c r="D16" s="7">
        <v>6.25E-2</v>
      </c>
      <c r="E16" s="7">
        <v>0.34375</v>
      </c>
      <c r="F16" s="7">
        <v>0.5625</v>
      </c>
      <c r="G16" s="7"/>
      <c r="H16" s="7"/>
      <c r="I16" s="7">
        <f t="shared" si="8"/>
        <v>9.375E-2</v>
      </c>
      <c r="J16" s="7">
        <f t="shared" si="9"/>
        <v>0.90625</v>
      </c>
      <c r="K16" s="16">
        <f t="shared" si="10"/>
        <v>3.4375</v>
      </c>
      <c r="L16" s="8">
        <f t="shared" si="11"/>
        <v>81.249999187500009</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141</v>
      </c>
      <c r="C19" s="7">
        <v>1.4184397163120567E-2</v>
      </c>
      <c r="D19" s="7">
        <v>7.0921985815602842E-2</v>
      </c>
      <c r="E19" s="7">
        <v>0.34042553191489361</v>
      </c>
      <c r="F19" s="7">
        <v>0.57446808510638303</v>
      </c>
      <c r="G19" s="7"/>
      <c r="H19" s="7"/>
      <c r="I19" s="7">
        <f t="shared" ref="I19:I20" si="12">IF(SUM(C19:F19)=0,"",SUM(C19:D19))</f>
        <v>8.5106382978723416E-2</v>
      </c>
      <c r="J19" s="7">
        <f t="shared" ref="J19:J20" si="13">IF(SUM(C19:F19)=0,"",SUM(E19:F19))</f>
        <v>0.91489361702127669</v>
      </c>
      <c r="K19" s="16">
        <f t="shared" ref="K19:K20" si="14">IF(SUM(C19:F19)=0,"",(C19*1+D19*2+E19*3+F19*4)/SUM(C19:F19))</f>
        <v>3.4751773049645394</v>
      </c>
      <c r="L19" s="8">
        <f t="shared" ref="L19:L20" si="15">IF(K19="","",((K19-1)*33.333333))</f>
        <v>82.505909340425546</v>
      </c>
      <c r="M19" s="7"/>
      <c r="N19" s="7"/>
      <c r="O19" s="7"/>
      <c r="P19" s="7"/>
      <c r="Q19" s="7"/>
      <c r="R19" s="7"/>
      <c r="S19" s="7"/>
      <c r="T19" s="7"/>
      <c r="U19" s="7"/>
      <c r="V19" s="7"/>
      <c r="W19" s="7"/>
      <c r="X19" s="7"/>
      <c r="Y19" s="7"/>
      <c r="Z19" s="7"/>
    </row>
    <row r="20" spans="1:26" ht="13.2" customHeight="1">
      <c r="A20" s="9" t="s">
        <v>259</v>
      </c>
      <c r="B20" s="6">
        <v>117</v>
      </c>
      <c r="C20" s="7">
        <v>2.564102564102564E-2</v>
      </c>
      <c r="D20" s="7">
        <v>9.4017094017094016E-2</v>
      </c>
      <c r="E20" s="7">
        <v>0.33333333333333326</v>
      </c>
      <c r="F20" s="7">
        <v>0.54700854700854706</v>
      </c>
      <c r="G20" s="7"/>
      <c r="H20" s="7"/>
      <c r="I20" s="7">
        <f t="shared" si="12"/>
        <v>0.11965811965811965</v>
      </c>
      <c r="J20" s="7">
        <f t="shared" si="13"/>
        <v>0.88034188034188032</v>
      </c>
      <c r="K20" s="16">
        <f t="shared" si="14"/>
        <v>3.4017094017094016</v>
      </c>
      <c r="L20" s="8">
        <f t="shared" si="15"/>
        <v>80.056979256410258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249</v>
      </c>
      <c r="C23" s="7">
        <v>2.0080321285140562E-2</v>
      </c>
      <c r="D23" s="7">
        <v>8.0321285140562249E-2</v>
      </c>
      <c r="E23" s="7">
        <v>0.34538152610441769</v>
      </c>
      <c r="F23" s="7">
        <v>0.55421686746987953</v>
      </c>
      <c r="G23" s="7"/>
      <c r="H23" s="7"/>
      <c r="I23" s="7">
        <f t="shared" ref="I23" si="16">IF(SUM(C23:F23)=0,"",SUM(C23:D23))</f>
        <v>0.10040160642570281</v>
      </c>
      <c r="J23" s="7">
        <f t="shared" ref="J23" si="17">IF(SUM(C23:F23)=0,"",SUM(E23:F23))</f>
        <v>0.89959839357429727</v>
      </c>
      <c r="K23" s="16">
        <f t="shared" ref="K23" si="18">IF(SUM(C23:F23)=0,"",(C23*1+D23*2+E23*3+F23*4)/SUM(C23:F23))</f>
        <v>3.4337349397590362</v>
      </c>
      <c r="L23" s="8">
        <f t="shared" ref="L23" si="19">IF(K23="","",((K23-1)*33.333333))</f>
        <v>81.124497180722898</v>
      </c>
      <c r="M23" s="7"/>
      <c r="N23" s="7"/>
      <c r="O23" s="7"/>
      <c r="P23" s="7"/>
      <c r="Q23" s="7"/>
      <c r="R23" s="7"/>
      <c r="S23" s="7"/>
      <c r="T23" s="7"/>
      <c r="U23" s="7"/>
      <c r="V23" s="7"/>
      <c r="W23" s="7"/>
      <c r="X23" s="7"/>
      <c r="Y23" s="7"/>
      <c r="Z23" s="7"/>
    </row>
  </sheetData>
  <conditionalFormatting sqref="B2:B3 B5:B1048576">
    <cfRule type="cellIs" dxfId="242" priority="7" operator="between">
      <formula>10</formula>
      <formula>25</formula>
    </cfRule>
    <cfRule type="cellIs" dxfId="241" priority="8" operator="between">
      <formula>0.1</formula>
      <formula>9.9</formula>
    </cfRule>
    <cfRule type="cellIs" dxfId="240" priority="9" operator="equal">
      <formula>0</formula>
    </cfRule>
  </conditionalFormatting>
  <conditionalFormatting sqref="B4">
    <cfRule type="cellIs" dxfId="239" priority="4" operator="between">
      <formula>10</formula>
      <formula>25</formula>
    </cfRule>
    <cfRule type="cellIs" dxfId="238" priority="5" operator="between">
      <formula>0.1</formula>
      <formula>9.9</formula>
    </cfRule>
    <cfRule type="cellIs" dxfId="237" priority="6" operator="equal">
      <formula>0</formula>
    </cfRule>
  </conditionalFormatting>
  <conditionalFormatting sqref="B1">
    <cfRule type="cellIs" dxfId="236" priority="1" operator="between">
      <formula>10</formula>
      <formula>25</formula>
    </cfRule>
    <cfRule type="cellIs" dxfId="235" priority="2" operator="between">
      <formula>0.1</formula>
      <formula>9.9</formula>
    </cfRule>
    <cfRule type="cellIs" dxfId="234" priority="3" operator="equal">
      <formula>0</formula>
    </cfRule>
  </conditionalFormatting>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210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258</v>
      </c>
      <c r="C4" s="7">
        <v>6.2015503875968998E-2</v>
      </c>
      <c r="D4" s="7">
        <v>8.5271317829457349E-2</v>
      </c>
      <c r="E4" s="7">
        <v>0.2868217054263566</v>
      </c>
      <c r="F4" s="7">
        <v>0.56589147286821706</v>
      </c>
      <c r="G4" s="7"/>
      <c r="H4" s="7"/>
      <c r="I4" s="7">
        <f t="shared" ref="I4" si="0">IF(SUM(C4:F4)=0,"",SUM(C4:D4))</f>
        <v>0.14728682170542634</v>
      </c>
      <c r="J4" s="7">
        <f t="shared" ref="J4" si="1">IF(SUM(C4:F4)=0,"",SUM(E4:F4))</f>
        <v>0.8527131782945736</v>
      </c>
      <c r="K4" s="16">
        <f t="shared" ref="K4" si="2">IF(SUM(C4:F4)=0,"",(C4*1+D4*2+E4*3+F4*4)/SUM(C4:F4))</f>
        <v>3.3565891472868215</v>
      </c>
      <c r="L4" s="8">
        <f t="shared" ref="L4" si="3">IF(K4="","",((K4-1)*33.333333))</f>
        <v>78.552970790697671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258</v>
      </c>
      <c r="C7" s="7">
        <v>6.2015503875968998E-2</v>
      </c>
      <c r="D7" s="7">
        <v>8.5271317829457349E-2</v>
      </c>
      <c r="E7" s="7">
        <v>0.2868217054263566</v>
      </c>
      <c r="F7" s="7">
        <v>0.56589147286821706</v>
      </c>
      <c r="G7" s="7"/>
      <c r="H7" s="7"/>
      <c r="I7" s="7">
        <f t="shared" ref="I7" si="4">IF(SUM(C7:F7)=0,"",SUM(C7:D7))</f>
        <v>0.14728682170542634</v>
      </c>
      <c r="J7" s="7">
        <f t="shared" ref="J7" si="5">IF(SUM(C7:F7)=0,"",SUM(E7:F7))</f>
        <v>0.8527131782945736</v>
      </c>
      <c r="K7" s="16">
        <f t="shared" ref="K7" si="6">IF(SUM(C7:F7)=0,"",(C7*1+D7*2+E7*3+F7*4)/SUM(C7:F7))</f>
        <v>3.3565891472868215</v>
      </c>
      <c r="L7" s="8">
        <f t="shared" ref="L7" si="7">IF(K7="","",((K7-1)*33.333333))</f>
        <v>78.552970790697671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37</v>
      </c>
      <c r="C10" s="7">
        <v>0.1081081081081081</v>
      </c>
      <c r="D10" s="7">
        <v>2.7027027027027025E-2</v>
      </c>
      <c r="E10" s="7">
        <v>0.32432432432432434</v>
      </c>
      <c r="F10" s="7">
        <v>0.54054054054054057</v>
      </c>
      <c r="G10" s="7"/>
      <c r="H10" s="7"/>
      <c r="I10" s="7">
        <f t="shared" ref="I10:I16" si="8">IF(SUM(C10:F10)=0,"",SUM(C10:D10))</f>
        <v>0.13513513513513511</v>
      </c>
      <c r="J10" s="7">
        <f t="shared" ref="J10:J16" si="9">IF(SUM(C10:F10)=0,"",SUM(E10:F10))</f>
        <v>0.86486486486486491</v>
      </c>
      <c r="K10" s="16">
        <f t="shared" ref="K10:K16" si="10">IF(SUM(C10:F10)=0,"",(C10*1+D10*2+E10*3+F10*4)/SUM(C10:F10))</f>
        <v>3.2972972972972974</v>
      </c>
      <c r="L10" s="8">
        <f t="shared" ref="L10:L16" si="11">IF(K10="","",((K10-1)*33.333333))</f>
        <v>76.576575810810823</v>
      </c>
      <c r="M10" s="7"/>
      <c r="N10" s="7"/>
      <c r="O10" s="7"/>
      <c r="P10" s="7"/>
      <c r="Q10" s="7"/>
      <c r="R10" s="7"/>
      <c r="S10" s="7"/>
      <c r="T10" s="7"/>
      <c r="U10" s="7"/>
      <c r="V10" s="7"/>
      <c r="W10" s="7"/>
      <c r="X10" s="7"/>
      <c r="Y10" s="7"/>
      <c r="Z10" s="7"/>
    </row>
    <row r="11" spans="1:26" ht="13.2" customHeight="1">
      <c r="A11" s="9" t="s">
        <v>251</v>
      </c>
      <c r="B11" s="6">
        <v>39</v>
      </c>
      <c r="C11" s="7">
        <v>5.128205128205128E-2</v>
      </c>
      <c r="D11" s="7">
        <v>0.10256410256410256</v>
      </c>
      <c r="E11" s="7">
        <v>0.25641025641025639</v>
      </c>
      <c r="F11" s="7">
        <v>0.58974358974358976</v>
      </c>
      <c r="G11" s="7"/>
      <c r="H11" s="7"/>
      <c r="I11" s="7">
        <f t="shared" si="8"/>
        <v>0.15384615384615385</v>
      </c>
      <c r="J11" s="7">
        <f t="shared" si="9"/>
        <v>0.84615384615384615</v>
      </c>
      <c r="K11" s="16">
        <f t="shared" si="10"/>
        <v>3.3846153846153846</v>
      </c>
      <c r="L11" s="8">
        <f t="shared" si="11"/>
        <v>79.487178692307694</v>
      </c>
      <c r="M11" s="7"/>
      <c r="N11" s="7"/>
      <c r="O11" s="7"/>
      <c r="P11" s="7"/>
      <c r="Q11" s="7"/>
      <c r="R11" s="7"/>
      <c r="S11" s="7"/>
      <c r="T11" s="7"/>
      <c r="U11" s="7"/>
      <c r="V11" s="7"/>
      <c r="W11" s="7"/>
      <c r="X11" s="7"/>
      <c r="Y11" s="7"/>
      <c r="Z11" s="7"/>
    </row>
    <row r="12" spans="1:26" ht="13.2" customHeight="1">
      <c r="A12" s="9" t="s">
        <v>252</v>
      </c>
      <c r="B12" s="6">
        <v>14</v>
      </c>
      <c r="C12" s="7">
        <v>0</v>
      </c>
      <c r="D12" s="7">
        <v>7.1428571428571425E-2</v>
      </c>
      <c r="E12" s="7">
        <v>0.5714285714285714</v>
      </c>
      <c r="F12" s="7">
        <v>0.35714285714285715</v>
      </c>
      <c r="G12" s="7"/>
      <c r="H12" s="7"/>
      <c r="I12" s="7">
        <f t="shared" si="8"/>
        <v>7.1428571428571425E-2</v>
      </c>
      <c r="J12" s="7">
        <f t="shared" si="9"/>
        <v>0.9285714285714286</v>
      </c>
      <c r="K12" s="16">
        <f t="shared" si="10"/>
        <v>3.2857142857142856</v>
      </c>
      <c r="L12" s="8">
        <f t="shared" si="11"/>
        <v>76.190475428571432</v>
      </c>
      <c r="M12" s="7"/>
      <c r="N12" s="7"/>
      <c r="O12" s="7"/>
      <c r="P12" s="7"/>
      <c r="Q12" s="7"/>
      <c r="R12" s="7"/>
      <c r="S12" s="7"/>
      <c r="T12" s="7"/>
      <c r="U12" s="7"/>
      <c r="V12" s="7"/>
      <c r="W12" s="7"/>
      <c r="X12" s="7"/>
      <c r="Y12" s="7"/>
      <c r="Z12" s="7"/>
    </row>
    <row r="13" spans="1:26" ht="13.2" customHeight="1">
      <c r="A13" s="9" t="s">
        <v>253</v>
      </c>
      <c r="B13" s="6">
        <v>69</v>
      </c>
      <c r="C13" s="7">
        <v>5.7971014492753624E-2</v>
      </c>
      <c r="D13" s="7">
        <v>8.6956521739130432E-2</v>
      </c>
      <c r="E13" s="7">
        <v>0.2318840579710145</v>
      </c>
      <c r="F13" s="7">
        <v>0.62318840579710144</v>
      </c>
      <c r="G13" s="7"/>
      <c r="H13" s="7"/>
      <c r="I13" s="7">
        <f t="shared" si="8"/>
        <v>0.14492753623188406</v>
      </c>
      <c r="J13" s="7">
        <f t="shared" si="9"/>
        <v>0.85507246376811596</v>
      </c>
      <c r="K13" s="16">
        <f t="shared" si="10"/>
        <v>3.4202898550724639</v>
      </c>
      <c r="L13" s="8">
        <f t="shared" si="11"/>
        <v>80.676327695652191</v>
      </c>
      <c r="M13" s="7"/>
      <c r="N13" s="7"/>
      <c r="O13" s="7"/>
      <c r="P13" s="7"/>
      <c r="Q13" s="7"/>
      <c r="R13" s="7"/>
      <c r="S13" s="7"/>
      <c r="T13" s="7"/>
      <c r="U13" s="7"/>
      <c r="V13" s="7"/>
      <c r="W13" s="7"/>
      <c r="X13" s="7"/>
      <c r="Y13" s="7"/>
      <c r="Z13" s="7"/>
    </row>
    <row r="14" spans="1:26" ht="13.2" customHeight="1">
      <c r="A14" s="9" t="s">
        <v>254</v>
      </c>
      <c r="B14" s="6">
        <v>49</v>
      </c>
      <c r="C14" s="7">
        <v>6.1224489795918366E-2</v>
      </c>
      <c r="D14" s="7">
        <v>0.16326530612244899</v>
      </c>
      <c r="E14" s="7">
        <v>0.24489795918367346</v>
      </c>
      <c r="F14" s="7">
        <v>0.53061224489795922</v>
      </c>
      <c r="G14" s="7"/>
      <c r="H14" s="7"/>
      <c r="I14" s="7">
        <f t="shared" si="8"/>
        <v>0.22448979591836737</v>
      </c>
      <c r="J14" s="7">
        <f t="shared" si="9"/>
        <v>0.77551020408163263</v>
      </c>
      <c r="K14" s="16">
        <f t="shared" si="10"/>
        <v>3.2448979591836737</v>
      </c>
      <c r="L14" s="8">
        <f t="shared" si="11"/>
        <v>74.829931224489812</v>
      </c>
      <c r="M14" s="7"/>
      <c r="N14" s="7"/>
      <c r="O14" s="7"/>
      <c r="P14" s="7"/>
      <c r="Q14" s="7"/>
      <c r="R14" s="7"/>
      <c r="S14" s="7"/>
      <c r="T14" s="7"/>
      <c r="U14" s="7"/>
      <c r="V14" s="7"/>
      <c r="W14" s="7"/>
      <c r="X14" s="7"/>
      <c r="Y14" s="7"/>
      <c r="Z14" s="7"/>
    </row>
    <row r="15" spans="1:26" ht="13.2" customHeight="1">
      <c r="A15" s="9" t="s">
        <v>255</v>
      </c>
      <c r="B15" s="6">
        <v>16</v>
      </c>
      <c r="C15" s="7">
        <v>0</v>
      </c>
      <c r="D15" s="7">
        <v>0</v>
      </c>
      <c r="E15" s="7">
        <v>0.25</v>
      </c>
      <c r="F15" s="7">
        <v>0.75</v>
      </c>
      <c r="G15" s="7"/>
      <c r="H15" s="7"/>
      <c r="I15" s="7">
        <f t="shared" si="8"/>
        <v>0</v>
      </c>
      <c r="J15" s="7">
        <f t="shared" si="9"/>
        <v>1</v>
      </c>
      <c r="K15" s="16">
        <f t="shared" si="10"/>
        <v>3.75</v>
      </c>
      <c r="L15" s="8">
        <f t="shared" si="11"/>
        <v>91.666665750000007</v>
      </c>
      <c r="M15" s="7"/>
      <c r="N15" s="7"/>
      <c r="O15" s="7"/>
      <c r="P15" s="7"/>
      <c r="Q15" s="7"/>
      <c r="R15" s="7"/>
      <c r="S15" s="7"/>
      <c r="T15" s="7"/>
      <c r="U15" s="7"/>
      <c r="V15" s="7"/>
      <c r="W15" s="7"/>
      <c r="X15" s="7"/>
      <c r="Y15" s="7"/>
      <c r="Z15" s="7"/>
    </row>
    <row r="16" spans="1:26" ht="13.2" customHeight="1">
      <c r="A16" s="9" t="s">
        <v>256</v>
      </c>
      <c r="B16" s="6">
        <v>32</v>
      </c>
      <c r="C16" s="7">
        <v>9.375E-2</v>
      </c>
      <c r="D16" s="7">
        <v>6.25E-2</v>
      </c>
      <c r="E16" s="7">
        <v>0.34375</v>
      </c>
      <c r="F16" s="7">
        <v>0.5</v>
      </c>
      <c r="G16" s="7"/>
      <c r="H16" s="7"/>
      <c r="I16" s="7">
        <f t="shared" si="8"/>
        <v>0.15625</v>
      </c>
      <c r="J16" s="7">
        <f t="shared" si="9"/>
        <v>0.84375</v>
      </c>
      <c r="K16" s="16">
        <f t="shared" si="10"/>
        <v>3.25</v>
      </c>
      <c r="L16" s="8">
        <f t="shared" si="11"/>
        <v>74.999999250000002</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141</v>
      </c>
      <c r="C19" s="7">
        <v>7.8014184397163122E-2</v>
      </c>
      <c r="D19" s="7">
        <v>7.8014184397163122E-2</v>
      </c>
      <c r="E19" s="7">
        <v>0.27659574468085107</v>
      </c>
      <c r="F19" s="7">
        <v>0.56737588652482274</v>
      </c>
      <c r="G19" s="7"/>
      <c r="H19" s="7"/>
      <c r="I19" s="7">
        <f t="shared" ref="I19:I20" si="12">IF(SUM(C19:F19)=0,"",SUM(C19:D19))</f>
        <v>0.15602836879432624</v>
      </c>
      <c r="J19" s="7">
        <f t="shared" ref="J19:J20" si="13">IF(SUM(C19:F19)=0,"",SUM(E19:F19))</f>
        <v>0.84397163120567376</v>
      </c>
      <c r="K19" s="16">
        <f t="shared" ref="K19:K20" si="14">IF(SUM(C19:F19)=0,"",(C19*1+D19*2+E19*3+F19*4)/SUM(C19:F19))</f>
        <v>3.3333333333333335</v>
      </c>
      <c r="L19" s="8">
        <f t="shared" ref="L19:L20" si="15">IF(K19="","",((K19-1)*33.333333))</f>
        <v>77.777777000000015</v>
      </c>
      <c r="M19" s="7"/>
      <c r="N19" s="7"/>
      <c r="O19" s="7"/>
      <c r="P19" s="7"/>
      <c r="Q19" s="7"/>
      <c r="R19" s="7"/>
      <c r="S19" s="7"/>
      <c r="T19" s="7"/>
      <c r="U19" s="7"/>
      <c r="V19" s="7"/>
      <c r="W19" s="7"/>
      <c r="X19" s="7"/>
      <c r="Y19" s="7"/>
      <c r="Z19" s="7"/>
    </row>
    <row r="20" spans="1:26" ht="13.2" customHeight="1">
      <c r="A20" s="9" t="s">
        <v>259</v>
      </c>
      <c r="B20" s="6">
        <v>117</v>
      </c>
      <c r="C20" s="7">
        <v>4.2735042735042736E-2</v>
      </c>
      <c r="D20" s="7">
        <v>9.4017094017094016E-2</v>
      </c>
      <c r="E20" s="7">
        <v>0.29914529914529914</v>
      </c>
      <c r="F20" s="7">
        <v>0.5641025641025641</v>
      </c>
      <c r="G20" s="7"/>
      <c r="H20" s="7"/>
      <c r="I20" s="7">
        <f t="shared" si="12"/>
        <v>0.13675213675213677</v>
      </c>
      <c r="J20" s="7">
        <f t="shared" si="13"/>
        <v>0.86324786324786329</v>
      </c>
      <c r="K20" s="16">
        <f t="shared" si="14"/>
        <v>3.3846153846153846</v>
      </c>
      <c r="L20" s="8">
        <f t="shared" si="15"/>
        <v>79.487178692307694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249</v>
      </c>
      <c r="C23" s="7">
        <v>6.0240963855421686E-2</v>
      </c>
      <c r="D23" s="7">
        <v>8.8353413654618476E-2</v>
      </c>
      <c r="E23" s="7">
        <v>0.29317269076305219</v>
      </c>
      <c r="F23" s="7">
        <v>0.55823293172690758</v>
      </c>
      <c r="G23" s="7"/>
      <c r="H23" s="7"/>
      <c r="I23" s="7">
        <f t="shared" ref="I23" si="16">IF(SUM(C23:F23)=0,"",SUM(C23:D23))</f>
        <v>0.14859437751004018</v>
      </c>
      <c r="J23" s="7">
        <f t="shared" ref="J23" si="17">IF(SUM(C23:F23)=0,"",SUM(E23:F23))</f>
        <v>0.85140562248995977</v>
      </c>
      <c r="K23" s="16">
        <f t="shared" ref="K23" si="18">IF(SUM(C23:F23)=0,"",(C23*1+D23*2+E23*3+F23*4)/SUM(C23:F23))</f>
        <v>3.3493975903614457</v>
      </c>
      <c r="L23" s="8">
        <f t="shared" ref="L23" si="19">IF(K23="","",((K23-1)*33.333333))</f>
        <v>78.313252228915673</v>
      </c>
      <c r="M23" s="7"/>
      <c r="N23" s="7"/>
      <c r="O23" s="7"/>
      <c r="P23" s="7"/>
      <c r="Q23" s="7"/>
      <c r="R23" s="7"/>
      <c r="S23" s="7"/>
      <c r="T23" s="7"/>
      <c r="U23" s="7"/>
      <c r="V23" s="7"/>
      <c r="W23" s="7"/>
      <c r="X23" s="7"/>
      <c r="Y23" s="7"/>
      <c r="Z23" s="7"/>
    </row>
  </sheetData>
  <conditionalFormatting sqref="B2:B3 B5:B1048576">
    <cfRule type="cellIs" dxfId="233" priority="7" operator="between">
      <formula>10</formula>
      <formula>25</formula>
    </cfRule>
    <cfRule type="cellIs" dxfId="232" priority="8" operator="between">
      <formula>0.1</formula>
      <formula>9.9</formula>
    </cfRule>
    <cfRule type="cellIs" dxfId="231" priority="9" operator="equal">
      <formula>0</formula>
    </cfRule>
  </conditionalFormatting>
  <conditionalFormatting sqref="B4">
    <cfRule type="cellIs" dxfId="230" priority="4" operator="between">
      <formula>10</formula>
      <formula>25</formula>
    </cfRule>
    <cfRule type="cellIs" dxfId="229" priority="5" operator="between">
      <formula>0.1</formula>
      <formula>9.9</formula>
    </cfRule>
    <cfRule type="cellIs" dxfId="228" priority="6" operator="equal">
      <formula>0</formula>
    </cfRule>
  </conditionalFormatting>
  <conditionalFormatting sqref="B1">
    <cfRule type="cellIs" dxfId="227" priority="1" operator="between">
      <formula>10</formula>
      <formula>25</formula>
    </cfRule>
    <cfRule type="cellIs" dxfId="226" priority="2" operator="between">
      <formula>0.1</formula>
      <formula>9.9</formula>
    </cfRule>
    <cfRule type="cellIs" dxfId="225" priority="3" operator="equal">
      <formula>0</formula>
    </cfRule>
  </conditionalFormatting>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211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258</v>
      </c>
      <c r="C4" s="7">
        <v>0.21705426356589147</v>
      </c>
      <c r="D4" s="7">
        <v>0.20542635658914729</v>
      </c>
      <c r="E4" s="7">
        <v>0.28294573643410853</v>
      </c>
      <c r="F4" s="7">
        <v>0.29457364341085274</v>
      </c>
      <c r="G4" s="7"/>
      <c r="H4" s="7"/>
      <c r="I4" s="7">
        <f t="shared" ref="I4" si="0">IF(SUM(C4:F4)=0,"",SUM(C4:D4))</f>
        <v>0.42248062015503873</v>
      </c>
      <c r="J4" s="7">
        <f t="shared" ref="J4" si="1">IF(SUM(C4:F4)=0,"",SUM(E4:F4))</f>
        <v>0.57751937984496127</v>
      </c>
      <c r="K4" s="16">
        <f t="shared" ref="K4" si="2">IF(SUM(C4:F4)=0,"",(C4*1+D4*2+E4*3+F4*4)/SUM(C4:F4))</f>
        <v>2.6550387596899228</v>
      </c>
      <c r="L4" s="8">
        <f t="shared" ref="L4" si="3">IF(K4="","",((K4-1)*33.333333))</f>
        <v>55.167958104651177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258</v>
      </c>
      <c r="C7" s="7">
        <v>0.21705426356589147</v>
      </c>
      <c r="D7" s="7">
        <v>0.20542635658914729</v>
      </c>
      <c r="E7" s="7">
        <v>0.28294573643410853</v>
      </c>
      <c r="F7" s="7">
        <v>0.29457364341085274</v>
      </c>
      <c r="G7" s="7"/>
      <c r="H7" s="7"/>
      <c r="I7" s="7">
        <f t="shared" ref="I7" si="4">IF(SUM(C7:F7)=0,"",SUM(C7:D7))</f>
        <v>0.42248062015503873</v>
      </c>
      <c r="J7" s="7">
        <f t="shared" ref="J7" si="5">IF(SUM(C7:F7)=0,"",SUM(E7:F7))</f>
        <v>0.57751937984496127</v>
      </c>
      <c r="K7" s="16">
        <f t="shared" ref="K7" si="6">IF(SUM(C7:F7)=0,"",(C7*1+D7*2+E7*3+F7*4)/SUM(C7:F7))</f>
        <v>2.6550387596899228</v>
      </c>
      <c r="L7" s="8">
        <f t="shared" ref="L7" si="7">IF(K7="","",((K7-1)*33.333333))</f>
        <v>55.167958104651177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37</v>
      </c>
      <c r="C10" s="7">
        <v>0.24324324324324326</v>
      </c>
      <c r="D10" s="7">
        <v>0.24324324324324326</v>
      </c>
      <c r="E10" s="7">
        <v>0.2162162162162162</v>
      </c>
      <c r="F10" s="7">
        <v>0.29729729729729731</v>
      </c>
      <c r="G10" s="7"/>
      <c r="H10" s="7"/>
      <c r="I10" s="7">
        <f t="shared" ref="I10:I16" si="8">IF(SUM(C10:F10)=0,"",SUM(C10:D10))</f>
        <v>0.48648648648648651</v>
      </c>
      <c r="J10" s="7">
        <f t="shared" ref="J10:J16" si="9">IF(SUM(C10:F10)=0,"",SUM(E10:F10))</f>
        <v>0.51351351351351349</v>
      </c>
      <c r="K10" s="16">
        <f t="shared" ref="K10:K16" si="10">IF(SUM(C10:F10)=0,"",(C10*1+D10*2+E10*3+F10*4)/SUM(C10:F10))</f>
        <v>2.5675675675675675</v>
      </c>
      <c r="L10" s="8">
        <f t="shared" ref="L10:L16" si="11">IF(K10="","",((K10-1)*33.333333))</f>
        <v>52.252251729729736</v>
      </c>
      <c r="M10" s="7"/>
      <c r="N10" s="7"/>
      <c r="O10" s="7"/>
      <c r="P10" s="7"/>
      <c r="Q10" s="7"/>
      <c r="R10" s="7"/>
      <c r="S10" s="7"/>
      <c r="T10" s="7"/>
      <c r="U10" s="7"/>
      <c r="V10" s="7"/>
      <c r="W10" s="7"/>
      <c r="X10" s="7"/>
      <c r="Y10" s="7"/>
      <c r="Z10" s="7"/>
    </row>
    <row r="11" spans="1:26" ht="13.2" customHeight="1">
      <c r="A11" s="9" t="s">
        <v>251</v>
      </c>
      <c r="B11" s="6">
        <v>39</v>
      </c>
      <c r="C11" s="7">
        <v>0.17948717948717949</v>
      </c>
      <c r="D11" s="7">
        <v>0.25641025641025639</v>
      </c>
      <c r="E11" s="7">
        <v>0.25641025641025639</v>
      </c>
      <c r="F11" s="7">
        <v>0.30769230769230771</v>
      </c>
      <c r="G11" s="7"/>
      <c r="H11" s="7"/>
      <c r="I11" s="7">
        <f t="shared" si="8"/>
        <v>0.4358974358974359</v>
      </c>
      <c r="J11" s="7">
        <f t="shared" si="9"/>
        <v>0.5641025641025641</v>
      </c>
      <c r="K11" s="16">
        <f t="shared" si="10"/>
        <v>2.6923076923076925</v>
      </c>
      <c r="L11" s="8">
        <f t="shared" si="11"/>
        <v>56.410255846153859</v>
      </c>
      <c r="M11" s="7"/>
      <c r="N11" s="7"/>
      <c r="O11" s="7"/>
      <c r="P11" s="7"/>
      <c r="Q11" s="7"/>
      <c r="R11" s="7"/>
      <c r="S11" s="7"/>
      <c r="T11" s="7"/>
      <c r="U11" s="7"/>
      <c r="V11" s="7"/>
      <c r="W11" s="7"/>
      <c r="X11" s="7"/>
      <c r="Y11" s="7"/>
      <c r="Z11" s="7"/>
    </row>
    <row r="12" spans="1:26" ht="13.2" customHeight="1">
      <c r="A12" s="9" t="s">
        <v>252</v>
      </c>
      <c r="B12" s="6">
        <v>14</v>
      </c>
      <c r="C12" s="7">
        <v>0.2857142857142857</v>
      </c>
      <c r="D12" s="7">
        <v>0.21428571428571427</v>
      </c>
      <c r="E12" s="7">
        <v>0.42857142857142855</v>
      </c>
      <c r="F12" s="7">
        <v>7.1428571428571425E-2</v>
      </c>
      <c r="G12" s="7"/>
      <c r="H12" s="7"/>
      <c r="I12" s="7">
        <f t="shared" si="8"/>
        <v>0.5</v>
      </c>
      <c r="J12" s="7">
        <f t="shared" si="9"/>
        <v>0.5</v>
      </c>
      <c r="K12" s="16">
        <f t="shared" si="10"/>
        <v>2.2857142857142856</v>
      </c>
      <c r="L12" s="8">
        <f t="shared" si="11"/>
        <v>42.857142428571429</v>
      </c>
      <c r="M12" s="7"/>
      <c r="N12" s="7"/>
      <c r="O12" s="7"/>
      <c r="P12" s="7"/>
      <c r="Q12" s="7"/>
      <c r="R12" s="7"/>
      <c r="S12" s="7"/>
      <c r="T12" s="7"/>
      <c r="U12" s="7"/>
      <c r="V12" s="7"/>
      <c r="W12" s="7"/>
      <c r="X12" s="7"/>
      <c r="Y12" s="7"/>
      <c r="Z12" s="7"/>
    </row>
    <row r="13" spans="1:26" ht="13.2" customHeight="1">
      <c r="A13" s="9" t="s">
        <v>253</v>
      </c>
      <c r="B13" s="6">
        <v>69</v>
      </c>
      <c r="C13" s="7">
        <v>0.18840579710144931</v>
      </c>
      <c r="D13" s="7">
        <v>0.17391304347826086</v>
      </c>
      <c r="E13" s="7">
        <v>0.2608695652173913</v>
      </c>
      <c r="F13" s="7">
        <v>0.37681159420289861</v>
      </c>
      <c r="G13" s="7"/>
      <c r="H13" s="7"/>
      <c r="I13" s="7">
        <f t="shared" si="8"/>
        <v>0.3623188405797102</v>
      </c>
      <c r="J13" s="7">
        <f t="shared" si="9"/>
        <v>0.63768115942028991</v>
      </c>
      <c r="K13" s="16">
        <f t="shared" si="10"/>
        <v>2.8260869565217388</v>
      </c>
      <c r="L13" s="8">
        <f t="shared" si="11"/>
        <v>60.869564608695647</v>
      </c>
      <c r="M13" s="7"/>
      <c r="N13" s="7"/>
      <c r="O13" s="7"/>
      <c r="P13" s="7"/>
      <c r="Q13" s="7"/>
      <c r="R13" s="7"/>
      <c r="S13" s="7"/>
      <c r="T13" s="7"/>
      <c r="U13" s="7"/>
      <c r="V13" s="7"/>
      <c r="W13" s="7"/>
      <c r="X13" s="7"/>
      <c r="Y13" s="7"/>
      <c r="Z13" s="7"/>
    </row>
    <row r="14" spans="1:26" ht="13.2" customHeight="1">
      <c r="A14" s="9" t="s">
        <v>254</v>
      </c>
      <c r="B14" s="6">
        <v>49</v>
      </c>
      <c r="C14" s="7">
        <v>0.30612244897959184</v>
      </c>
      <c r="D14" s="7">
        <v>0.18367346938775511</v>
      </c>
      <c r="E14" s="7">
        <v>0.26530612244897961</v>
      </c>
      <c r="F14" s="7">
        <v>0.24489795918367346</v>
      </c>
      <c r="G14" s="7"/>
      <c r="H14" s="7"/>
      <c r="I14" s="7">
        <f t="shared" si="8"/>
        <v>0.48979591836734693</v>
      </c>
      <c r="J14" s="7">
        <f t="shared" si="9"/>
        <v>0.51020408163265307</v>
      </c>
      <c r="K14" s="16">
        <f t="shared" si="10"/>
        <v>2.4489795918367347</v>
      </c>
      <c r="L14" s="8">
        <f t="shared" si="11"/>
        <v>48.299319244897966</v>
      </c>
      <c r="M14" s="7"/>
      <c r="N14" s="7"/>
      <c r="O14" s="7"/>
      <c r="P14" s="7"/>
      <c r="Q14" s="7"/>
      <c r="R14" s="7"/>
      <c r="S14" s="7"/>
      <c r="T14" s="7"/>
      <c r="U14" s="7"/>
      <c r="V14" s="7"/>
      <c r="W14" s="7"/>
      <c r="X14" s="7"/>
      <c r="Y14" s="7"/>
      <c r="Z14" s="7"/>
    </row>
    <row r="15" spans="1:26" ht="13.2" customHeight="1">
      <c r="A15" s="9" t="s">
        <v>255</v>
      </c>
      <c r="B15" s="6">
        <v>16</v>
      </c>
      <c r="C15" s="7">
        <v>0</v>
      </c>
      <c r="D15" s="7">
        <v>0.4375</v>
      </c>
      <c r="E15" s="7">
        <v>0.25</v>
      </c>
      <c r="F15" s="7">
        <v>0.3125</v>
      </c>
      <c r="G15" s="7"/>
      <c r="H15" s="7"/>
      <c r="I15" s="7">
        <f t="shared" si="8"/>
        <v>0.4375</v>
      </c>
      <c r="J15" s="7">
        <f t="shared" si="9"/>
        <v>0.5625</v>
      </c>
      <c r="K15" s="16">
        <f t="shared" si="10"/>
        <v>2.875</v>
      </c>
      <c r="L15" s="8">
        <f t="shared" si="11"/>
        <v>62.499999375000009</v>
      </c>
      <c r="M15" s="7"/>
      <c r="N15" s="7"/>
      <c r="O15" s="7"/>
      <c r="P15" s="7"/>
      <c r="Q15" s="7"/>
      <c r="R15" s="7"/>
      <c r="S15" s="7"/>
      <c r="T15" s="7"/>
      <c r="U15" s="7"/>
      <c r="V15" s="7"/>
      <c r="W15" s="7"/>
      <c r="X15" s="7"/>
      <c r="Y15" s="7"/>
      <c r="Z15" s="7"/>
    </row>
    <row r="16" spans="1:26" ht="13.2" customHeight="1">
      <c r="A16" s="9" t="s">
        <v>256</v>
      </c>
      <c r="B16" s="6">
        <v>32</v>
      </c>
      <c r="C16" s="7">
        <v>0.25</v>
      </c>
      <c r="D16" s="7">
        <v>9.375E-2</v>
      </c>
      <c r="E16" s="7">
        <v>0.40625</v>
      </c>
      <c r="F16" s="7">
        <v>0.25</v>
      </c>
      <c r="G16" s="7"/>
      <c r="H16" s="7"/>
      <c r="I16" s="7">
        <f t="shared" si="8"/>
        <v>0.34375</v>
      </c>
      <c r="J16" s="7">
        <f t="shared" si="9"/>
        <v>0.65625</v>
      </c>
      <c r="K16" s="16">
        <f t="shared" si="10"/>
        <v>2.65625</v>
      </c>
      <c r="L16" s="8">
        <f t="shared" si="11"/>
        <v>55.208332781250007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141</v>
      </c>
      <c r="C19" s="7">
        <v>0.20567375886524822</v>
      </c>
      <c r="D19" s="7">
        <v>0.19858156028368795</v>
      </c>
      <c r="E19" s="7">
        <v>0.26241134751773049</v>
      </c>
      <c r="F19" s="7">
        <v>0.33333333333333326</v>
      </c>
      <c r="G19" s="7"/>
      <c r="H19" s="7"/>
      <c r="I19" s="7">
        <f t="shared" ref="I19:I20" si="12">IF(SUM(C19:F19)=0,"",SUM(C19:D19))</f>
        <v>0.4042553191489362</v>
      </c>
      <c r="J19" s="7">
        <f t="shared" ref="J19:J20" si="13">IF(SUM(C19:F19)=0,"",SUM(E19:F19))</f>
        <v>0.5957446808510638</v>
      </c>
      <c r="K19" s="16">
        <f t="shared" ref="K19:K20" si="14">IF(SUM(C19:F19)=0,"",(C19*1+D19*2+E19*3+F19*4)/SUM(C19:F19))</f>
        <v>2.7234042553191484</v>
      </c>
      <c r="L19" s="8">
        <f t="shared" ref="L19:L20" si="15">IF(K19="","",((K19-1)*33.333333))</f>
        <v>57.446807936170202</v>
      </c>
      <c r="M19" s="7"/>
      <c r="N19" s="7"/>
      <c r="O19" s="7"/>
      <c r="P19" s="7"/>
      <c r="Q19" s="7"/>
      <c r="R19" s="7"/>
      <c r="S19" s="7"/>
      <c r="T19" s="7"/>
      <c r="U19" s="7"/>
      <c r="V19" s="7"/>
      <c r="W19" s="7"/>
      <c r="X19" s="7"/>
      <c r="Y19" s="7"/>
      <c r="Z19" s="7"/>
    </row>
    <row r="20" spans="1:26" ht="13.2" customHeight="1">
      <c r="A20" s="9" t="s">
        <v>259</v>
      </c>
      <c r="B20" s="6">
        <v>117</v>
      </c>
      <c r="C20" s="7">
        <v>0.23076923076923075</v>
      </c>
      <c r="D20" s="7">
        <v>0.21367521367521367</v>
      </c>
      <c r="E20" s="7">
        <v>0.30769230769230771</v>
      </c>
      <c r="F20" s="7">
        <v>0.24786324786324787</v>
      </c>
      <c r="G20" s="7"/>
      <c r="H20" s="7"/>
      <c r="I20" s="7">
        <f t="shared" si="12"/>
        <v>0.44444444444444442</v>
      </c>
      <c r="J20" s="7">
        <f t="shared" si="13"/>
        <v>0.55555555555555558</v>
      </c>
      <c r="K20" s="16">
        <f t="shared" si="14"/>
        <v>2.5726495726495728</v>
      </c>
      <c r="L20" s="8">
        <f t="shared" si="15"/>
        <v>52.421651897435908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249</v>
      </c>
      <c r="C23" s="7">
        <v>0.22088353413654618</v>
      </c>
      <c r="D23" s="7">
        <v>0.20883534136546186</v>
      </c>
      <c r="E23" s="7">
        <v>0.28514056224899598</v>
      </c>
      <c r="F23" s="7">
        <v>0.28514056224899598</v>
      </c>
      <c r="G23" s="7"/>
      <c r="H23" s="7"/>
      <c r="I23" s="7">
        <f t="shared" ref="I23" si="16">IF(SUM(C23:F23)=0,"",SUM(C23:D23))</f>
        <v>0.42971887550200805</v>
      </c>
      <c r="J23" s="7">
        <f t="shared" ref="J23" si="17">IF(SUM(C23:F23)=0,"",SUM(E23:F23))</f>
        <v>0.57028112449799195</v>
      </c>
      <c r="K23" s="16">
        <f t="shared" ref="K23" si="18">IF(SUM(C23:F23)=0,"",(C23*1+D23*2+E23*3+F23*4)/SUM(C23:F23))</f>
        <v>2.6345381526104417</v>
      </c>
      <c r="L23" s="8">
        <f t="shared" ref="L23" si="19">IF(K23="","",((K23-1)*33.333333))</f>
        <v>54.484604542168675</v>
      </c>
      <c r="M23" s="7"/>
      <c r="N23" s="7"/>
      <c r="O23" s="7"/>
      <c r="P23" s="7"/>
      <c r="Q23" s="7"/>
      <c r="R23" s="7"/>
      <c r="S23" s="7"/>
      <c r="T23" s="7"/>
      <c r="U23" s="7"/>
      <c r="V23" s="7"/>
      <c r="W23" s="7"/>
      <c r="X23" s="7"/>
      <c r="Y23" s="7"/>
      <c r="Z23" s="7"/>
    </row>
  </sheetData>
  <conditionalFormatting sqref="B2:B3 B5:B1048576">
    <cfRule type="cellIs" dxfId="224" priority="7" operator="between">
      <formula>10</formula>
      <formula>25</formula>
    </cfRule>
    <cfRule type="cellIs" dxfId="223" priority="8" operator="between">
      <formula>0.1</formula>
      <formula>9.9</formula>
    </cfRule>
    <cfRule type="cellIs" dxfId="222" priority="9" operator="equal">
      <formula>0</formula>
    </cfRule>
  </conditionalFormatting>
  <conditionalFormatting sqref="B4">
    <cfRule type="cellIs" dxfId="221" priority="4" operator="between">
      <formula>10</formula>
      <formula>25</formula>
    </cfRule>
    <cfRule type="cellIs" dxfId="220" priority="5" operator="between">
      <formula>0.1</formula>
      <formula>9.9</formula>
    </cfRule>
    <cfRule type="cellIs" dxfId="219" priority="6" operator="equal">
      <formula>0</formula>
    </cfRule>
  </conditionalFormatting>
  <conditionalFormatting sqref="B1">
    <cfRule type="cellIs" dxfId="218" priority="1" operator="between">
      <formula>10</formula>
      <formula>25</formula>
    </cfRule>
    <cfRule type="cellIs" dxfId="217" priority="2" operator="between">
      <formula>0.1</formula>
      <formula>9.9</formula>
    </cfRule>
    <cfRule type="cellIs" dxfId="216" priority="3" operator="equal">
      <formula>0</formula>
    </cfRule>
  </conditionalFormatting>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212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258</v>
      </c>
      <c r="C4" s="7">
        <v>0.22093023255813954</v>
      </c>
      <c r="D4" s="7">
        <v>0.25968992248062017</v>
      </c>
      <c r="E4" s="7">
        <v>0.29069767441860467</v>
      </c>
      <c r="F4" s="7">
        <v>0.22868217054263565</v>
      </c>
      <c r="G4" s="7"/>
      <c r="H4" s="7"/>
      <c r="I4" s="7">
        <f t="shared" ref="I4" si="0">IF(SUM(C4:F4)=0,"",SUM(C4:D4))</f>
        <v>0.48062015503875971</v>
      </c>
      <c r="J4" s="7">
        <f t="shared" ref="J4" si="1">IF(SUM(C4:F4)=0,"",SUM(E4:F4))</f>
        <v>0.51937984496124034</v>
      </c>
      <c r="K4" s="16">
        <f t="shared" ref="K4" si="2">IF(SUM(C4:F4)=0,"",(C4*1+D4*2+E4*3+F4*4)/SUM(C4:F4))</f>
        <v>2.5271317829457365</v>
      </c>
      <c r="L4" s="8">
        <f t="shared" ref="L4" si="3">IF(K4="","",((K4-1)*33.333333))</f>
        <v>50.90439225581396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258</v>
      </c>
      <c r="C7" s="7">
        <v>0.22093023255813954</v>
      </c>
      <c r="D7" s="7">
        <v>0.25968992248062017</v>
      </c>
      <c r="E7" s="7">
        <v>0.29069767441860467</v>
      </c>
      <c r="F7" s="7">
        <v>0.22868217054263565</v>
      </c>
      <c r="G7" s="7"/>
      <c r="H7" s="7"/>
      <c r="I7" s="7">
        <f t="shared" ref="I7" si="4">IF(SUM(C7:F7)=0,"",SUM(C7:D7))</f>
        <v>0.48062015503875971</v>
      </c>
      <c r="J7" s="7">
        <f t="shared" ref="J7" si="5">IF(SUM(C7:F7)=0,"",SUM(E7:F7))</f>
        <v>0.51937984496124034</v>
      </c>
      <c r="K7" s="16">
        <f t="shared" ref="K7" si="6">IF(SUM(C7:F7)=0,"",(C7*1+D7*2+E7*3+F7*4)/SUM(C7:F7))</f>
        <v>2.5271317829457365</v>
      </c>
      <c r="L7" s="8">
        <f t="shared" ref="L7" si="7">IF(K7="","",((K7-1)*33.333333))</f>
        <v>50.90439225581396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37</v>
      </c>
      <c r="C10" s="7">
        <v>0.2162162162162162</v>
      </c>
      <c r="D10" s="7">
        <v>0.40540540540540543</v>
      </c>
      <c r="E10" s="7">
        <v>0.32432432432432434</v>
      </c>
      <c r="F10" s="7">
        <v>5.405405405405405E-2</v>
      </c>
      <c r="G10" s="7"/>
      <c r="H10" s="7"/>
      <c r="I10" s="7">
        <f t="shared" ref="I10:I16" si="8">IF(SUM(C10:F10)=0,"",SUM(C10:D10))</f>
        <v>0.6216216216216216</v>
      </c>
      <c r="J10" s="7">
        <f t="shared" ref="J10:J16" si="9">IF(SUM(C10:F10)=0,"",SUM(E10:F10))</f>
        <v>0.3783783783783784</v>
      </c>
      <c r="K10" s="16">
        <f t="shared" ref="K10:K16" si="10">IF(SUM(C10:F10)=0,"",(C10*1+D10*2+E10*3+F10*4)/SUM(C10:F10))</f>
        <v>2.2162162162162162</v>
      </c>
      <c r="L10" s="8">
        <f t="shared" ref="L10:L16" si="11">IF(K10="","",((K10-1)*33.333333))</f>
        <v>40.540540135135139</v>
      </c>
      <c r="M10" s="7"/>
      <c r="N10" s="7"/>
      <c r="O10" s="7"/>
      <c r="P10" s="7"/>
      <c r="Q10" s="7"/>
      <c r="R10" s="7"/>
      <c r="S10" s="7"/>
      <c r="T10" s="7"/>
      <c r="U10" s="7"/>
      <c r="V10" s="7"/>
      <c r="W10" s="7"/>
      <c r="X10" s="7"/>
      <c r="Y10" s="7"/>
      <c r="Z10" s="7"/>
    </row>
    <row r="11" spans="1:26" ht="13.2" customHeight="1">
      <c r="A11" s="9" t="s">
        <v>251</v>
      </c>
      <c r="B11" s="6">
        <v>39</v>
      </c>
      <c r="C11" s="7">
        <v>0.30769230769230771</v>
      </c>
      <c r="D11" s="7">
        <v>0.17948717948717949</v>
      </c>
      <c r="E11" s="7">
        <v>0.30769230769230771</v>
      </c>
      <c r="F11" s="7">
        <v>0.20512820512820512</v>
      </c>
      <c r="G11" s="7"/>
      <c r="H11" s="7"/>
      <c r="I11" s="7">
        <f t="shared" si="8"/>
        <v>0.48717948717948723</v>
      </c>
      <c r="J11" s="7">
        <f t="shared" si="9"/>
        <v>0.51282051282051277</v>
      </c>
      <c r="K11" s="16">
        <f t="shared" si="10"/>
        <v>2.4102564102564106</v>
      </c>
      <c r="L11" s="8">
        <f t="shared" si="11"/>
        <v>47.008546538461552</v>
      </c>
      <c r="M11" s="7"/>
      <c r="N11" s="7"/>
      <c r="O11" s="7"/>
      <c r="P11" s="7"/>
      <c r="Q11" s="7"/>
      <c r="R11" s="7"/>
      <c r="S11" s="7"/>
      <c r="T11" s="7"/>
      <c r="U11" s="7"/>
      <c r="V11" s="7"/>
      <c r="W11" s="7"/>
      <c r="X11" s="7"/>
      <c r="Y11" s="7"/>
      <c r="Z11" s="7"/>
    </row>
    <row r="12" spans="1:26" ht="13.2" customHeight="1">
      <c r="A12" s="9" t="s">
        <v>252</v>
      </c>
      <c r="B12" s="6">
        <v>14</v>
      </c>
      <c r="C12" s="7">
        <v>0.2857142857142857</v>
      </c>
      <c r="D12" s="7">
        <v>0.14285714285714285</v>
      </c>
      <c r="E12" s="7">
        <v>0.35714285714285715</v>
      </c>
      <c r="F12" s="7">
        <v>0.21428571428571427</v>
      </c>
      <c r="G12" s="7"/>
      <c r="H12" s="7"/>
      <c r="I12" s="7">
        <f t="shared" si="8"/>
        <v>0.42857142857142855</v>
      </c>
      <c r="J12" s="7">
        <f t="shared" si="9"/>
        <v>0.5714285714285714</v>
      </c>
      <c r="K12" s="16">
        <f t="shared" si="10"/>
        <v>2.5</v>
      </c>
      <c r="L12" s="8">
        <f t="shared" si="11"/>
        <v>49.999999500000001</v>
      </c>
      <c r="M12" s="7"/>
      <c r="N12" s="7"/>
      <c r="O12" s="7"/>
      <c r="P12" s="7"/>
      <c r="Q12" s="7"/>
      <c r="R12" s="7"/>
      <c r="S12" s="7"/>
      <c r="T12" s="7"/>
      <c r="U12" s="7"/>
      <c r="V12" s="7"/>
      <c r="W12" s="7"/>
      <c r="X12" s="7"/>
      <c r="Y12" s="7"/>
      <c r="Z12" s="7"/>
    </row>
    <row r="13" spans="1:26" ht="13.2" customHeight="1">
      <c r="A13" s="9" t="s">
        <v>253</v>
      </c>
      <c r="B13" s="6">
        <v>69</v>
      </c>
      <c r="C13" s="7">
        <v>0.3188405797101449</v>
      </c>
      <c r="D13" s="7">
        <v>0.15942028985507245</v>
      </c>
      <c r="E13" s="7">
        <v>0.28985507246376813</v>
      </c>
      <c r="F13" s="7">
        <v>0.2318840579710145</v>
      </c>
      <c r="G13" s="7"/>
      <c r="H13" s="7"/>
      <c r="I13" s="7">
        <f t="shared" si="8"/>
        <v>0.47826086956521735</v>
      </c>
      <c r="J13" s="7">
        <f t="shared" si="9"/>
        <v>0.52173913043478259</v>
      </c>
      <c r="K13" s="16">
        <f t="shared" si="10"/>
        <v>2.4347826086956523</v>
      </c>
      <c r="L13" s="8">
        <f t="shared" si="11"/>
        <v>47.826086478260876</v>
      </c>
      <c r="M13" s="7"/>
      <c r="N13" s="7"/>
      <c r="O13" s="7"/>
      <c r="P13" s="7"/>
      <c r="Q13" s="7"/>
      <c r="R13" s="7"/>
      <c r="S13" s="7"/>
      <c r="T13" s="7"/>
      <c r="U13" s="7"/>
      <c r="V13" s="7"/>
      <c r="W13" s="7"/>
      <c r="X13" s="7"/>
      <c r="Y13" s="7"/>
      <c r="Z13" s="7"/>
    </row>
    <row r="14" spans="1:26" ht="13.2" customHeight="1">
      <c r="A14" s="9" t="s">
        <v>254</v>
      </c>
      <c r="B14" s="6">
        <v>49</v>
      </c>
      <c r="C14" s="7">
        <v>0.14285714285714285</v>
      </c>
      <c r="D14" s="7">
        <v>0.32653061224489799</v>
      </c>
      <c r="E14" s="7">
        <v>0.16326530612244899</v>
      </c>
      <c r="F14" s="7">
        <v>0.36734693877551022</v>
      </c>
      <c r="G14" s="7"/>
      <c r="H14" s="7"/>
      <c r="I14" s="7">
        <f t="shared" si="8"/>
        <v>0.46938775510204084</v>
      </c>
      <c r="J14" s="7">
        <f t="shared" si="9"/>
        <v>0.53061224489795922</v>
      </c>
      <c r="K14" s="16">
        <f t="shared" si="10"/>
        <v>2.7551020408163267</v>
      </c>
      <c r="L14" s="8">
        <f t="shared" si="11"/>
        <v>58.503400775510215</v>
      </c>
      <c r="M14" s="7"/>
      <c r="N14" s="7"/>
      <c r="O14" s="7"/>
      <c r="P14" s="7"/>
      <c r="Q14" s="7"/>
      <c r="R14" s="7"/>
      <c r="S14" s="7"/>
      <c r="T14" s="7"/>
      <c r="U14" s="7"/>
      <c r="V14" s="7"/>
      <c r="W14" s="7"/>
      <c r="X14" s="7"/>
      <c r="Y14" s="7"/>
      <c r="Z14" s="7"/>
    </row>
    <row r="15" spans="1:26" ht="13.2" customHeight="1">
      <c r="A15" s="9" t="s">
        <v>255</v>
      </c>
      <c r="B15" s="6">
        <v>16</v>
      </c>
      <c r="C15" s="7">
        <v>6.25E-2</v>
      </c>
      <c r="D15" s="7">
        <v>0.25</v>
      </c>
      <c r="E15" s="7">
        <v>0.1875</v>
      </c>
      <c r="F15" s="7">
        <v>0.5</v>
      </c>
      <c r="G15" s="7"/>
      <c r="H15" s="7"/>
      <c r="I15" s="7">
        <f t="shared" si="8"/>
        <v>0.3125</v>
      </c>
      <c r="J15" s="7">
        <f t="shared" si="9"/>
        <v>0.6875</v>
      </c>
      <c r="K15" s="16">
        <f t="shared" si="10"/>
        <v>3.125</v>
      </c>
      <c r="L15" s="8">
        <f t="shared" si="11"/>
        <v>70.833332625000011</v>
      </c>
      <c r="M15" s="7"/>
      <c r="N15" s="7"/>
      <c r="O15" s="7"/>
      <c r="P15" s="7"/>
      <c r="Q15" s="7"/>
      <c r="R15" s="7"/>
      <c r="S15" s="7"/>
      <c r="T15" s="7"/>
      <c r="U15" s="7"/>
      <c r="V15" s="7"/>
      <c r="W15" s="7"/>
      <c r="X15" s="7"/>
      <c r="Y15" s="7"/>
      <c r="Z15" s="7"/>
    </row>
    <row r="16" spans="1:26" ht="13.2" customHeight="1">
      <c r="A16" s="9" t="s">
        <v>256</v>
      </c>
      <c r="B16" s="6">
        <v>32</v>
      </c>
      <c r="C16" s="7">
        <v>9.375E-2</v>
      </c>
      <c r="D16" s="7">
        <v>0.34375</v>
      </c>
      <c r="E16" s="7">
        <v>0.46875</v>
      </c>
      <c r="F16" s="7">
        <v>9.375E-2</v>
      </c>
      <c r="G16" s="7"/>
      <c r="H16" s="7"/>
      <c r="I16" s="7">
        <f t="shared" si="8"/>
        <v>0.4375</v>
      </c>
      <c r="J16" s="7">
        <f t="shared" si="9"/>
        <v>0.5625</v>
      </c>
      <c r="K16" s="16">
        <f t="shared" si="10"/>
        <v>2.5625</v>
      </c>
      <c r="L16" s="8">
        <f t="shared" si="11"/>
        <v>52.083332812500004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141</v>
      </c>
      <c r="C19" s="7">
        <v>0.23404255319148937</v>
      </c>
      <c r="D19" s="7">
        <v>0.27659574468085107</v>
      </c>
      <c r="E19" s="7">
        <v>0.24113475177304963</v>
      </c>
      <c r="F19" s="7">
        <v>0.24822695035460993</v>
      </c>
      <c r="G19" s="7"/>
      <c r="H19" s="7"/>
      <c r="I19" s="7">
        <f t="shared" ref="I19:I20" si="12">IF(SUM(C19:F19)=0,"",SUM(C19:D19))</f>
        <v>0.5106382978723405</v>
      </c>
      <c r="J19" s="7">
        <f t="shared" ref="J19:J20" si="13">IF(SUM(C19:F19)=0,"",SUM(E19:F19))</f>
        <v>0.48936170212765956</v>
      </c>
      <c r="K19" s="16">
        <f t="shared" ref="K19:K20" si="14">IF(SUM(C19:F19)=0,"",(C19*1+D19*2+E19*3+F19*4)/SUM(C19:F19))</f>
        <v>2.5035460992907801</v>
      </c>
      <c r="L19" s="8">
        <f t="shared" ref="L19:L20" si="15">IF(K19="","",((K19-1)*33.333333))</f>
        <v>50.118202808510638</v>
      </c>
      <c r="M19" s="7"/>
      <c r="N19" s="7"/>
      <c r="O19" s="7"/>
      <c r="P19" s="7"/>
      <c r="Q19" s="7"/>
      <c r="R19" s="7"/>
      <c r="S19" s="7"/>
      <c r="T19" s="7"/>
      <c r="U19" s="7"/>
      <c r="V19" s="7"/>
      <c r="W19" s="7"/>
      <c r="X19" s="7"/>
      <c r="Y19" s="7"/>
      <c r="Z19" s="7"/>
    </row>
    <row r="20" spans="1:26" ht="13.2" customHeight="1">
      <c r="A20" s="9" t="s">
        <v>259</v>
      </c>
      <c r="B20" s="6">
        <v>117</v>
      </c>
      <c r="C20" s="7">
        <v>0.20512820512820512</v>
      </c>
      <c r="D20" s="7">
        <v>0.23931623931623933</v>
      </c>
      <c r="E20" s="7">
        <v>0.3504273504273504</v>
      </c>
      <c r="F20" s="7">
        <v>0.20512820512820512</v>
      </c>
      <c r="G20" s="7"/>
      <c r="H20" s="7"/>
      <c r="I20" s="7">
        <f t="shared" si="12"/>
        <v>0.44444444444444442</v>
      </c>
      <c r="J20" s="7">
        <f t="shared" si="13"/>
        <v>0.55555555555555558</v>
      </c>
      <c r="K20" s="16">
        <f t="shared" si="14"/>
        <v>2.5555555555555554</v>
      </c>
      <c r="L20" s="8">
        <f t="shared" si="15"/>
        <v>51.851851333333329</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249</v>
      </c>
      <c r="C23" s="7">
        <v>0.21686746987951808</v>
      </c>
      <c r="D23" s="7">
        <v>0.26104417670682734</v>
      </c>
      <c r="E23" s="7">
        <v>0.28514056224899598</v>
      </c>
      <c r="F23" s="7">
        <v>0.23694779116465864</v>
      </c>
      <c r="G23" s="7"/>
      <c r="H23" s="7"/>
      <c r="I23" s="7">
        <f t="shared" ref="I23" si="16">IF(SUM(C23:F23)=0,"",SUM(C23:D23))</f>
        <v>0.47791164658634544</v>
      </c>
      <c r="J23" s="7">
        <f t="shared" ref="J23" si="17">IF(SUM(C23:F23)=0,"",SUM(E23:F23))</f>
        <v>0.52208835341365467</v>
      </c>
      <c r="K23" s="16">
        <f t="shared" ref="K23" si="18">IF(SUM(C23:F23)=0,"",(C23*1+D23*2+E23*3+F23*4)/SUM(C23:F23))</f>
        <v>2.5421686746987953</v>
      </c>
      <c r="L23" s="8">
        <f t="shared" ref="L23" si="19">IF(K23="","",((K23-1)*33.333333))</f>
        <v>51.405621975903621</v>
      </c>
      <c r="M23" s="7"/>
      <c r="N23" s="7"/>
      <c r="O23" s="7"/>
      <c r="P23" s="7"/>
      <c r="Q23" s="7"/>
      <c r="R23" s="7"/>
      <c r="S23" s="7"/>
      <c r="T23" s="7"/>
      <c r="U23" s="7"/>
      <c r="V23" s="7"/>
      <c r="W23" s="7"/>
      <c r="X23" s="7"/>
      <c r="Y23" s="7"/>
      <c r="Z23" s="7"/>
    </row>
  </sheetData>
  <conditionalFormatting sqref="B2:B3 B5:B1048576">
    <cfRule type="cellIs" dxfId="215" priority="7" operator="between">
      <formula>10</formula>
      <formula>25</formula>
    </cfRule>
    <cfRule type="cellIs" dxfId="214" priority="8" operator="between">
      <formula>0.1</formula>
      <formula>9.9</formula>
    </cfRule>
    <cfRule type="cellIs" dxfId="213" priority="9" operator="equal">
      <formula>0</formula>
    </cfRule>
  </conditionalFormatting>
  <conditionalFormatting sqref="B4">
    <cfRule type="cellIs" dxfId="212" priority="4" operator="between">
      <formula>10</formula>
      <formula>25</formula>
    </cfRule>
    <cfRule type="cellIs" dxfId="211" priority="5" operator="between">
      <formula>0.1</formula>
      <formula>9.9</formula>
    </cfRule>
    <cfRule type="cellIs" dxfId="210" priority="6" operator="equal">
      <formula>0</formula>
    </cfRule>
  </conditionalFormatting>
  <conditionalFormatting sqref="B1">
    <cfRule type="cellIs" dxfId="209" priority="1" operator="between">
      <formula>10</formula>
      <formula>25</formula>
    </cfRule>
    <cfRule type="cellIs" dxfId="208" priority="2" operator="between">
      <formula>0.1</formula>
      <formula>9.9</formula>
    </cfRule>
    <cfRule type="cellIs" dxfId="207" priority="3" operator="equal">
      <formula>0</formula>
    </cfRule>
  </conditionalFormatting>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213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258</v>
      </c>
      <c r="C4" s="7">
        <v>0.18604651162790697</v>
      </c>
      <c r="D4" s="7">
        <v>0.23643410852713179</v>
      </c>
      <c r="E4" s="7">
        <v>0.37596899224806202</v>
      </c>
      <c r="F4" s="7">
        <v>0.20155038759689922</v>
      </c>
      <c r="G4" s="7"/>
      <c r="H4" s="7"/>
      <c r="I4" s="7">
        <f t="shared" ref="I4" si="0">IF(SUM(C4:F4)=0,"",SUM(C4:D4))</f>
        <v>0.42248062015503873</v>
      </c>
      <c r="J4" s="7">
        <f t="shared" ref="J4" si="1">IF(SUM(C4:F4)=0,"",SUM(E4:F4))</f>
        <v>0.57751937984496127</v>
      </c>
      <c r="K4" s="16">
        <f t="shared" ref="K4" si="2">IF(SUM(C4:F4)=0,"",(C4*1+D4*2+E4*3+F4*4)/SUM(C4:F4))</f>
        <v>2.5930232558139537</v>
      </c>
      <c r="L4" s="8">
        <f t="shared" ref="L4" si="3">IF(K4="","",((K4-1)*33.333333))</f>
        <v>53.100774662790705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258</v>
      </c>
      <c r="C7" s="7">
        <v>0.18604651162790697</v>
      </c>
      <c r="D7" s="7">
        <v>0.23643410852713179</v>
      </c>
      <c r="E7" s="7">
        <v>0.37596899224806202</v>
      </c>
      <c r="F7" s="7">
        <v>0.20155038759689922</v>
      </c>
      <c r="G7" s="7"/>
      <c r="H7" s="7"/>
      <c r="I7" s="7">
        <f t="shared" ref="I7" si="4">IF(SUM(C7:F7)=0,"",SUM(C7:D7))</f>
        <v>0.42248062015503873</v>
      </c>
      <c r="J7" s="7">
        <f t="shared" ref="J7" si="5">IF(SUM(C7:F7)=0,"",SUM(E7:F7))</f>
        <v>0.57751937984496127</v>
      </c>
      <c r="K7" s="16">
        <f t="shared" ref="K7" si="6">IF(SUM(C7:F7)=0,"",(C7*1+D7*2+E7*3+F7*4)/SUM(C7:F7))</f>
        <v>2.5930232558139537</v>
      </c>
      <c r="L7" s="8">
        <f t="shared" ref="L7" si="7">IF(K7="","",((K7-1)*33.333333))</f>
        <v>53.100774662790705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37</v>
      </c>
      <c r="C10" s="7">
        <v>0.16216216216216217</v>
      </c>
      <c r="D10" s="7">
        <v>0.35135135135135137</v>
      </c>
      <c r="E10" s="7">
        <v>0.35135135135135137</v>
      </c>
      <c r="F10" s="7">
        <v>0.13513513513513514</v>
      </c>
      <c r="G10" s="7"/>
      <c r="H10" s="7"/>
      <c r="I10" s="7">
        <f t="shared" ref="I10:I16" si="8">IF(SUM(C10:F10)=0,"",SUM(C10:D10))</f>
        <v>0.5135135135135136</v>
      </c>
      <c r="J10" s="7">
        <f t="shared" ref="J10:J16" si="9">IF(SUM(C10:F10)=0,"",SUM(E10:F10))</f>
        <v>0.48648648648648651</v>
      </c>
      <c r="K10" s="16">
        <f t="shared" ref="K10:K16" si="10">IF(SUM(C10:F10)=0,"",(C10*1+D10*2+E10*3+F10*4)/SUM(C10:F10))</f>
        <v>2.4594594594594597</v>
      </c>
      <c r="L10" s="8">
        <f t="shared" ref="L10:L16" si="11">IF(K10="","",((K10-1)*33.333333))</f>
        <v>48.648648162162175</v>
      </c>
      <c r="M10" s="7"/>
      <c r="N10" s="7"/>
      <c r="O10" s="7"/>
      <c r="P10" s="7"/>
      <c r="Q10" s="7"/>
      <c r="R10" s="7"/>
      <c r="S10" s="7"/>
      <c r="T10" s="7"/>
      <c r="U10" s="7"/>
      <c r="V10" s="7"/>
      <c r="W10" s="7"/>
      <c r="X10" s="7"/>
      <c r="Y10" s="7"/>
      <c r="Z10" s="7"/>
    </row>
    <row r="11" spans="1:26" ht="13.2" customHeight="1">
      <c r="A11" s="9" t="s">
        <v>251</v>
      </c>
      <c r="B11" s="6">
        <v>39</v>
      </c>
      <c r="C11" s="7">
        <v>0.25641025641025639</v>
      </c>
      <c r="D11" s="7">
        <v>0.17948717948717949</v>
      </c>
      <c r="E11" s="7">
        <v>0.33333333333333326</v>
      </c>
      <c r="F11" s="7">
        <v>0.23076923076923075</v>
      </c>
      <c r="G11" s="7"/>
      <c r="H11" s="7"/>
      <c r="I11" s="7">
        <f t="shared" si="8"/>
        <v>0.4358974358974359</v>
      </c>
      <c r="J11" s="7">
        <f t="shared" si="9"/>
        <v>0.56410256410256399</v>
      </c>
      <c r="K11" s="16">
        <f t="shared" si="10"/>
        <v>2.5384615384615388</v>
      </c>
      <c r="L11" s="8">
        <f t="shared" si="11"/>
        <v>51.282050769230786</v>
      </c>
      <c r="M11" s="7"/>
      <c r="N11" s="7"/>
      <c r="O11" s="7"/>
      <c r="P11" s="7"/>
      <c r="Q11" s="7"/>
      <c r="R11" s="7"/>
      <c r="S11" s="7"/>
      <c r="T11" s="7"/>
      <c r="U11" s="7"/>
      <c r="V11" s="7"/>
      <c r="W11" s="7"/>
      <c r="X11" s="7"/>
      <c r="Y11" s="7"/>
      <c r="Z11" s="7"/>
    </row>
    <row r="12" spans="1:26" ht="13.2" customHeight="1">
      <c r="A12" s="9" t="s">
        <v>252</v>
      </c>
      <c r="B12" s="6">
        <v>14</v>
      </c>
      <c r="C12" s="7">
        <v>0.14285714285714285</v>
      </c>
      <c r="D12" s="7">
        <v>0.21428571428571427</v>
      </c>
      <c r="E12" s="7">
        <v>0.42857142857142855</v>
      </c>
      <c r="F12" s="7">
        <v>0.21428571428571427</v>
      </c>
      <c r="G12" s="7"/>
      <c r="H12" s="7"/>
      <c r="I12" s="7">
        <f t="shared" si="8"/>
        <v>0.3571428571428571</v>
      </c>
      <c r="J12" s="7">
        <f t="shared" si="9"/>
        <v>0.64285714285714279</v>
      </c>
      <c r="K12" s="16">
        <f t="shared" si="10"/>
        <v>2.7142857142857144</v>
      </c>
      <c r="L12" s="8">
        <f t="shared" si="11"/>
        <v>57.142856571428581</v>
      </c>
      <c r="M12" s="7"/>
      <c r="N12" s="7"/>
      <c r="O12" s="7"/>
      <c r="P12" s="7"/>
      <c r="Q12" s="7"/>
      <c r="R12" s="7"/>
      <c r="S12" s="7"/>
      <c r="T12" s="7"/>
      <c r="U12" s="7"/>
      <c r="V12" s="7"/>
      <c r="W12" s="7"/>
      <c r="X12" s="7"/>
      <c r="Y12" s="7"/>
      <c r="Z12" s="7"/>
    </row>
    <row r="13" spans="1:26" ht="13.2" customHeight="1">
      <c r="A13" s="9" t="s">
        <v>253</v>
      </c>
      <c r="B13" s="6">
        <v>69</v>
      </c>
      <c r="C13" s="7">
        <v>0.2608695652173913</v>
      </c>
      <c r="D13" s="7">
        <v>0.2318840579710145</v>
      </c>
      <c r="E13" s="7">
        <v>0.34782608695652173</v>
      </c>
      <c r="F13" s="7">
        <v>0.15942028985507245</v>
      </c>
      <c r="G13" s="7"/>
      <c r="H13" s="7"/>
      <c r="I13" s="7">
        <f t="shared" si="8"/>
        <v>0.49275362318840576</v>
      </c>
      <c r="J13" s="7">
        <f t="shared" si="9"/>
        <v>0.50724637681159424</v>
      </c>
      <c r="K13" s="16">
        <f t="shared" si="10"/>
        <v>2.4057971014492754</v>
      </c>
      <c r="L13" s="8">
        <f t="shared" si="11"/>
        <v>46.859902913043484</v>
      </c>
      <c r="M13" s="7"/>
      <c r="N13" s="7"/>
      <c r="O13" s="7"/>
      <c r="P13" s="7"/>
      <c r="Q13" s="7"/>
      <c r="R13" s="7"/>
      <c r="S13" s="7"/>
      <c r="T13" s="7"/>
      <c r="U13" s="7"/>
      <c r="V13" s="7"/>
      <c r="W13" s="7"/>
      <c r="X13" s="7"/>
      <c r="Y13" s="7"/>
      <c r="Z13" s="7"/>
    </row>
    <row r="14" spans="1:26" ht="13.2" customHeight="1">
      <c r="A14" s="9" t="s">
        <v>254</v>
      </c>
      <c r="B14" s="6">
        <v>49</v>
      </c>
      <c r="C14" s="7">
        <v>0.14285714285714285</v>
      </c>
      <c r="D14" s="7">
        <v>0.26530612244897961</v>
      </c>
      <c r="E14" s="7">
        <v>0.38775510204081631</v>
      </c>
      <c r="F14" s="7">
        <v>0.20408163265306123</v>
      </c>
      <c r="G14" s="7"/>
      <c r="H14" s="7"/>
      <c r="I14" s="7">
        <f t="shared" si="8"/>
        <v>0.40816326530612246</v>
      </c>
      <c r="J14" s="7">
        <f t="shared" si="9"/>
        <v>0.59183673469387754</v>
      </c>
      <c r="K14" s="16">
        <f t="shared" si="10"/>
        <v>2.6530612244897958</v>
      </c>
      <c r="L14" s="8">
        <f t="shared" si="11"/>
        <v>55.102040265306123</v>
      </c>
      <c r="M14" s="7"/>
      <c r="N14" s="7"/>
      <c r="O14" s="7"/>
      <c r="P14" s="7"/>
      <c r="Q14" s="7"/>
      <c r="R14" s="7"/>
      <c r="S14" s="7"/>
      <c r="T14" s="7"/>
      <c r="U14" s="7"/>
      <c r="V14" s="7"/>
      <c r="W14" s="7"/>
      <c r="X14" s="7"/>
      <c r="Y14" s="7"/>
      <c r="Z14" s="7"/>
    </row>
    <row r="15" spans="1:26" ht="13.2" customHeight="1">
      <c r="A15" s="9" t="s">
        <v>255</v>
      </c>
      <c r="B15" s="6">
        <v>16</v>
      </c>
      <c r="C15" s="7">
        <v>0.125</v>
      </c>
      <c r="D15" s="7">
        <v>6.25E-2</v>
      </c>
      <c r="E15" s="7">
        <v>0.5</v>
      </c>
      <c r="F15" s="7">
        <v>0.3125</v>
      </c>
      <c r="G15" s="7"/>
      <c r="H15" s="7"/>
      <c r="I15" s="7">
        <f t="shared" si="8"/>
        <v>0.1875</v>
      </c>
      <c r="J15" s="7">
        <f t="shared" si="9"/>
        <v>0.8125</v>
      </c>
      <c r="K15" s="16">
        <f t="shared" si="10"/>
        <v>3</v>
      </c>
      <c r="L15" s="8">
        <f t="shared" si="11"/>
        <v>66.666666000000006</v>
      </c>
      <c r="M15" s="7"/>
      <c r="N15" s="7"/>
      <c r="O15" s="7"/>
      <c r="P15" s="7"/>
      <c r="Q15" s="7"/>
      <c r="R15" s="7"/>
      <c r="S15" s="7"/>
      <c r="T15" s="7"/>
      <c r="U15" s="7"/>
      <c r="V15" s="7"/>
      <c r="W15" s="7"/>
      <c r="X15" s="7"/>
      <c r="Y15" s="7"/>
      <c r="Z15" s="7"/>
    </row>
    <row r="16" spans="1:26" ht="13.2" customHeight="1">
      <c r="A16" s="9" t="s">
        <v>256</v>
      </c>
      <c r="B16" s="6">
        <v>32</v>
      </c>
      <c r="C16" s="7">
        <v>9.375E-2</v>
      </c>
      <c r="D16" s="7">
        <v>0.21875</v>
      </c>
      <c r="E16" s="7">
        <v>0.4375</v>
      </c>
      <c r="F16" s="7">
        <v>0.25</v>
      </c>
      <c r="G16" s="7"/>
      <c r="H16" s="7"/>
      <c r="I16" s="7">
        <f t="shared" si="8"/>
        <v>0.3125</v>
      </c>
      <c r="J16" s="7">
        <f t="shared" si="9"/>
        <v>0.6875</v>
      </c>
      <c r="K16" s="16">
        <f t="shared" si="10"/>
        <v>2.84375</v>
      </c>
      <c r="L16" s="8">
        <f t="shared" si="11"/>
        <v>61.458332718750007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141</v>
      </c>
      <c r="C19" s="7">
        <v>0.22695035460992907</v>
      </c>
      <c r="D19" s="7">
        <v>0.21276595744680851</v>
      </c>
      <c r="E19" s="7">
        <v>0.34042553191489361</v>
      </c>
      <c r="F19" s="7">
        <v>0.21985815602836881</v>
      </c>
      <c r="G19" s="7"/>
      <c r="H19" s="7"/>
      <c r="I19" s="7">
        <f t="shared" ref="I19:I20" si="12">IF(SUM(C19:F19)=0,"",SUM(C19:D19))</f>
        <v>0.43971631205673756</v>
      </c>
      <c r="J19" s="7">
        <f t="shared" ref="J19:J20" si="13">IF(SUM(C19:F19)=0,"",SUM(E19:F19))</f>
        <v>0.56028368794326244</v>
      </c>
      <c r="K19" s="16">
        <f t="shared" ref="K19:K20" si="14">IF(SUM(C19:F19)=0,"",(C19*1+D19*2+E19*3+F19*4)/SUM(C19:F19))</f>
        <v>2.5531914893617023</v>
      </c>
      <c r="L19" s="8">
        <f t="shared" ref="L19:L20" si="15">IF(K19="","",((K19-1)*33.333333))</f>
        <v>51.773049127659583</v>
      </c>
      <c r="M19" s="7"/>
      <c r="N19" s="7"/>
      <c r="O19" s="7"/>
      <c r="P19" s="7"/>
      <c r="Q19" s="7"/>
      <c r="R19" s="7"/>
      <c r="S19" s="7"/>
      <c r="T19" s="7"/>
      <c r="U19" s="7"/>
      <c r="V19" s="7"/>
      <c r="W19" s="7"/>
      <c r="X19" s="7"/>
      <c r="Y19" s="7"/>
      <c r="Z19" s="7"/>
    </row>
    <row r="20" spans="1:26" ht="13.2" customHeight="1">
      <c r="A20" s="9" t="s">
        <v>259</v>
      </c>
      <c r="B20" s="6">
        <v>117</v>
      </c>
      <c r="C20" s="7">
        <v>0.13675213675213677</v>
      </c>
      <c r="D20" s="7">
        <v>0.26495726495726496</v>
      </c>
      <c r="E20" s="7">
        <v>0.41880341880341881</v>
      </c>
      <c r="F20" s="7">
        <v>0.17948717948717949</v>
      </c>
      <c r="G20" s="7"/>
      <c r="H20" s="7"/>
      <c r="I20" s="7">
        <f t="shared" si="12"/>
        <v>0.40170940170940173</v>
      </c>
      <c r="J20" s="7">
        <f t="shared" si="13"/>
        <v>0.59829059829059827</v>
      </c>
      <c r="K20" s="16">
        <f t="shared" si="14"/>
        <v>2.641025641025641</v>
      </c>
      <c r="L20" s="8">
        <f t="shared" si="15"/>
        <v>54.700854153846159</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249</v>
      </c>
      <c r="C23" s="7">
        <v>0.1887550200803213</v>
      </c>
      <c r="D23" s="7">
        <v>0.24096385542168675</v>
      </c>
      <c r="E23" s="7">
        <v>0.36947791164658633</v>
      </c>
      <c r="F23" s="7">
        <v>0.20080321285140562</v>
      </c>
      <c r="G23" s="7"/>
      <c r="H23" s="7"/>
      <c r="I23" s="7">
        <f t="shared" ref="I23" si="16">IF(SUM(C23:F23)=0,"",SUM(C23:D23))</f>
        <v>0.42971887550200805</v>
      </c>
      <c r="J23" s="7">
        <f t="shared" ref="J23" si="17">IF(SUM(C23:F23)=0,"",SUM(E23:F23))</f>
        <v>0.57028112449799195</v>
      </c>
      <c r="K23" s="16">
        <f t="shared" ref="K23" si="18">IF(SUM(C23:F23)=0,"",(C23*1+D23*2+E23*3+F23*4)/SUM(C23:F23))</f>
        <v>2.5823293172690764</v>
      </c>
      <c r="L23" s="8">
        <f t="shared" ref="L23" si="19">IF(K23="","",((K23-1)*33.333333))</f>
        <v>52.74431004819278</v>
      </c>
      <c r="M23" s="7"/>
      <c r="N23" s="7"/>
      <c r="O23" s="7"/>
      <c r="P23" s="7"/>
      <c r="Q23" s="7"/>
      <c r="R23" s="7"/>
      <c r="S23" s="7"/>
      <c r="T23" s="7"/>
      <c r="U23" s="7"/>
      <c r="V23" s="7"/>
      <c r="W23" s="7"/>
      <c r="X23" s="7"/>
      <c r="Y23" s="7"/>
      <c r="Z23" s="7"/>
    </row>
  </sheetData>
  <conditionalFormatting sqref="B2:B3 B5:B1048576">
    <cfRule type="cellIs" dxfId="206" priority="7" operator="between">
      <formula>10</formula>
      <formula>25</formula>
    </cfRule>
    <cfRule type="cellIs" dxfId="205" priority="8" operator="between">
      <formula>0.1</formula>
      <formula>9.9</formula>
    </cfRule>
    <cfRule type="cellIs" dxfId="204" priority="9" operator="equal">
      <formula>0</formula>
    </cfRule>
  </conditionalFormatting>
  <conditionalFormatting sqref="B4">
    <cfRule type="cellIs" dxfId="203" priority="4" operator="between">
      <formula>10</formula>
      <formula>25</formula>
    </cfRule>
    <cfRule type="cellIs" dxfId="202" priority="5" operator="between">
      <formula>0.1</formula>
      <formula>9.9</formula>
    </cfRule>
    <cfRule type="cellIs" dxfId="201" priority="6" operator="equal">
      <formula>0</formula>
    </cfRule>
  </conditionalFormatting>
  <conditionalFormatting sqref="B1">
    <cfRule type="cellIs" dxfId="200" priority="1" operator="between">
      <formula>10</formula>
      <formula>25</formula>
    </cfRule>
    <cfRule type="cellIs" dxfId="199" priority="2" operator="between">
      <formula>0.1</formula>
      <formula>9.9</formula>
    </cfRule>
    <cfRule type="cellIs" dxfId="198" priority="3" operator="equal">
      <formula>0</formula>
    </cfRule>
  </conditionalFormatting>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214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258</v>
      </c>
      <c r="C4" s="7">
        <v>4.6511627906976744E-2</v>
      </c>
      <c r="D4" s="7">
        <v>0.14728682170542637</v>
      </c>
      <c r="E4" s="7">
        <v>0.52325581395348841</v>
      </c>
      <c r="F4" s="7">
        <v>0.28294573643410853</v>
      </c>
      <c r="G4" s="7"/>
      <c r="H4" s="7"/>
      <c r="I4" s="7">
        <f t="shared" ref="I4" si="0">IF(SUM(C4:F4)=0,"",SUM(C4:D4))</f>
        <v>0.19379844961240311</v>
      </c>
      <c r="J4" s="7">
        <f t="shared" ref="J4" si="1">IF(SUM(C4:F4)=0,"",SUM(E4:F4))</f>
        <v>0.806201550387597</v>
      </c>
      <c r="K4" s="16">
        <f t="shared" ref="K4" si="2">IF(SUM(C4:F4)=0,"",(C4*1+D4*2+E4*3+F4*4)/SUM(C4:F4))</f>
        <v>3.0426356589147288</v>
      </c>
      <c r="L4" s="8">
        <f t="shared" ref="L4" si="3">IF(K4="","",((K4-1)*33.333333))</f>
        <v>68.087854616279074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258</v>
      </c>
      <c r="C7" s="7">
        <v>4.6511627906976744E-2</v>
      </c>
      <c r="D7" s="7">
        <v>0.14728682170542637</v>
      </c>
      <c r="E7" s="7">
        <v>0.52325581395348841</v>
      </c>
      <c r="F7" s="7">
        <v>0.28294573643410853</v>
      </c>
      <c r="G7" s="7"/>
      <c r="H7" s="7"/>
      <c r="I7" s="7">
        <f t="shared" ref="I7" si="4">IF(SUM(C7:F7)=0,"",SUM(C7:D7))</f>
        <v>0.19379844961240311</v>
      </c>
      <c r="J7" s="7">
        <f t="shared" ref="J7" si="5">IF(SUM(C7:F7)=0,"",SUM(E7:F7))</f>
        <v>0.806201550387597</v>
      </c>
      <c r="K7" s="16">
        <f t="shared" ref="K7" si="6">IF(SUM(C7:F7)=0,"",(C7*1+D7*2+E7*3+F7*4)/SUM(C7:F7))</f>
        <v>3.0426356589147288</v>
      </c>
      <c r="L7" s="8">
        <f t="shared" ref="L7" si="7">IF(K7="","",((K7-1)*33.333333))</f>
        <v>68.087854616279074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37</v>
      </c>
      <c r="C10" s="7">
        <v>2.7027027027027025E-2</v>
      </c>
      <c r="D10" s="7">
        <v>0.1891891891891892</v>
      </c>
      <c r="E10" s="7">
        <v>0.56756756756756754</v>
      </c>
      <c r="F10" s="7">
        <v>0.2162162162162162</v>
      </c>
      <c r="G10" s="7"/>
      <c r="H10" s="7"/>
      <c r="I10" s="7">
        <f t="shared" ref="I10:I16" si="8">IF(SUM(C10:F10)=0,"",SUM(C10:D10))</f>
        <v>0.21621621621621623</v>
      </c>
      <c r="J10" s="7">
        <f t="shared" ref="J10:J16" si="9">IF(SUM(C10:F10)=0,"",SUM(E10:F10))</f>
        <v>0.78378378378378377</v>
      </c>
      <c r="K10" s="16">
        <f t="shared" ref="K10:K16" si="10">IF(SUM(C10:F10)=0,"",(C10*1+D10*2+E10*3+F10*4)/SUM(C10:F10))</f>
        <v>2.9729729729729728</v>
      </c>
      <c r="L10" s="8">
        <f t="shared" ref="L10:L16" si="11">IF(K10="","",((K10-1)*33.333333))</f>
        <v>65.765765108108113</v>
      </c>
      <c r="M10" s="7"/>
      <c r="N10" s="7"/>
      <c r="O10" s="7"/>
      <c r="P10" s="7"/>
      <c r="Q10" s="7"/>
      <c r="R10" s="7"/>
      <c r="S10" s="7"/>
      <c r="T10" s="7"/>
      <c r="U10" s="7"/>
      <c r="V10" s="7"/>
      <c r="W10" s="7"/>
      <c r="X10" s="7"/>
      <c r="Y10" s="7"/>
      <c r="Z10" s="7"/>
    </row>
    <row r="11" spans="1:26" ht="13.2" customHeight="1">
      <c r="A11" s="9" t="s">
        <v>251</v>
      </c>
      <c r="B11" s="6">
        <v>39</v>
      </c>
      <c r="C11" s="7">
        <v>0.12820512820512819</v>
      </c>
      <c r="D11" s="7">
        <v>0.10256410256410256</v>
      </c>
      <c r="E11" s="7">
        <v>0.51282051282051277</v>
      </c>
      <c r="F11" s="7">
        <v>0.25641025641025639</v>
      </c>
      <c r="G11" s="7"/>
      <c r="H11" s="7"/>
      <c r="I11" s="7">
        <f t="shared" si="8"/>
        <v>0.23076923076923075</v>
      </c>
      <c r="J11" s="7">
        <f t="shared" si="9"/>
        <v>0.76923076923076916</v>
      </c>
      <c r="K11" s="16">
        <f t="shared" si="10"/>
        <v>2.8974358974358974</v>
      </c>
      <c r="L11" s="8">
        <f t="shared" si="11"/>
        <v>63.247862615384619</v>
      </c>
      <c r="M11" s="7"/>
      <c r="N11" s="7"/>
      <c r="O11" s="7"/>
      <c r="P11" s="7"/>
      <c r="Q11" s="7"/>
      <c r="R11" s="7"/>
      <c r="S11" s="7"/>
      <c r="T11" s="7"/>
      <c r="U11" s="7"/>
      <c r="V11" s="7"/>
      <c r="W11" s="7"/>
      <c r="X11" s="7"/>
      <c r="Y11" s="7"/>
      <c r="Z11" s="7"/>
    </row>
    <row r="12" spans="1:26" ht="13.2" customHeight="1">
      <c r="A12" s="9" t="s">
        <v>252</v>
      </c>
      <c r="B12" s="6">
        <v>14</v>
      </c>
      <c r="C12" s="7">
        <v>7.1428571428571425E-2</v>
      </c>
      <c r="D12" s="7">
        <v>0.5</v>
      </c>
      <c r="E12" s="7">
        <v>0.21428571428571427</v>
      </c>
      <c r="F12" s="7">
        <v>0.21428571428571427</v>
      </c>
      <c r="G12" s="7"/>
      <c r="H12" s="7"/>
      <c r="I12" s="7">
        <f t="shared" si="8"/>
        <v>0.5714285714285714</v>
      </c>
      <c r="J12" s="7">
        <f t="shared" si="9"/>
        <v>0.42857142857142855</v>
      </c>
      <c r="K12" s="16">
        <f t="shared" si="10"/>
        <v>2.5714285714285712</v>
      </c>
      <c r="L12" s="8">
        <f t="shared" si="11"/>
        <v>52.380951857142854</v>
      </c>
      <c r="M12" s="7"/>
      <c r="N12" s="7"/>
      <c r="O12" s="7"/>
      <c r="P12" s="7"/>
      <c r="Q12" s="7"/>
      <c r="R12" s="7"/>
      <c r="S12" s="7"/>
      <c r="T12" s="7"/>
      <c r="U12" s="7"/>
      <c r="V12" s="7"/>
      <c r="W12" s="7"/>
      <c r="X12" s="7"/>
      <c r="Y12" s="7"/>
      <c r="Z12" s="7"/>
    </row>
    <row r="13" spans="1:26" ht="13.2" customHeight="1">
      <c r="A13" s="9" t="s">
        <v>253</v>
      </c>
      <c r="B13" s="6">
        <v>69</v>
      </c>
      <c r="C13" s="7">
        <v>4.3478260869565216E-2</v>
      </c>
      <c r="D13" s="7">
        <v>0.18840579710144931</v>
      </c>
      <c r="E13" s="7">
        <v>0.53623188405797106</v>
      </c>
      <c r="F13" s="7">
        <v>0.2318840579710145</v>
      </c>
      <c r="G13" s="7"/>
      <c r="H13" s="7"/>
      <c r="I13" s="7">
        <f t="shared" si="8"/>
        <v>0.23188405797101452</v>
      </c>
      <c r="J13" s="7">
        <f t="shared" si="9"/>
        <v>0.76811594202898559</v>
      </c>
      <c r="K13" s="16">
        <f t="shared" si="10"/>
        <v>2.956521739130435</v>
      </c>
      <c r="L13" s="8">
        <f t="shared" si="11"/>
        <v>65.217390652173933</v>
      </c>
      <c r="M13" s="7"/>
      <c r="N13" s="7"/>
      <c r="O13" s="7"/>
      <c r="P13" s="7"/>
      <c r="Q13" s="7"/>
      <c r="R13" s="7"/>
      <c r="S13" s="7"/>
      <c r="T13" s="7"/>
      <c r="U13" s="7"/>
      <c r="V13" s="7"/>
      <c r="W13" s="7"/>
      <c r="X13" s="7"/>
      <c r="Y13" s="7"/>
      <c r="Z13" s="7"/>
    </row>
    <row r="14" spans="1:26" ht="13.2" customHeight="1">
      <c r="A14" s="9" t="s">
        <v>254</v>
      </c>
      <c r="B14" s="6">
        <v>49</v>
      </c>
      <c r="C14" s="7">
        <v>2.0408163265306124E-2</v>
      </c>
      <c r="D14" s="7">
        <v>8.1632653061224497E-2</v>
      </c>
      <c r="E14" s="7">
        <v>0.48979591836734693</v>
      </c>
      <c r="F14" s="7">
        <v>0.40816326530612246</v>
      </c>
      <c r="G14" s="7"/>
      <c r="H14" s="7"/>
      <c r="I14" s="7">
        <f t="shared" si="8"/>
        <v>0.10204081632653061</v>
      </c>
      <c r="J14" s="7">
        <f t="shared" si="9"/>
        <v>0.89795918367346939</v>
      </c>
      <c r="K14" s="16">
        <f t="shared" si="10"/>
        <v>3.2857142857142856</v>
      </c>
      <c r="L14" s="8">
        <f t="shared" si="11"/>
        <v>76.190475428571432</v>
      </c>
      <c r="M14" s="7"/>
      <c r="N14" s="7"/>
      <c r="O14" s="7"/>
      <c r="P14" s="7"/>
      <c r="Q14" s="7"/>
      <c r="R14" s="7"/>
      <c r="S14" s="7"/>
      <c r="T14" s="7"/>
      <c r="U14" s="7"/>
      <c r="V14" s="7"/>
      <c r="W14" s="7"/>
      <c r="X14" s="7"/>
      <c r="Y14" s="7"/>
      <c r="Z14" s="7"/>
    </row>
    <row r="15" spans="1:26" ht="13.2" customHeight="1">
      <c r="A15" s="9" t="s">
        <v>255</v>
      </c>
      <c r="B15" s="6">
        <v>16</v>
      </c>
      <c r="C15" s="7">
        <v>0</v>
      </c>
      <c r="D15" s="7">
        <v>0</v>
      </c>
      <c r="E15" s="7">
        <v>0.625</v>
      </c>
      <c r="F15" s="7">
        <v>0.375</v>
      </c>
      <c r="G15" s="7"/>
      <c r="H15" s="7"/>
      <c r="I15" s="7">
        <f t="shared" si="8"/>
        <v>0</v>
      </c>
      <c r="J15" s="7">
        <f t="shared" si="9"/>
        <v>1</v>
      </c>
      <c r="K15" s="16">
        <f t="shared" si="10"/>
        <v>3.375</v>
      </c>
      <c r="L15" s="8">
        <f t="shared" si="11"/>
        <v>79.166665875000007</v>
      </c>
      <c r="M15" s="7"/>
      <c r="N15" s="7"/>
      <c r="O15" s="7"/>
      <c r="P15" s="7"/>
      <c r="Q15" s="7"/>
      <c r="R15" s="7"/>
      <c r="S15" s="7"/>
      <c r="T15" s="7"/>
      <c r="U15" s="7"/>
      <c r="V15" s="7"/>
      <c r="W15" s="7"/>
      <c r="X15" s="7"/>
      <c r="Y15" s="7"/>
      <c r="Z15" s="7"/>
    </row>
    <row r="16" spans="1:26" ht="13.2" customHeight="1">
      <c r="A16" s="9" t="s">
        <v>256</v>
      </c>
      <c r="B16" s="6">
        <v>32</v>
      </c>
      <c r="C16" s="7">
        <v>3.125E-2</v>
      </c>
      <c r="D16" s="7">
        <v>9.375E-2</v>
      </c>
      <c r="E16" s="7">
        <v>0.5625</v>
      </c>
      <c r="F16" s="7">
        <v>0.3125</v>
      </c>
      <c r="G16" s="7"/>
      <c r="H16" s="7"/>
      <c r="I16" s="7">
        <f t="shared" si="8"/>
        <v>0.125</v>
      </c>
      <c r="J16" s="7">
        <f t="shared" si="9"/>
        <v>0.875</v>
      </c>
      <c r="K16" s="16">
        <f t="shared" si="10"/>
        <v>3.15625</v>
      </c>
      <c r="L16" s="8">
        <f t="shared" si="11"/>
        <v>71.874999281250012</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141</v>
      </c>
      <c r="C19" s="7">
        <v>2.8368794326241134E-2</v>
      </c>
      <c r="D19" s="7">
        <v>0.10638297872340426</v>
      </c>
      <c r="E19" s="7">
        <v>0.51773049645390068</v>
      </c>
      <c r="F19" s="7">
        <v>0.34751773049645396</v>
      </c>
      <c r="G19" s="7"/>
      <c r="H19" s="7"/>
      <c r="I19" s="7">
        <f t="shared" ref="I19:I20" si="12">IF(SUM(C19:F19)=0,"",SUM(C19:D19))</f>
        <v>0.13475177304964539</v>
      </c>
      <c r="J19" s="7">
        <f t="shared" ref="J19:J20" si="13">IF(SUM(C19:F19)=0,"",SUM(E19:F19))</f>
        <v>0.86524822695035464</v>
      </c>
      <c r="K19" s="16">
        <f t="shared" ref="K19:K20" si="14">IF(SUM(C19:F19)=0,"",(C19*1+D19*2+E19*3+F19*4)/SUM(C19:F19))</f>
        <v>3.1843971631205674</v>
      </c>
      <c r="L19" s="8">
        <f t="shared" ref="L19:L20" si="15">IF(K19="","",((K19-1)*33.333333))</f>
        <v>72.813238042553195</v>
      </c>
      <c r="M19" s="7"/>
      <c r="N19" s="7"/>
      <c r="O19" s="7"/>
      <c r="P19" s="7"/>
      <c r="Q19" s="7"/>
      <c r="R19" s="7"/>
      <c r="S19" s="7"/>
      <c r="T19" s="7"/>
      <c r="U19" s="7"/>
      <c r="V19" s="7"/>
      <c r="W19" s="7"/>
      <c r="X19" s="7"/>
      <c r="Y19" s="7"/>
      <c r="Z19" s="7"/>
    </row>
    <row r="20" spans="1:26" ht="13.2" customHeight="1">
      <c r="A20" s="9" t="s">
        <v>259</v>
      </c>
      <c r="B20" s="6">
        <v>117</v>
      </c>
      <c r="C20" s="7">
        <v>6.8376068376068383E-2</v>
      </c>
      <c r="D20" s="7">
        <v>0.1965811965811966</v>
      </c>
      <c r="E20" s="7">
        <v>0.52991452991452992</v>
      </c>
      <c r="F20" s="7">
        <v>0.20512820512820512</v>
      </c>
      <c r="G20" s="7"/>
      <c r="H20" s="7"/>
      <c r="I20" s="7">
        <f t="shared" si="12"/>
        <v>0.26495726495726502</v>
      </c>
      <c r="J20" s="7">
        <f t="shared" si="13"/>
        <v>0.7350427350427351</v>
      </c>
      <c r="K20" s="16">
        <f t="shared" si="14"/>
        <v>2.8717948717948723</v>
      </c>
      <c r="L20" s="8">
        <f t="shared" si="15"/>
        <v>62.393161769230794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249</v>
      </c>
      <c r="C23" s="7">
        <v>4.8192771084337352E-2</v>
      </c>
      <c r="D23" s="7">
        <v>0.15261044176706828</v>
      </c>
      <c r="E23" s="7">
        <v>0.52208835341365467</v>
      </c>
      <c r="F23" s="7">
        <v>0.27710843373493976</v>
      </c>
      <c r="G23" s="7"/>
      <c r="H23" s="7"/>
      <c r="I23" s="7">
        <f t="shared" ref="I23" si="16">IF(SUM(C23:F23)=0,"",SUM(C23:D23))</f>
        <v>0.20080321285140562</v>
      </c>
      <c r="J23" s="7">
        <f t="shared" ref="J23" si="17">IF(SUM(C23:F23)=0,"",SUM(E23:F23))</f>
        <v>0.79919678714859443</v>
      </c>
      <c r="K23" s="16">
        <f t="shared" ref="K23" si="18">IF(SUM(C23:F23)=0,"",(C23*1+D23*2+E23*3+F23*4)/SUM(C23:F23))</f>
        <v>3.0281124497991971</v>
      </c>
      <c r="L23" s="8">
        <f t="shared" ref="L23" si="19">IF(K23="","",((K23-1)*33.333333))</f>
        <v>67.603747650602429</v>
      </c>
      <c r="M23" s="7"/>
      <c r="N23" s="7"/>
      <c r="O23" s="7"/>
      <c r="P23" s="7"/>
      <c r="Q23" s="7"/>
      <c r="R23" s="7"/>
      <c r="S23" s="7"/>
      <c r="T23" s="7"/>
      <c r="U23" s="7"/>
      <c r="V23" s="7"/>
      <c r="W23" s="7"/>
      <c r="X23" s="7"/>
      <c r="Y23" s="7"/>
      <c r="Z23" s="7"/>
    </row>
  </sheetData>
  <conditionalFormatting sqref="B2:B3 B5:B1048576">
    <cfRule type="cellIs" dxfId="197" priority="7" operator="between">
      <formula>10</formula>
      <formula>25</formula>
    </cfRule>
    <cfRule type="cellIs" dxfId="196" priority="8" operator="between">
      <formula>0.1</formula>
      <formula>9.9</formula>
    </cfRule>
    <cfRule type="cellIs" dxfId="195" priority="9" operator="equal">
      <formula>0</formula>
    </cfRule>
  </conditionalFormatting>
  <conditionalFormatting sqref="B4">
    <cfRule type="cellIs" dxfId="194" priority="4" operator="between">
      <formula>10</formula>
      <formula>25</formula>
    </cfRule>
    <cfRule type="cellIs" dxfId="193" priority="5" operator="between">
      <formula>0.1</formula>
      <formula>9.9</formula>
    </cfRule>
    <cfRule type="cellIs" dxfId="192" priority="6" operator="equal">
      <formula>0</formula>
    </cfRule>
  </conditionalFormatting>
  <conditionalFormatting sqref="B1">
    <cfRule type="cellIs" dxfId="191" priority="1" operator="between">
      <formula>10</formula>
      <formula>25</formula>
    </cfRule>
    <cfRule type="cellIs" dxfId="190" priority="2" operator="between">
      <formula>0.1</formula>
      <formula>9.9</formula>
    </cfRule>
    <cfRule type="cellIs" dxfId="189" priority="3" operator="equal">
      <formula>0</formula>
    </cfRule>
  </conditionalFormatting>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215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258</v>
      </c>
      <c r="C4" s="7">
        <v>0.13178294573643412</v>
      </c>
      <c r="D4" s="7">
        <v>0.26744186046511625</v>
      </c>
      <c r="E4" s="7">
        <v>0.46124031007751937</v>
      </c>
      <c r="F4" s="7">
        <v>0.13953488372093023</v>
      </c>
      <c r="G4" s="7"/>
      <c r="H4" s="7"/>
      <c r="I4" s="7">
        <f t="shared" ref="I4" si="0">IF(SUM(C4:F4)=0,"",SUM(C4:D4))</f>
        <v>0.39922480620155038</v>
      </c>
      <c r="J4" s="7">
        <f t="shared" ref="J4" si="1">IF(SUM(C4:F4)=0,"",SUM(E4:F4))</f>
        <v>0.60077519379844957</v>
      </c>
      <c r="K4" s="16">
        <f t="shared" ref="K4" si="2">IF(SUM(C4:F4)=0,"",(C4*1+D4*2+E4*3+F4*4)/SUM(C4:F4))</f>
        <v>2.6085271317829459</v>
      </c>
      <c r="L4" s="8">
        <f t="shared" ref="L4" si="3">IF(K4="","",((K4-1)*33.333333))</f>
        <v>53.617570523255829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258</v>
      </c>
      <c r="C7" s="7">
        <v>0.13178294573643412</v>
      </c>
      <c r="D7" s="7">
        <v>0.26744186046511625</v>
      </c>
      <c r="E7" s="7">
        <v>0.46124031007751937</v>
      </c>
      <c r="F7" s="7">
        <v>0.13953488372093023</v>
      </c>
      <c r="G7" s="7"/>
      <c r="H7" s="7"/>
      <c r="I7" s="7">
        <f t="shared" ref="I7" si="4">IF(SUM(C7:F7)=0,"",SUM(C7:D7))</f>
        <v>0.39922480620155038</v>
      </c>
      <c r="J7" s="7">
        <f t="shared" ref="J7" si="5">IF(SUM(C7:F7)=0,"",SUM(E7:F7))</f>
        <v>0.60077519379844957</v>
      </c>
      <c r="K7" s="16">
        <f t="shared" ref="K7" si="6">IF(SUM(C7:F7)=0,"",(C7*1+D7*2+E7*3+F7*4)/SUM(C7:F7))</f>
        <v>2.6085271317829459</v>
      </c>
      <c r="L7" s="8">
        <f t="shared" ref="L7" si="7">IF(K7="","",((K7-1)*33.333333))</f>
        <v>53.617570523255829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37</v>
      </c>
      <c r="C10" s="7">
        <v>0.16216216216216217</v>
      </c>
      <c r="D10" s="7">
        <v>0.32432432432432434</v>
      </c>
      <c r="E10" s="7">
        <v>0.35135135135135137</v>
      </c>
      <c r="F10" s="7">
        <v>0.16216216216216217</v>
      </c>
      <c r="G10" s="7"/>
      <c r="H10" s="7"/>
      <c r="I10" s="7">
        <f t="shared" ref="I10:I16" si="8">IF(SUM(C10:F10)=0,"",SUM(C10:D10))</f>
        <v>0.48648648648648651</v>
      </c>
      <c r="J10" s="7">
        <f t="shared" ref="J10:J16" si="9">IF(SUM(C10:F10)=0,"",SUM(E10:F10))</f>
        <v>0.5135135135135136</v>
      </c>
      <c r="K10" s="16">
        <f t="shared" ref="K10:K16" si="10">IF(SUM(C10:F10)=0,"",(C10*1+D10*2+E10*3+F10*4)/SUM(C10:F10))</f>
        <v>2.5135135135135136</v>
      </c>
      <c r="L10" s="8">
        <f t="shared" ref="L10:L16" si="11">IF(K10="","",((K10-1)*33.333333))</f>
        <v>50.450449945945955</v>
      </c>
      <c r="M10" s="7"/>
      <c r="N10" s="7"/>
      <c r="O10" s="7"/>
      <c r="P10" s="7"/>
      <c r="Q10" s="7"/>
      <c r="R10" s="7"/>
      <c r="S10" s="7"/>
      <c r="T10" s="7"/>
      <c r="U10" s="7"/>
      <c r="V10" s="7"/>
      <c r="W10" s="7"/>
      <c r="X10" s="7"/>
      <c r="Y10" s="7"/>
      <c r="Z10" s="7"/>
    </row>
    <row r="11" spans="1:26" ht="13.2" customHeight="1">
      <c r="A11" s="9" t="s">
        <v>251</v>
      </c>
      <c r="B11" s="6">
        <v>39</v>
      </c>
      <c r="C11" s="7">
        <v>0.17948717948717949</v>
      </c>
      <c r="D11" s="7">
        <v>0.23076923076923075</v>
      </c>
      <c r="E11" s="7">
        <v>0.38461538461538469</v>
      </c>
      <c r="F11" s="7">
        <v>0.20512820512820512</v>
      </c>
      <c r="G11" s="7"/>
      <c r="H11" s="7"/>
      <c r="I11" s="7">
        <f t="shared" si="8"/>
        <v>0.41025641025641024</v>
      </c>
      <c r="J11" s="7">
        <f t="shared" si="9"/>
        <v>0.58974358974358987</v>
      </c>
      <c r="K11" s="16">
        <f t="shared" si="10"/>
        <v>2.6153846153846159</v>
      </c>
      <c r="L11" s="8">
        <f t="shared" si="11"/>
        <v>53.846153307692326</v>
      </c>
      <c r="M11" s="7"/>
      <c r="N11" s="7"/>
      <c r="O11" s="7"/>
      <c r="P11" s="7"/>
      <c r="Q11" s="7"/>
      <c r="R11" s="7"/>
      <c r="S11" s="7"/>
      <c r="T11" s="7"/>
      <c r="U11" s="7"/>
      <c r="V11" s="7"/>
      <c r="W11" s="7"/>
      <c r="X11" s="7"/>
      <c r="Y11" s="7"/>
      <c r="Z11" s="7"/>
    </row>
    <row r="12" spans="1:26" ht="13.2" customHeight="1">
      <c r="A12" s="9" t="s">
        <v>252</v>
      </c>
      <c r="B12" s="6">
        <v>14</v>
      </c>
      <c r="C12" s="7">
        <v>0.21428571428571427</v>
      </c>
      <c r="D12" s="7">
        <v>0.2857142857142857</v>
      </c>
      <c r="E12" s="7">
        <v>0.42857142857142855</v>
      </c>
      <c r="F12" s="7">
        <v>7.1428571428571425E-2</v>
      </c>
      <c r="G12" s="7"/>
      <c r="H12" s="7"/>
      <c r="I12" s="7">
        <f t="shared" si="8"/>
        <v>0.5</v>
      </c>
      <c r="J12" s="7">
        <f t="shared" si="9"/>
        <v>0.5</v>
      </c>
      <c r="K12" s="16">
        <f t="shared" si="10"/>
        <v>2.3571428571428568</v>
      </c>
      <c r="L12" s="8">
        <f t="shared" si="11"/>
        <v>45.238094785714274</v>
      </c>
      <c r="M12" s="7"/>
      <c r="N12" s="7"/>
      <c r="O12" s="7"/>
      <c r="P12" s="7"/>
      <c r="Q12" s="7"/>
      <c r="R12" s="7"/>
      <c r="S12" s="7"/>
      <c r="T12" s="7"/>
      <c r="U12" s="7"/>
      <c r="V12" s="7"/>
      <c r="W12" s="7"/>
      <c r="X12" s="7"/>
      <c r="Y12" s="7"/>
      <c r="Z12" s="7"/>
    </row>
    <row r="13" spans="1:26" ht="13.2" customHeight="1">
      <c r="A13" s="9" t="s">
        <v>253</v>
      </c>
      <c r="B13" s="6">
        <v>69</v>
      </c>
      <c r="C13" s="7">
        <v>0.15942028985507245</v>
      </c>
      <c r="D13" s="7">
        <v>0.2608695652173913</v>
      </c>
      <c r="E13" s="7">
        <v>0.50724637681159424</v>
      </c>
      <c r="F13" s="7">
        <v>7.2463768115942032E-2</v>
      </c>
      <c r="G13" s="7"/>
      <c r="H13" s="7"/>
      <c r="I13" s="7">
        <f t="shared" si="8"/>
        <v>0.42028985507246375</v>
      </c>
      <c r="J13" s="7">
        <f t="shared" si="9"/>
        <v>0.57971014492753625</v>
      </c>
      <c r="K13" s="16">
        <f t="shared" si="10"/>
        <v>2.4927536231884058</v>
      </c>
      <c r="L13" s="8">
        <f t="shared" si="11"/>
        <v>49.758453608695653</v>
      </c>
      <c r="M13" s="7"/>
      <c r="N13" s="7"/>
      <c r="O13" s="7"/>
      <c r="P13" s="7"/>
      <c r="Q13" s="7"/>
      <c r="R13" s="7"/>
      <c r="S13" s="7"/>
      <c r="T13" s="7"/>
      <c r="U13" s="7"/>
      <c r="V13" s="7"/>
      <c r="W13" s="7"/>
      <c r="X13" s="7"/>
      <c r="Y13" s="7"/>
      <c r="Z13" s="7"/>
    </row>
    <row r="14" spans="1:26" ht="13.2" customHeight="1">
      <c r="A14" s="9" t="s">
        <v>254</v>
      </c>
      <c r="B14" s="6">
        <v>49</v>
      </c>
      <c r="C14" s="7">
        <v>8.1632653061224497E-2</v>
      </c>
      <c r="D14" s="7">
        <v>0.30612244897959184</v>
      </c>
      <c r="E14" s="7">
        <v>0.44897959183673469</v>
      </c>
      <c r="F14" s="7">
        <v>0.16326530612244899</v>
      </c>
      <c r="G14" s="7"/>
      <c r="H14" s="7"/>
      <c r="I14" s="7">
        <f t="shared" si="8"/>
        <v>0.38775510204081631</v>
      </c>
      <c r="J14" s="7">
        <f t="shared" si="9"/>
        <v>0.61224489795918369</v>
      </c>
      <c r="K14" s="16">
        <f t="shared" si="10"/>
        <v>2.6938775510204085</v>
      </c>
      <c r="L14" s="8">
        <f t="shared" si="11"/>
        <v>56.462584469387771</v>
      </c>
      <c r="M14" s="7"/>
      <c r="N14" s="7"/>
      <c r="O14" s="7"/>
      <c r="P14" s="7"/>
      <c r="Q14" s="7"/>
      <c r="R14" s="7"/>
      <c r="S14" s="7"/>
      <c r="T14" s="7"/>
      <c r="U14" s="7"/>
      <c r="V14" s="7"/>
      <c r="W14" s="7"/>
      <c r="X14" s="7"/>
      <c r="Y14" s="7"/>
      <c r="Z14" s="7"/>
    </row>
    <row r="15" spans="1:26" ht="13.2" customHeight="1">
      <c r="A15" s="9" t="s">
        <v>255</v>
      </c>
      <c r="B15" s="6">
        <v>16</v>
      </c>
      <c r="C15" s="7">
        <v>6.25E-2</v>
      </c>
      <c r="D15" s="7">
        <v>0.25</v>
      </c>
      <c r="E15" s="7">
        <v>0.5625</v>
      </c>
      <c r="F15" s="7">
        <v>0.125</v>
      </c>
      <c r="G15" s="7"/>
      <c r="H15" s="7"/>
      <c r="I15" s="7">
        <f t="shared" si="8"/>
        <v>0.3125</v>
      </c>
      <c r="J15" s="7">
        <f t="shared" si="9"/>
        <v>0.6875</v>
      </c>
      <c r="K15" s="16">
        <f t="shared" si="10"/>
        <v>2.75</v>
      </c>
      <c r="L15" s="8">
        <f t="shared" si="11"/>
        <v>58.333332750000004</v>
      </c>
      <c r="M15" s="7"/>
      <c r="N15" s="7"/>
      <c r="O15" s="7"/>
      <c r="P15" s="7"/>
      <c r="Q15" s="7"/>
      <c r="R15" s="7"/>
      <c r="S15" s="7"/>
      <c r="T15" s="7"/>
      <c r="U15" s="7"/>
      <c r="V15" s="7"/>
      <c r="W15" s="7"/>
      <c r="X15" s="7"/>
      <c r="Y15" s="7"/>
      <c r="Z15" s="7"/>
    </row>
    <row r="16" spans="1:26" ht="13.2" customHeight="1">
      <c r="A16" s="9" t="s">
        <v>256</v>
      </c>
      <c r="B16" s="6">
        <v>32</v>
      </c>
      <c r="C16" s="7">
        <v>6.25E-2</v>
      </c>
      <c r="D16" s="7">
        <v>0.1875</v>
      </c>
      <c r="E16" s="7">
        <v>0.5625</v>
      </c>
      <c r="F16" s="7">
        <v>0.1875</v>
      </c>
      <c r="G16" s="7"/>
      <c r="H16" s="7"/>
      <c r="I16" s="7">
        <f t="shared" si="8"/>
        <v>0.25</v>
      </c>
      <c r="J16" s="7">
        <f t="shared" si="9"/>
        <v>0.75</v>
      </c>
      <c r="K16" s="16">
        <f t="shared" si="10"/>
        <v>2.875</v>
      </c>
      <c r="L16" s="8">
        <f t="shared" si="11"/>
        <v>62.499999375000009</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141</v>
      </c>
      <c r="C19" s="7">
        <v>0.14893617021276595</v>
      </c>
      <c r="D19" s="7">
        <v>0.23404255319148937</v>
      </c>
      <c r="E19" s="7">
        <v>0.48226950354609927</v>
      </c>
      <c r="F19" s="7">
        <v>0.13475177304964539</v>
      </c>
      <c r="G19" s="7"/>
      <c r="H19" s="7"/>
      <c r="I19" s="7">
        <f t="shared" ref="I19:I20" si="12">IF(SUM(C19:F19)=0,"",SUM(C19:D19))</f>
        <v>0.38297872340425532</v>
      </c>
      <c r="J19" s="7">
        <f t="shared" ref="J19:J20" si="13">IF(SUM(C19:F19)=0,"",SUM(E19:F19))</f>
        <v>0.61702127659574468</v>
      </c>
      <c r="K19" s="16">
        <f t="shared" ref="K19:K20" si="14">IF(SUM(C19:F19)=0,"",(C19*1+D19*2+E19*3+F19*4)/SUM(C19:F19))</f>
        <v>2.6028368794326244</v>
      </c>
      <c r="L19" s="8">
        <f t="shared" ref="L19:L20" si="15">IF(K19="","",((K19-1)*33.333333))</f>
        <v>53.427895446808527</v>
      </c>
      <c r="M19" s="7"/>
      <c r="N19" s="7"/>
      <c r="O19" s="7"/>
      <c r="P19" s="7"/>
      <c r="Q19" s="7"/>
      <c r="R19" s="7"/>
      <c r="S19" s="7"/>
      <c r="T19" s="7"/>
      <c r="U19" s="7"/>
      <c r="V19" s="7"/>
      <c r="W19" s="7"/>
      <c r="X19" s="7"/>
      <c r="Y19" s="7"/>
      <c r="Z19" s="7"/>
    </row>
    <row r="20" spans="1:26" ht="13.2" customHeight="1">
      <c r="A20" s="9" t="s">
        <v>259</v>
      </c>
      <c r="B20" s="6">
        <v>117</v>
      </c>
      <c r="C20" s="7">
        <v>0.1111111111111111</v>
      </c>
      <c r="D20" s="7">
        <v>0.30769230769230771</v>
      </c>
      <c r="E20" s="7">
        <v>0.4358974358974359</v>
      </c>
      <c r="F20" s="7">
        <v>0.14529914529914531</v>
      </c>
      <c r="G20" s="7"/>
      <c r="H20" s="7"/>
      <c r="I20" s="7">
        <f t="shared" si="12"/>
        <v>0.41880341880341881</v>
      </c>
      <c r="J20" s="7">
        <f t="shared" si="13"/>
        <v>0.58119658119658124</v>
      </c>
      <c r="K20" s="16">
        <f t="shared" si="14"/>
        <v>2.6153846153846154</v>
      </c>
      <c r="L20" s="8">
        <f t="shared" si="15"/>
        <v>53.846153307692312</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279</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280</v>
      </c>
      <c r="B23" s="6">
        <v>249</v>
      </c>
      <c r="C23" s="7">
        <v>0.13654618473895583</v>
      </c>
      <c r="D23" s="7">
        <v>0.27309236947791166</v>
      </c>
      <c r="E23" s="7">
        <v>0.46184738955823301</v>
      </c>
      <c r="F23" s="7">
        <v>0.12851405622489959</v>
      </c>
      <c r="G23" s="7"/>
      <c r="H23" s="7"/>
      <c r="I23" s="7">
        <f t="shared" ref="I23" si="16">IF(SUM(C23:F23)=0,"",SUM(C23:D23))</f>
        <v>0.40963855421686746</v>
      </c>
      <c r="J23" s="7">
        <f t="shared" ref="J23" si="17">IF(SUM(C23:F23)=0,"",SUM(E23:F23))</f>
        <v>0.59036144578313254</v>
      </c>
      <c r="K23" s="16">
        <f t="shared" ref="K23" si="18">IF(SUM(C23:F23)=0,"",(C23*1+D23*2+E23*3+F23*4)/SUM(C23:F23))</f>
        <v>2.5823293172690764</v>
      </c>
      <c r="L23" s="8">
        <f t="shared" ref="L23" si="19">IF(K23="","",((K23-1)*33.333333))</f>
        <v>52.74431004819278</v>
      </c>
      <c r="M23" s="7"/>
      <c r="N23" s="7"/>
      <c r="O23" s="7"/>
      <c r="P23" s="7"/>
      <c r="Q23" s="7"/>
      <c r="R23" s="7"/>
      <c r="S23" s="7"/>
      <c r="T23" s="7"/>
      <c r="U23" s="7"/>
      <c r="V23" s="7"/>
      <c r="W23" s="7"/>
      <c r="X23" s="7"/>
      <c r="Y23" s="7"/>
      <c r="Z23" s="7"/>
    </row>
  </sheetData>
  <conditionalFormatting sqref="B2:B3 B5:B1048576">
    <cfRule type="cellIs" dxfId="188" priority="7" operator="between">
      <formula>10</formula>
      <formula>25</formula>
    </cfRule>
    <cfRule type="cellIs" dxfId="187" priority="8" operator="between">
      <formula>0.1</formula>
      <formula>9.9</formula>
    </cfRule>
    <cfRule type="cellIs" dxfId="186" priority="9" operator="equal">
      <formula>0</formula>
    </cfRule>
  </conditionalFormatting>
  <conditionalFormatting sqref="B4">
    <cfRule type="cellIs" dxfId="185" priority="4" operator="between">
      <formula>10</formula>
      <formula>25</formula>
    </cfRule>
    <cfRule type="cellIs" dxfId="184" priority="5" operator="between">
      <formula>0.1</formula>
      <formula>9.9</formula>
    </cfRule>
    <cfRule type="cellIs" dxfId="183" priority="6" operator="equal">
      <formula>0</formula>
    </cfRule>
  </conditionalFormatting>
  <conditionalFormatting sqref="B1">
    <cfRule type="cellIs" dxfId="182" priority="1" operator="between">
      <formula>10</formula>
      <formula>25</formula>
    </cfRule>
    <cfRule type="cellIs" dxfId="181" priority="2" operator="between">
      <formula>0.1</formula>
      <formula>9.9</formula>
    </cfRule>
    <cfRule type="cellIs" dxfId="180" priority="3" operator="equal">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N17" sqref="N17"/>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0.34700665188470059</v>
      </c>
      <c r="D4" s="7">
        <v>0.4079822616407982</v>
      </c>
      <c r="E4" s="7">
        <v>0.19068736141906872</v>
      </c>
      <c r="F4" s="7">
        <v>5.4323725055432363E-2</v>
      </c>
      <c r="G4" s="7"/>
      <c r="H4" s="7"/>
      <c r="I4" s="7">
        <f t="shared" ref="I4" si="0">IF(SUM(C4:F4)=0,"",SUM(C4:D4))</f>
        <v>0.75498891352549879</v>
      </c>
      <c r="J4" s="7">
        <f t="shared" ref="J4" si="1">IF(SUM(C4:F4)=0,"",SUM(E4:F4))</f>
        <v>0.24501108647450109</v>
      </c>
      <c r="K4" s="16">
        <f t="shared" ref="K4" si="2">IF(SUM(C4:F4)=0,"",(C4*1+D4*2+E4*3+F4*4)/SUM(C4:F4))</f>
        <v>1.9523281596452329</v>
      </c>
      <c r="L4" s="8">
        <f t="shared" ref="L4" si="3">IF(K4="","",((K4-1)*33.333333))</f>
        <v>31.744271670731713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0.34700665188470059</v>
      </c>
      <c r="D7" s="142">
        <v>0.4079822616407982</v>
      </c>
      <c r="E7" s="142">
        <v>0.19068736141906872</v>
      </c>
      <c r="F7" s="142">
        <v>5.4323725055432363E-2</v>
      </c>
      <c r="G7" s="142"/>
      <c r="H7" s="142"/>
      <c r="I7" s="142">
        <f t="shared" ref="I7" si="4">IF(SUM(C7:F7)=0,"",SUM(C7:D7))</f>
        <v>0.75498891352549879</v>
      </c>
      <c r="J7" s="142">
        <f t="shared" ref="J7" si="5">IF(SUM(C7:F7)=0,"",SUM(E7:F7))</f>
        <v>0.24501108647450109</v>
      </c>
      <c r="K7" s="143">
        <f t="shared" ref="K7" si="6">IF(SUM(C7:F7)=0,"",(C7*1+D7*2+E7*3+F7*4)/SUM(C7:F7))</f>
        <v>1.9523281596452329</v>
      </c>
      <c r="L7" s="144">
        <f t="shared" ref="L7" si="7">IF(K7="","",((K7-1)*33.333333))</f>
        <v>31.744271670731713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0.32631578947368423</v>
      </c>
      <c r="D10" s="7">
        <v>0.35789473684210527</v>
      </c>
      <c r="E10" s="7">
        <v>0.26315789473684209</v>
      </c>
      <c r="F10" s="7">
        <v>5.2631578947368418E-2</v>
      </c>
      <c r="G10" s="7"/>
      <c r="H10" s="7"/>
      <c r="I10" s="7">
        <f t="shared" ref="I10:I16" si="8">IF(SUM(C10:F10)=0,"",SUM(C10:D10))</f>
        <v>0.68421052631578949</v>
      </c>
      <c r="J10" s="7">
        <f t="shared" ref="J10:J16" si="9">IF(SUM(C10:F10)=0,"",SUM(E10:F10))</f>
        <v>0.31578947368421051</v>
      </c>
      <c r="K10" s="16">
        <f t="shared" ref="K10:K16" si="10">IF(SUM(C10:F10)=0,"",(C10*1+D10*2+E10*3+F10*4)/SUM(C10:F10))</f>
        <v>2.0421052631578949</v>
      </c>
      <c r="L10" s="8">
        <f t="shared" ref="L10:L16" si="11">IF(K10="","",((K10-1)*33.333333))</f>
        <v>34.736841757894744</v>
      </c>
      <c r="M10" s="7"/>
      <c r="N10" s="7"/>
      <c r="O10" s="7"/>
      <c r="P10" s="7"/>
      <c r="Q10" s="7"/>
      <c r="R10" s="7"/>
      <c r="S10" s="7"/>
      <c r="T10" s="7"/>
      <c r="U10" s="7"/>
      <c r="V10" s="7"/>
      <c r="W10" s="7"/>
      <c r="X10" s="7"/>
      <c r="Y10" s="7"/>
      <c r="Z10" s="7"/>
    </row>
    <row r="11" spans="1:26" ht="13.2" customHeight="1">
      <c r="A11" s="9" t="s">
        <v>251</v>
      </c>
      <c r="B11" s="6">
        <v>159</v>
      </c>
      <c r="C11" s="7">
        <v>0.38993710691823902</v>
      </c>
      <c r="D11" s="7">
        <v>0.46540880503144655</v>
      </c>
      <c r="E11" s="7">
        <v>0.11949685534591195</v>
      </c>
      <c r="F11" s="7">
        <v>2.5157232704402521E-2</v>
      </c>
      <c r="G11" s="7"/>
      <c r="H11" s="7"/>
      <c r="I11" s="7">
        <f t="shared" si="8"/>
        <v>0.85534591194968557</v>
      </c>
      <c r="J11" s="7">
        <f t="shared" si="9"/>
        <v>0.14465408805031446</v>
      </c>
      <c r="K11" s="16">
        <f t="shared" si="10"/>
        <v>1.7798742138364783</v>
      </c>
      <c r="L11" s="8">
        <f t="shared" si="11"/>
        <v>25.995806867924539</v>
      </c>
      <c r="M11" s="7"/>
      <c r="N11" s="7"/>
      <c r="O11" s="7"/>
      <c r="P11" s="7"/>
      <c r="Q11" s="7"/>
      <c r="R11" s="7"/>
      <c r="S11" s="7"/>
      <c r="T11" s="7"/>
      <c r="U11" s="7"/>
      <c r="V11" s="7"/>
      <c r="W11" s="7"/>
      <c r="X11" s="7"/>
      <c r="Y11" s="7"/>
      <c r="Z11" s="7"/>
    </row>
    <row r="12" spans="1:26" ht="13.2" customHeight="1">
      <c r="A12" s="9" t="s">
        <v>252</v>
      </c>
      <c r="B12" s="6">
        <v>59</v>
      </c>
      <c r="C12" s="7">
        <v>0.33898305084745756</v>
      </c>
      <c r="D12" s="7">
        <v>0.3559322033898305</v>
      </c>
      <c r="E12" s="7">
        <v>0.1864406779661017</v>
      </c>
      <c r="F12" s="7">
        <v>0.11864406779661017</v>
      </c>
      <c r="G12" s="7"/>
      <c r="H12" s="7"/>
      <c r="I12" s="7">
        <f t="shared" si="8"/>
        <v>0.69491525423728806</v>
      </c>
      <c r="J12" s="7">
        <f t="shared" si="9"/>
        <v>0.30508474576271188</v>
      </c>
      <c r="K12" s="16">
        <f t="shared" si="10"/>
        <v>2.0847457627118646</v>
      </c>
      <c r="L12" s="8">
        <f t="shared" si="11"/>
        <v>36.15819172881357</v>
      </c>
      <c r="M12" s="7"/>
      <c r="N12" s="7"/>
      <c r="O12" s="7"/>
      <c r="P12" s="7"/>
      <c r="Q12" s="7"/>
      <c r="R12" s="7"/>
      <c r="S12" s="7"/>
      <c r="T12" s="7"/>
      <c r="U12" s="7"/>
      <c r="V12" s="7"/>
      <c r="W12" s="7"/>
      <c r="X12" s="7"/>
      <c r="Y12" s="7"/>
      <c r="Z12" s="7"/>
    </row>
    <row r="13" spans="1:26" ht="13.2" customHeight="1">
      <c r="A13" s="9" t="s">
        <v>253</v>
      </c>
      <c r="B13" s="6">
        <v>234</v>
      </c>
      <c r="C13" s="7">
        <v>0.38034188034188032</v>
      </c>
      <c r="D13" s="7">
        <v>0.40170940170940173</v>
      </c>
      <c r="E13" s="7">
        <v>0.1752136752136752</v>
      </c>
      <c r="F13" s="7">
        <v>4.2735042735042736E-2</v>
      </c>
      <c r="G13" s="7"/>
      <c r="H13" s="7"/>
      <c r="I13" s="7">
        <f t="shared" si="8"/>
        <v>0.78205128205128205</v>
      </c>
      <c r="J13" s="7">
        <f t="shared" si="9"/>
        <v>0.21794871794871795</v>
      </c>
      <c r="K13" s="16">
        <f t="shared" si="10"/>
        <v>1.8803418803418805</v>
      </c>
      <c r="L13" s="8">
        <f t="shared" si="11"/>
        <v>29.344729051282062</v>
      </c>
      <c r="M13" s="7"/>
      <c r="N13" s="7"/>
      <c r="O13" s="7"/>
      <c r="P13" s="7"/>
      <c r="Q13" s="7"/>
      <c r="R13" s="7"/>
      <c r="S13" s="7"/>
      <c r="T13" s="7"/>
      <c r="U13" s="7"/>
      <c r="V13" s="7"/>
      <c r="W13" s="7"/>
      <c r="X13" s="7"/>
      <c r="Y13" s="7"/>
      <c r="Z13" s="7"/>
    </row>
    <row r="14" spans="1:26" ht="13.2" customHeight="1">
      <c r="A14" s="9" t="s">
        <v>254</v>
      </c>
      <c r="B14" s="6">
        <v>161</v>
      </c>
      <c r="C14" s="7">
        <v>0.27950310559006208</v>
      </c>
      <c r="D14" s="7">
        <v>0.44720496894409939</v>
      </c>
      <c r="E14" s="7">
        <v>0.21118012422360249</v>
      </c>
      <c r="F14" s="7">
        <v>6.2111801242236024E-2</v>
      </c>
      <c r="G14" s="7"/>
      <c r="H14" s="7"/>
      <c r="I14" s="7">
        <f t="shared" si="8"/>
        <v>0.72670807453416142</v>
      </c>
      <c r="J14" s="7">
        <f t="shared" si="9"/>
        <v>0.27329192546583853</v>
      </c>
      <c r="K14" s="16">
        <f t="shared" si="10"/>
        <v>2.0559006211180129</v>
      </c>
      <c r="L14" s="8">
        <f t="shared" si="11"/>
        <v>35.196687018633561</v>
      </c>
      <c r="M14" s="7"/>
      <c r="N14" s="7"/>
      <c r="O14" s="7"/>
      <c r="P14" s="7"/>
      <c r="Q14" s="7"/>
      <c r="R14" s="7"/>
      <c r="S14" s="7"/>
      <c r="T14" s="7"/>
      <c r="U14" s="7"/>
      <c r="V14" s="7"/>
      <c r="W14" s="7"/>
      <c r="X14" s="7"/>
      <c r="Y14" s="7"/>
      <c r="Z14" s="7"/>
    </row>
    <row r="15" spans="1:26" ht="13.2" customHeight="1">
      <c r="A15" s="9" t="s">
        <v>255</v>
      </c>
      <c r="B15" s="6">
        <v>65</v>
      </c>
      <c r="C15" s="7">
        <v>0.32307692307692304</v>
      </c>
      <c r="D15" s="7">
        <v>0.38461538461538469</v>
      </c>
      <c r="E15" s="7">
        <v>0.26153846153846155</v>
      </c>
      <c r="F15" s="7">
        <v>3.0769230769230771E-2</v>
      </c>
      <c r="G15" s="7"/>
      <c r="H15" s="7"/>
      <c r="I15" s="7">
        <f t="shared" si="8"/>
        <v>0.70769230769230773</v>
      </c>
      <c r="J15" s="7">
        <f t="shared" si="9"/>
        <v>0.29230769230769232</v>
      </c>
      <c r="K15" s="16">
        <f t="shared" si="10"/>
        <v>2</v>
      </c>
      <c r="L15" s="8">
        <f t="shared" si="11"/>
        <v>33.333333000000003</v>
      </c>
      <c r="M15" s="7"/>
      <c r="N15" s="7"/>
      <c r="O15" s="7"/>
      <c r="P15" s="7"/>
      <c r="Q15" s="7"/>
      <c r="R15" s="7"/>
      <c r="S15" s="7"/>
      <c r="T15" s="7"/>
      <c r="U15" s="7"/>
      <c r="V15" s="7"/>
      <c r="W15" s="7"/>
      <c r="X15" s="7"/>
      <c r="Y15" s="7"/>
      <c r="Z15" s="7"/>
    </row>
    <row r="16" spans="1:26" ht="13.2" customHeight="1">
      <c r="A16" s="140" t="s">
        <v>256</v>
      </c>
      <c r="B16" s="141">
        <v>122</v>
      </c>
      <c r="C16" s="142">
        <v>0.36885245901639346</v>
      </c>
      <c r="D16" s="142">
        <v>0.39344262295081966</v>
      </c>
      <c r="E16" s="142">
        <v>0.15573770491803279</v>
      </c>
      <c r="F16" s="142">
        <v>8.1967213114754092E-2</v>
      </c>
      <c r="G16" s="142"/>
      <c r="H16" s="142"/>
      <c r="I16" s="142">
        <f t="shared" si="8"/>
        <v>0.76229508196721318</v>
      </c>
      <c r="J16" s="142">
        <f t="shared" si="9"/>
        <v>0.23770491803278687</v>
      </c>
      <c r="K16" s="143">
        <f t="shared" si="10"/>
        <v>1.950819672131147</v>
      </c>
      <c r="L16" s="144">
        <f t="shared" si="11"/>
        <v>31.693988754098346</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0.34720000000000001</v>
      </c>
      <c r="D19" s="7">
        <v>0.41439999999999999</v>
      </c>
      <c r="E19" s="7">
        <v>0.184</v>
      </c>
      <c r="F19" s="7">
        <v>5.4399999999999997E-2</v>
      </c>
      <c r="G19" s="7"/>
      <c r="H19" s="7"/>
      <c r="I19" s="7">
        <f t="shared" ref="I19:I20" si="12">IF(SUM(C19:F19)=0,"",SUM(C19:D19))</f>
        <v>0.76160000000000005</v>
      </c>
      <c r="J19" s="7">
        <f t="shared" ref="J19:J20" si="13">IF(SUM(C19:F19)=0,"",SUM(E19:F19))</f>
        <v>0.2384</v>
      </c>
      <c r="K19" s="16">
        <f t="shared" ref="K19:K20" si="14">IF(SUM(C19:F19)=0,"",(C19*1+D19*2+E19*3+F19*4)/SUM(C19:F19))</f>
        <v>1.9456</v>
      </c>
      <c r="L19" s="8">
        <f t="shared" ref="L19:L20" si="15">IF(K19="","",((K19-1)*33.333333))</f>
        <v>31.519999684800002</v>
      </c>
      <c r="M19" s="7"/>
      <c r="N19" s="7"/>
      <c r="O19" s="7"/>
      <c r="P19" s="7"/>
      <c r="Q19" s="7"/>
      <c r="R19" s="7"/>
      <c r="S19" s="7"/>
      <c r="T19" s="7"/>
      <c r="U19" s="7"/>
      <c r="V19" s="7"/>
      <c r="W19" s="7"/>
      <c r="X19" s="7"/>
      <c r="Y19" s="7"/>
      <c r="Z19" s="7"/>
    </row>
    <row r="20" spans="1:26" ht="13.2" customHeight="1">
      <c r="A20" s="9" t="s">
        <v>259</v>
      </c>
      <c r="B20" s="6">
        <v>277</v>
      </c>
      <c r="C20" s="7">
        <v>0.34657039711191329</v>
      </c>
      <c r="D20" s="7">
        <v>0.39350180505415161</v>
      </c>
      <c r="E20" s="7">
        <v>0.20577617328519857</v>
      </c>
      <c r="F20" s="7">
        <v>5.4151624548736461E-2</v>
      </c>
      <c r="G20" s="7"/>
      <c r="H20" s="7"/>
      <c r="I20" s="7">
        <f t="shared" si="12"/>
        <v>0.74007220216606484</v>
      </c>
      <c r="J20" s="7">
        <f t="shared" si="13"/>
        <v>0.25992779783393505</v>
      </c>
      <c r="K20" s="16">
        <f t="shared" si="14"/>
        <v>1.9675090252707583</v>
      </c>
      <c r="L20" s="8">
        <f t="shared" si="15"/>
        <v>32.250300519855607</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0.34499999999999997</v>
      </c>
      <c r="D23" s="7">
        <v>0.4425</v>
      </c>
      <c r="E23" s="7">
        <v>0.16250000000000001</v>
      </c>
      <c r="F23" s="7">
        <v>0.05</v>
      </c>
      <c r="G23" s="7"/>
      <c r="H23" s="7"/>
      <c r="I23" s="7">
        <f t="shared" ref="I23:I25" si="16">IF(SUM(C23:F23)=0,"",SUM(C23:D23))</f>
        <v>0.78749999999999998</v>
      </c>
      <c r="J23" s="7">
        <f t="shared" ref="J23:J25" si="17">IF(SUM(C23:F23)=0,"",SUM(E23:F23))</f>
        <v>0.21250000000000002</v>
      </c>
      <c r="K23" s="16">
        <f t="shared" ref="K23:K25" si="18">IF(SUM(C23:F23)=0,"",(C23*1+D23*2+E23*3+F23*4)/SUM(C23:F23))</f>
        <v>1.9175</v>
      </c>
      <c r="L23" s="8">
        <f t="shared" ref="L23:L25" si="19">IF(K23="","",((K23-1)*33.333333))</f>
        <v>30.583333027500004</v>
      </c>
      <c r="M23" s="7"/>
      <c r="N23" s="7"/>
      <c r="O23" s="7"/>
      <c r="P23" s="7"/>
      <c r="Q23" s="7"/>
      <c r="R23" s="7"/>
      <c r="S23" s="7"/>
      <c r="T23" s="7"/>
      <c r="U23" s="7"/>
      <c r="V23" s="7"/>
      <c r="W23" s="7"/>
      <c r="X23" s="7"/>
      <c r="Y23" s="7"/>
      <c r="Z23" s="7"/>
    </row>
    <row r="24" spans="1:26" ht="13.2" customHeight="1">
      <c r="A24" s="9" t="s">
        <v>261</v>
      </c>
      <c r="B24" s="6">
        <v>218</v>
      </c>
      <c r="C24" s="7">
        <v>0.33944954128440374</v>
      </c>
      <c r="D24" s="7">
        <v>0.37614678899082571</v>
      </c>
      <c r="E24" s="7">
        <v>0.23853211009174313</v>
      </c>
      <c r="F24" s="7">
        <v>4.5871559633027525E-2</v>
      </c>
      <c r="G24" s="7"/>
      <c r="H24" s="7"/>
      <c r="I24" s="7">
        <f t="shared" si="16"/>
        <v>0.71559633027522951</v>
      </c>
      <c r="J24" s="7">
        <f t="shared" si="17"/>
        <v>0.28440366972477066</v>
      </c>
      <c r="K24" s="16">
        <f t="shared" si="18"/>
        <v>1.9908256880733941</v>
      </c>
      <c r="L24" s="8">
        <f t="shared" si="19"/>
        <v>33.027522605504579</v>
      </c>
      <c r="M24" s="7"/>
      <c r="N24" s="7"/>
      <c r="O24" s="7"/>
      <c r="P24" s="7"/>
      <c r="Q24" s="7"/>
      <c r="R24" s="7"/>
      <c r="S24" s="7"/>
      <c r="T24" s="7"/>
      <c r="U24" s="7"/>
      <c r="V24" s="7"/>
      <c r="W24" s="7"/>
      <c r="X24" s="7"/>
      <c r="Y24" s="7"/>
      <c r="Z24" s="7"/>
    </row>
    <row r="25" spans="1:26" ht="13.2" customHeight="1">
      <c r="A25" s="9" t="s">
        <v>262</v>
      </c>
      <c r="B25" s="6">
        <v>284</v>
      </c>
      <c r="C25" s="7">
        <v>0.35563380281690143</v>
      </c>
      <c r="D25" s="7">
        <v>0.38380281690140838</v>
      </c>
      <c r="E25" s="7">
        <v>0.19366197183098591</v>
      </c>
      <c r="F25" s="7">
        <v>6.6901408450704219E-2</v>
      </c>
      <c r="G25" s="7"/>
      <c r="H25" s="7"/>
      <c r="I25" s="7">
        <f t="shared" si="16"/>
        <v>0.73943661971830976</v>
      </c>
      <c r="J25" s="7">
        <f t="shared" si="17"/>
        <v>0.26056338028169013</v>
      </c>
      <c r="K25" s="16">
        <f t="shared" si="18"/>
        <v>1.9718309859154932</v>
      </c>
      <c r="L25" s="8">
        <f t="shared" si="19"/>
        <v>32.394365873239451</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0.34268537074148298</v>
      </c>
      <c r="D28" s="7">
        <v>0.38877755511022044</v>
      </c>
      <c r="E28" s="7">
        <v>0.19839679358717435</v>
      </c>
      <c r="F28" s="7">
        <v>7.0140280561122245E-2</v>
      </c>
      <c r="G28" s="7"/>
      <c r="H28" s="7"/>
      <c r="I28" s="7">
        <f t="shared" ref="I28:I29" si="20">IF(SUM(C28:F28)=0,"",SUM(C28:D28))</f>
        <v>0.73146292585170336</v>
      </c>
      <c r="J28" s="7">
        <f t="shared" ref="J28:J29" si="21">IF(SUM(C28:F28)=0,"",SUM(E28:F28))</f>
        <v>0.26853707414829658</v>
      </c>
      <c r="K28" s="16">
        <f t="shared" ref="K28:K29" si="22">IF(SUM(C28:F28)=0,"",(C28*1+D28*2+E28*3+F28*4)/SUM(C28:F28))</f>
        <v>1.9959919839679363</v>
      </c>
      <c r="L28" s="8">
        <f t="shared" ref="L28:L29" si="23">IF(K28="","",((K28-1)*33.333333))</f>
        <v>33.199732466933888</v>
      </c>
      <c r="M28" s="7"/>
      <c r="N28" s="7"/>
      <c r="O28" s="7"/>
      <c r="P28" s="7"/>
      <c r="Q28" s="7"/>
      <c r="R28" s="7"/>
      <c r="S28" s="7"/>
      <c r="T28" s="7"/>
      <c r="U28" s="7"/>
      <c r="V28" s="7"/>
      <c r="W28" s="7"/>
      <c r="X28" s="7"/>
      <c r="Y28" s="7"/>
      <c r="Z28" s="7"/>
    </row>
    <row r="29" spans="1:26" ht="13.2" customHeight="1">
      <c r="A29" s="9" t="s">
        <v>265</v>
      </c>
      <c r="B29" s="6">
        <v>403</v>
      </c>
      <c r="C29" s="7">
        <v>0.35235732009925558</v>
      </c>
      <c r="D29" s="7">
        <v>0.4317617866004963</v>
      </c>
      <c r="E29" s="7">
        <v>0.1811414392059553</v>
      </c>
      <c r="F29" s="7">
        <v>3.4739454094292806E-2</v>
      </c>
      <c r="G29" s="7"/>
      <c r="H29" s="7"/>
      <c r="I29" s="7">
        <f t="shared" si="20"/>
        <v>0.78411910669975193</v>
      </c>
      <c r="J29" s="7">
        <f t="shared" si="21"/>
        <v>0.21588089330024809</v>
      </c>
      <c r="K29" s="16">
        <f t="shared" si="22"/>
        <v>1.8982630272952854</v>
      </c>
      <c r="L29" s="8">
        <f t="shared" si="23"/>
        <v>29.942100610421839</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0.35550458715596328</v>
      </c>
      <c r="D32" s="7">
        <v>0.40481651376146788</v>
      </c>
      <c r="E32" s="7">
        <v>0.18807339449541285</v>
      </c>
      <c r="F32" s="7">
        <v>5.1605504587155966E-2</v>
      </c>
      <c r="G32" s="7"/>
      <c r="H32" s="7"/>
      <c r="I32" s="7">
        <f t="shared" ref="I32:I33" si="24">IF(SUM(C32:F32)=0,"",SUM(C32:D32))</f>
        <v>0.7603211009174311</v>
      </c>
      <c r="J32" s="7">
        <f t="shared" ref="J32:J33" si="25">IF(SUM(C32:F32)=0,"",SUM(E32:F32))</f>
        <v>0.23967889908256881</v>
      </c>
      <c r="K32" s="16">
        <f t="shared" ref="K32:K33" si="26">IF(SUM(C32:F32)=0,"",(C32*1+D32*2+E32*3+F32*4)/SUM(C32:F32))</f>
        <v>1.9357798165137616</v>
      </c>
      <c r="L32" s="8">
        <f t="shared" ref="L32:L33" si="27">IF(K32="","",((K32-1)*33.333333))</f>
        <v>31.192660238532117</v>
      </c>
      <c r="M32" s="7"/>
      <c r="N32" s="7"/>
      <c r="O32" s="7"/>
      <c r="P32" s="7"/>
      <c r="Q32" s="7"/>
      <c r="R32" s="7"/>
      <c r="S32" s="7"/>
      <c r="T32" s="7"/>
      <c r="U32" s="7"/>
      <c r="V32" s="7"/>
      <c r="W32" s="7"/>
      <c r="X32" s="7"/>
      <c r="Y32" s="7"/>
      <c r="Z32" s="7"/>
    </row>
    <row r="33" spans="1:26" ht="13.2" customHeight="1">
      <c r="A33" s="9" t="s">
        <v>268</v>
      </c>
      <c r="B33" s="6">
        <v>30</v>
      </c>
      <c r="C33" s="7">
        <v>0.1</v>
      </c>
      <c r="D33" s="7">
        <v>0.5</v>
      </c>
      <c r="E33" s="7">
        <v>0.26666666666666666</v>
      </c>
      <c r="F33" s="7">
        <v>0.13333333333333333</v>
      </c>
      <c r="G33" s="7"/>
      <c r="H33" s="7"/>
      <c r="I33" s="7">
        <f t="shared" si="24"/>
        <v>0.6</v>
      </c>
      <c r="J33" s="7">
        <f t="shared" si="25"/>
        <v>0.4</v>
      </c>
      <c r="K33" s="16">
        <f t="shared" si="26"/>
        <v>2.4333333333333336</v>
      </c>
      <c r="L33" s="8">
        <f t="shared" si="27"/>
        <v>47.777777300000011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0.34305717619603265</v>
      </c>
      <c r="D36" s="7">
        <v>0.41190198366394398</v>
      </c>
      <c r="E36" s="7">
        <v>0.19253208868144692</v>
      </c>
      <c r="F36" s="7">
        <v>5.2508751458576433E-2</v>
      </c>
      <c r="G36" s="7"/>
      <c r="H36" s="7"/>
      <c r="I36" s="7">
        <f t="shared" ref="I36:I37" si="28">IF(SUM(C36:F36)=0,"",SUM(C36:D36))</f>
        <v>0.75495915985997664</v>
      </c>
      <c r="J36" s="7">
        <f t="shared" ref="J36:J37" si="29">IF(SUM(C36:F36)=0,"",SUM(E36:F36))</f>
        <v>0.24504084014002336</v>
      </c>
      <c r="K36" s="16">
        <f t="shared" ref="K36:K37" si="30">IF(SUM(C36:F36)=0,"",(C36*1+D36*2+E36*3+F36*4)/SUM(C36:F36))</f>
        <v>1.9544924154025671</v>
      </c>
      <c r="L36" s="8">
        <f t="shared" ref="L36:L37" si="31">IF(K36="","",((K36-1)*33.333333))</f>
        <v>31.816413528588104</v>
      </c>
      <c r="M36" s="7"/>
      <c r="N36" s="7"/>
      <c r="O36" s="7"/>
      <c r="P36" s="7"/>
      <c r="Q36" s="7"/>
      <c r="R36" s="7"/>
      <c r="S36" s="7"/>
      <c r="T36" s="7"/>
      <c r="U36" s="7"/>
      <c r="V36" s="7"/>
      <c r="W36" s="7"/>
      <c r="X36" s="7"/>
      <c r="Y36" s="7"/>
      <c r="Z36" s="7"/>
    </row>
    <row r="37" spans="1:26" ht="13.2" customHeight="1">
      <c r="A37" s="9" t="s">
        <v>271</v>
      </c>
      <c r="B37" s="6">
        <v>45</v>
      </c>
      <c r="C37" s="7">
        <v>0.42222222222222222</v>
      </c>
      <c r="D37" s="7">
        <v>0.33333333333333326</v>
      </c>
      <c r="E37" s="7">
        <v>0.15555555555555556</v>
      </c>
      <c r="F37" s="7">
        <v>8.8888888888888892E-2</v>
      </c>
      <c r="G37" s="7"/>
      <c r="H37" s="7"/>
      <c r="I37" s="7">
        <f t="shared" si="28"/>
        <v>0.75555555555555554</v>
      </c>
      <c r="J37" s="7">
        <f t="shared" si="29"/>
        <v>0.24444444444444446</v>
      </c>
      <c r="K37" s="16">
        <f t="shared" si="30"/>
        <v>1.911111111111111</v>
      </c>
      <c r="L37" s="8">
        <f t="shared" si="31"/>
        <v>30.370370066666666</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0.37005649717514122</v>
      </c>
      <c r="D40" s="7">
        <v>0.38983050847457629</v>
      </c>
      <c r="E40" s="7">
        <v>0.19209039548022599</v>
      </c>
      <c r="F40" s="7">
        <v>4.8022598870056499E-2</v>
      </c>
      <c r="G40" s="7"/>
      <c r="H40" s="7"/>
      <c r="I40" s="7">
        <f t="shared" ref="I40:I42" si="32">IF(SUM(C40:F40)=0,"",SUM(C40:D40))</f>
        <v>0.75988700564971756</v>
      </c>
      <c r="J40" s="7">
        <f t="shared" ref="J40:J42" si="33">IF(SUM(C40:F40)=0,"",SUM(E40:F40))</f>
        <v>0.24011299435028249</v>
      </c>
      <c r="K40" s="16">
        <f t="shared" ref="K40:K42" si="34">IF(SUM(C40:F40)=0,"",(C40*1+D40*2+E40*3+F40*4)/SUM(C40:F40))</f>
        <v>1.9180790960451977</v>
      </c>
      <c r="L40" s="8">
        <f t="shared" ref="L40:L42" si="35">IF(K40="","",((K40-1)*33.333333))</f>
        <v>30.602636228813559</v>
      </c>
      <c r="M40" s="7"/>
      <c r="N40" s="7"/>
      <c r="O40" s="7"/>
      <c r="P40" s="7"/>
      <c r="Q40" s="7"/>
      <c r="R40" s="7"/>
      <c r="S40" s="7"/>
      <c r="T40" s="7"/>
      <c r="U40" s="7"/>
      <c r="V40" s="7"/>
      <c r="W40" s="7"/>
      <c r="X40" s="7"/>
      <c r="Y40" s="7"/>
      <c r="Z40" s="7"/>
    </row>
    <row r="41" spans="1:26" ht="13.2" customHeight="1">
      <c r="A41" s="9" t="s">
        <v>274</v>
      </c>
      <c r="B41" s="6">
        <v>366</v>
      </c>
      <c r="C41" s="7">
        <v>0.34153005464480868</v>
      </c>
      <c r="D41" s="7">
        <v>0.4344262295081967</v>
      </c>
      <c r="E41" s="7">
        <v>0.16939890710382513</v>
      </c>
      <c r="F41" s="7">
        <v>5.4644808743169397E-2</v>
      </c>
      <c r="G41" s="7"/>
      <c r="H41" s="7"/>
      <c r="I41" s="7">
        <f t="shared" si="32"/>
        <v>0.77595628415300544</v>
      </c>
      <c r="J41" s="7">
        <f t="shared" si="33"/>
        <v>0.22404371584699453</v>
      </c>
      <c r="K41" s="16">
        <f t="shared" si="34"/>
        <v>1.9371584699453552</v>
      </c>
      <c r="L41" s="8">
        <f t="shared" si="35"/>
        <v>31.238615352459021</v>
      </c>
      <c r="M41" s="7"/>
      <c r="N41" s="7"/>
      <c r="O41" s="7"/>
      <c r="P41" s="7"/>
      <c r="Q41" s="7"/>
      <c r="R41" s="7"/>
      <c r="S41" s="7"/>
      <c r="T41" s="7"/>
      <c r="U41" s="7"/>
      <c r="V41" s="7"/>
      <c r="W41" s="7"/>
      <c r="X41" s="7"/>
      <c r="Y41" s="7"/>
      <c r="Z41" s="7"/>
    </row>
    <row r="42" spans="1:26" ht="13.2" customHeight="1">
      <c r="A42" s="9" t="s">
        <v>275</v>
      </c>
      <c r="B42" s="6">
        <v>182</v>
      </c>
      <c r="C42" s="7">
        <v>0.31318681318681318</v>
      </c>
      <c r="D42" s="7">
        <v>0.39010989010989017</v>
      </c>
      <c r="E42" s="7">
        <v>0.23076923076923075</v>
      </c>
      <c r="F42" s="7">
        <v>6.5934065934065936E-2</v>
      </c>
      <c r="G42" s="7"/>
      <c r="H42" s="7"/>
      <c r="I42" s="7">
        <f t="shared" si="32"/>
        <v>0.70329670329670335</v>
      </c>
      <c r="J42" s="7">
        <f t="shared" si="33"/>
        <v>0.2967032967032967</v>
      </c>
      <c r="K42" s="16">
        <f t="shared" si="34"/>
        <v>2.0494505494505497</v>
      </c>
      <c r="L42" s="8">
        <f t="shared" si="35"/>
        <v>34.981684631868141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0.35483870967741937</v>
      </c>
      <c r="D45" s="7">
        <v>0.40227703984819735</v>
      </c>
      <c r="E45" s="7">
        <v>0.19165085388994307</v>
      </c>
      <c r="F45" s="7">
        <v>5.1233396584440226E-2</v>
      </c>
      <c r="G45" s="7"/>
      <c r="H45" s="7"/>
      <c r="I45" s="7">
        <f t="shared" ref="I45:I46" si="36">IF(SUM(C45:F45)=0,"",SUM(C45:D45))</f>
        <v>0.75711574952561667</v>
      </c>
      <c r="J45" s="7">
        <f t="shared" ref="J45:J46" si="37">IF(SUM(C45:F45)=0,"",SUM(E45:F45))</f>
        <v>0.24288425047438331</v>
      </c>
      <c r="K45" s="16">
        <f t="shared" ref="K45:K46" si="38">IF(SUM(C45:F45)=0,"",(C45*1+D45*2+E45*3+F45*4)/SUM(C45:F45))</f>
        <v>1.9392789373814041</v>
      </c>
      <c r="L45" s="8">
        <f t="shared" ref="L45:L46" si="39">IF(K45="","",((K45-1)*33.333333))</f>
        <v>31.309297599620493</v>
      </c>
      <c r="M45" s="7"/>
      <c r="N45" s="7"/>
      <c r="O45" s="7"/>
      <c r="P45" s="7"/>
      <c r="Q45" s="7"/>
      <c r="R45" s="7"/>
      <c r="S45" s="7"/>
      <c r="T45" s="7"/>
      <c r="U45" s="7"/>
      <c r="V45" s="7"/>
      <c r="W45" s="7"/>
      <c r="X45" s="7"/>
      <c r="Y45" s="7"/>
      <c r="Z45" s="7"/>
    </row>
    <row r="46" spans="1:26" ht="13.2" customHeight="1">
      <c r="A46" s="9" t="s">
        <v>278</v>
      </c>
      <c r="B46" s="6">
        <v>375</v>
      </c>
      <c r="C46" s="7">
        <v>0.33600000000000002</v>
      </c>
      <c r="D46" s="7">
        <v>0.41600000000000004</v>
      </c>
      <c r="E46" s="7">
        <v>0.18933333333333333</v>
      </c>
      <c r="F46" s="7">
        <v>5.8666666666666666E-2</v>
      </c>
      <c r="G46" s="7"/>
      <c r="H46" s="7"/>
      <c r="I46" s="7">
        <f t="shared" si="36"/>
        <v>0.752</v>
      </c>
      <c r="J46" s="7">
        <f t="shared" si="37"/>
        <v>0.248</v>
      </c>
      <c r="K46" s="16">
        <f t="shared" si="38"/>
        <v>1.9706666666666668</v>
      </c>
      <c r="L46" s="8">
        <f t="shared" si="39"/>
        <v>32.355555232000007</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0.34646581691772887</v>
      </c>
      <c r="D49" s="7">
        <v>0.41251448435689453</v>
      </c>
      <c r="E49" s="7">
        <v>0.18887601390498263</v>
      </c>
      <c r="F49" s="7">
        <v>5.2143684820393978E-2</v>
      </c>
      <c r="G49" s="7"/>
      <c r="H49" s="7"/>
      <c r="I49" s="7">
        <f t="shared" ref="I49:I50" si="40">IF(SUM(C49:F49)=0,"",SUM(C49:D49))</f>
        <v>0.75898030127462346</v>
      </c>
      <c r="J49" s="7">
        <f t="shared" ref="J49:J50" si="41">IF(SUM(C49:F49)=0,"",SUM(E49:F49))</f>
        <v>0.2410196987253766</v>
      </c>
      <c r="K49" s="16">
        <f t="shared" ref="K49:K50" si="42">IF(SUM(C49:F49)=0,"",(C49*1+D49*2+E49*3+F49*4)/SUM(C49:F49))</f>
        <v>1.9466975666280417</v>
      </c>
      <c r="L49" s="8">
        <f t="shared" ref="L49:L50" si="43">IF(K49="","",((K49-1)*33.333333))</f>
        <v>31.556585238702205</v>
      </c>
      <c r="M49" s="7"/>
      <c r="N49" s="7"/>
      <c r="O49" s="7"/>
      <c r="P49" s="7"/>
      <c r="Q49" s="7"/>
      <c r="R49" s="7"/>
      <c r="S49" s="7"/>
      <c r="T49" s="7"/>
      <c r="U49" s="7"/>
      <c r="V49" s="7"/>
      <c r="W49" s="7"/>
      <c r="X49" s="7"/>
      <c r="Y49" s="7"/>
      <c r="Z49" s="7"/>
    </row>
    <row r="50" spans="1:26" ht="13.2" customHeight="1">
      <c r="A50" s="9" t="s">
        <v>281</v>
      </c>
      <c r="B50" s="6">
        <v>39</v>
      </c>
      <c r="C50" s="7">
        <v>0.35897435897435898</v>
      </c>
      <c r="D50" s="7">
        <v>0.30769230769230771</v>
      </c>
      <c r="E50" s="7">
        <v>0.23076923076923075</v>
      </c>
      <c r="F50" s="7">
        <v>0.10256410256410256</v>
      </c>
      <c r="G50" s="7"/>
      <c r="H50" s="7"/>
      <c r="I50" s="7">
        <f t="shared" si="40"/>
        <v>0.66666666666666674</v>
      </c>
      <c r="J50" s="7">
        <f t="shared" si="41"/>
        <v>0.33333333333333331</v>
      </c>
      <c r="K50" s="16">
        <f t="shared" si="42"/>
        <v>2.0769230769230771</v>
      </c>
      <c r="L50" s="8">
        <f t="shared" si="43"/>
        <v>35.897435538461551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0.31707317073170732</v>
      </c>
      <c r="D53" s="7">
        <v>0.35365853658536589</v>
      </c>
      <c r="E53" s="7">
        <v>0.26829268292682928</v>
      </c>
      <c r="F53" s="7">
        <v>6.097560975609756E-2</v>
      </c>
      <c r="G53" s="7"/>
      <c r="H53" s="7"/>
      <c r="I53" s="7">
        <f t="shared" ref="I53:I56" si="44">IF(SUM(C53:F53)=0,"",SUM(C53:D53))</f>
        <v>0.67073170731707321</v>
      </c>
      <c r="J53" s="7">
        <f t="shared" ref="J53:J56" si="45">IF(SUM(C53:F53)=0,"",SUM(E53:F53))</f>
        <v>0.32926829268292684</v>
      </c>
      <c r="K53" s="16">
        <f t="shared" ref="K53:K56" si="46">IF(SUM(C53:F53)=0,"",(C53*1+D53*2+E53*3+F53*4)/SUM(C53:F53))</f>
        <v>2.0731707317073171</v>
      </c>
      <c r="L53" s="8">
        <f t="shared" ref="L53:L56" si="47">IF(K53="","",((K53-1)*33.333333))</f>
        <v>35.772357365853665</v>
      </c>
      <c r="M53" s="7"/>
      <c r="N53" s="7"/>
      <c r="O53" s="7"/>
      <c r="P53" s="7"/>
      <c r="Q53" s="7"/>
      <c r="R53" s="7"/>
      <c r="S53" s="7"/>
      <c r="T53" s="7"/>
      <c r="U53" s="7"/>
      <c r="V53" s="7"/>
      <c r="W53" s="7"/>
      <c r="X53" s="7"/>
      <c r="Y53" s="7"/>
      <c r="Z53" s="7"/>
    </row>
    <row r="54" spans="1:26" ht="13.2" customHeight="1">
      <c r="A54" s="9" t="s">
        <v>310</v>
      </c>
      <c r="B54" s="6">
        <v>13</v>
      </c>
      <c r="C54" s="7">
        <v>0.38461538461538469</v>
      </c>
      <c r="D54" s="7">
        <v>0.38461538461538469</v>
      </c>
      <c r="E54" s="7">
        <v>0.23076923076923075</v>
      </c>
      <c r="F54" s="7">
        <v>0</v>
      </c>
      <c r="G54" s="7"/>
      <c r="H54" s="7"/>
      <c r="I54" s="7">
        <f t="shared" si="44"/>
        <v>0.76923076923076938</v>
      </c>
      <c r="J54" s="7">
        <f t="shared" si="45"/>
        <v>0.23076923076923075</v>
      </c>
      <c r="K54" s="16">
        <f t="shared" si="46"/>
        <v>1.846153846153846</v>
      </c>
      <c r="L54" s="8">
        <f t="shared" si="47"/>
        <v>28.205127923076923</v>
      </c>
      <c r="M54" s="7"/>
      <c r="N54" s="7"/>
      <c r="O54" s="7"/>
      <c r="P54" s="7"/>
      <c r="Q54" s="7"/>
      <c r="R54" s="7"/>
      <c r="S54" s="7"/>
      <c r="T54" s="7"/>
      <c r="U54" s="7"/>
      <c r="V54" s="7"/>
      <c r="W54" s="7"/>
      <c r="X54" s="7"/>
      <c r="Y54" s="7"/>
      <c r="Z54" s="7"/>
    </row>
    <row r="55" spans="1:26" ht="13.2" customHeight="1">
      <c r="A55" s="9" t="s">
        <v>284</v>
      </c>
      <c r="B55" s="6">
        <v>112</v>
      </c>
      <c r="C55" s="7">
        <v>0.35714285714285715</v>
      </c>
      <c r="D55" s="7">
        <v>0.4017857142857143</v>
      </c>
      <c r="E55" s="7">
        <v>0.16071428571428573</v>
      </c>
      <c r="F55" s="7">
        <v>8.0357142857142863E-2</v>
      </c>
      <c r="G55" s="7"/>
      <c r="H55" s="7"/>
      <c r="I55" s="7">
        <f t="shared" si="44"/>
        <v>0.7589285714285714</v>
      </c>
      <c r="J55" s="7">
        <f t="shared" si="45"/>
        <v>0.2410714285714286</v>
      </c>
      <c r="K55" s="16">
        <f t="shared" si="46"/>
        <v>1.9642857142857144</v>
      </c>
      <c r="L55" s="8">
        <f t="shared" si="47"/>
        <v>32.14285682142858</v>
      </c>
      <c r="M55" s="7"/>
      <c r="N55" s="7"/>
      <c r="O55" s="7"/>
      <c r="P55" s="7"/>
      <c r="Q55" s="7"/>
      <c r="R55" s="7"/>
      <c r="S55" s="7"/>
      <c r="T55" s="7"/>
      <c r="U55" s="7"/>
      <c r="V55" s="7"/>
      <c r="W55" s="7"/>
      <c r="X55" s="7"/>
      <c r="Y55" s="7"/>
      <c r="Z55" s="7"/>
    </row>
    <row r="56" spans="1:26" ht="13.2" customHeight="1">
      <c r="A56" s="9" t="s">
        <v>311</v>
      </c>
      <c r="B56" s="6">
        <v>10</v>
      </c>
      <c r="C56" s="7">
        <v>0.5</v>
      </c>
      <c r="D56" s="7">
        <v>0.3</v>
      </c>
      <c r="E56" s="7">
        <v>0.1</v>
      </c>
      <c r="F56" s="7">
        <v>0.1</v>
      </c>
      <c r="G56" s="7"/>
      <c r="H56" s="7"/>
      <c r="I56" s="7">
        <f t="shared" si="44"/>
        <v>0.8</v>
      </c>
      <c r="J56" s="7">
        <f t="shared" si="45"/>
        <v>0.2</v>
      </c>
      <c r="K56" s="16">
        <f t="shared" si="46"/>
        <v>1.8000000000000003</v>
      </c>
      <c r="L56" s="8">
        <f t="shared" si="47"/>
        <v>26.666666400000011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0.32631578947368423</v>
      </c>
      <c r="D59" s="7">
        <v>0.35789473684210527</v>
      </c>
      <c r="E59" s="7">
        <v>0.26315789473684209</v>
      </c>
      <c r="F59" s="7">
        <v>5.2631578947368418E-2</v>
      </c>
      <c r="G59" s="7"/>
      <c r="H59" s="7"/>
      <c r="I59" s="7">
        <f t="shared" ref="I59" si="48">IF(SUM(C59:F59)=0,"",SUM(C59:D59))</f>
        <v>0.68421052631578949</v>
      </c>
      <c r="J59" s="7">
        <f t="shared" ref="J59" si="49">IF(SUM(C59:F59)=0,"",SUM(E59:F59))</f>
        <v>0.31578947368421051</v>
      </c>
      <c r="K59" s="16">
        <f t="shared" ref="K59" si="50">IF(SUM(C59:F59)=0,"",(C59*1+D59*2+E59*3+F59*4)/SUM(C59:F59))</f>
        <v>2.0421052631578949</v>
      </c>
      <c r="L59" s="8">
        <f t="shared" ref="L59" si="51">IF(K59="","",((K59-1)*33.333333))</f>
        <v>34.736841757894744</v>
      </c>
      <c r="M59" s="7"/>
      <c r="N59" s="7"/>
      <c r="O59" s="7"/>
      <c r="P59" s="7"/>
      <c r="Q59" s="7"/>
      <c r="R59" s="7"/>
      <c r="S59" s="7"/>
      <c r="T59" s="7"/>
      <c r="U59" s="7"/>
      <c r="V59" s="7"/>
      <c r="W59" s="7"/>
      <c r="X59" s="7"/>
      <c r="Y59" s="7"/>
      <c r="Z59" s="7"/>
    </row>
    <row r="60" spans="1:26" ht="13.2" customHeight="1">
      <c r="A60" s="9" t="s">
        <v>287</v>
      </c>
      <c r="B60" s="6">
        <v>116</v>
      </c>
      <c r="C60" s="7">
        <v>0.28448275862068967</v>
      </c>
      <c r="D60" s="7">
        <v>0.38793103448275867</v>
      </c>
      <c r="E60" s="7">
        <v>0.25862068965517243</v>
      </c>
      <c r="F60" s="7">
        <v>6.8965517241379309E-2</v>
      </c>
      <c r="G60" s="7"/>
      <c r="H60" s="7"/>
      <c r="I60" s="7">
        <f t="shared" ref="I60:I68" si="52">IF(SUM(C60:F60)=0,"",SUM(C60:D60))</f>
        <v>0.6724137931034484</v>
      </c>
      <c r="J60" s="7">
        <f t="shared" ref="J60:J68" si="53">IF(SUM(C60:F60)=0,"",SUM(E60:F60))</f>
        <v>0.32758620689655171</v>
      </c>
      <c r="K60" s="16">
        <f t="shared" ref="K60:K68" si="54">IF(SUM(C60:F60)=0,"",(C60*1+D60*2+E60*3+F60*4)/SUM(C60:F60))</f>
        <v>2.1120689655172415</v>
      </c>
      <c r="L60" s="8">
        <f t="shared" ref="L60:L68" si="55">IF(K60="","",((K60-1)*33.333333))</f>
        <v>37.068965146551733</v>
      </c>
      <c r="M60" s="7"/>
      <c r="N60" s="7"/>
      <c r="O60" s="7"/>
      <c r="P60" s="7"/>
      <c r="Q60" s="7"/>
      <c r="R60" s="7"/>
      <c r="S60" s="7"/>
      <c r="T60" s="7"/>
      <c r="U60" s="7"/>
      <c r="V60" s="7"/>
      <c r="W60" s="7"/>
      <c r="X60" s="7"/>
      <c r="Y60" s="7"/>
      <c r="Z60" s="7"/>
    </row>
    <row r="61" spans="1:26" ht="13.2" customHeight="1">
      <c r="A61" s="9" t="s">
        <v>288</v>
      </c>
      <c r="B61" s="6">
        <v>177</v>
      </c>
      <c r="C61" s="7">
        <v>0.3672316384180791</v>
      </c>
      <c r="D61" s="7">
        <v>0.42372881355932202</v>
      </c>
      <c r="E61" s="7">
        <v>0.15819209039548024</v>
      </c>
      <c r="F61" s="7">
        <v>5.0847457627118647E-2</v>
      </c>
      <c r="G61" s="7"/>
      <c r="H61" s="7"/>
      <c r="I61" s="7">
        <f t="shared" si="52"/>
        <v>0.79096045197740117</v>
      </c>
      <c r="J61" s="7">
        <f t="shared" si="53"/>
        <v>0.20903954802259889</v>
      </c>
      <c r="K61" s="16">
        <f t="shared" si="54"/>
        <v>1.8926553672316384</v>
      </c>
      <c r="L61" s="8">
        <f t="shared" si="55"/>
        <v>29.755178610169494</v>
      </c>
      <c r="M61" s="7"/>
      <c r="N61" s="7"/>
      <c r="O61" s="7"/>
      <c r="P61" s="7"/>
      <c r="Q61" s="7"/>
      <c r="R61" s="7"/>
      <c r="S61" s="7"/>
      <c r="T61" s="7"/>
      <c r="U61" s="7"/>
      <c r="V61" s="7"/>
      <c r="W61" s="7"/>
      <c r="X61" s="7"/>
      <c r="Y61" s="7"/>
      <c r="Z61" s="7"/>
    </row>
    <row r="62" spans="1:26" ht="13.2" customHeight="1">
      <c r="A62" s="9" t="s">
        <v>289</v>
      </c>
      <c r="B62" s="6">
        <v>67</v>
      </c>
      <c r="C62" s="7">
        <v>0.4776119402985074</v>
      </c>
      <c r="D62" s="7">
        <v>0.40298507462686567</v>
      </c>
      <c r="E62" s="7">
        <v>7.4626865671641784E-2</v>
      </c>
      <c r="F62" s="7">
        <v>4.4776119402985072E-2</v>
      </c>
      <c r="G62" s="7"/>
      <c r="H62" s="7"/>
      <c r="I62" s="7">
        <f t="shared" si="52"/>
        <v>0.88059701492537301</v>
      </c>
      <c r="J62" s="7">
        <f t="shared" si="53"/>
        <v>0.11940298507462685</v>
      </c>
      <c r="K62" s="16">
        <f t="shared" si="54"/>
        <v>1.6865671641791047</v>
      </c>
      <c r="L62" s="8">
        <f t="shared" si="55"/>
        <v>22.885571910447769</v>
      </c>
      <c r="M62" s="7"/>
      <c r="N62" s="7"/>
      <c r="O62" s="7"/>
      <c r="P62" s="7"/>
      <c r="Q62" s="7"/>
      <c r="R62" s="7"/>
      <c r="S62" s="7"/>
      <c r="T62" s="7"/>
      <c r="U62" s="7"/>
      <c r="V62" s="7"/>
      <c r="W62" s="7"/>
      <c r="X62" s="7"/>
      <c r="Y62" s="7"/>
      <c r="Z62" s="7"/>
    </row>
    <row r="63" spans="1:26" ht="13.2" customHeight="1">
      <c r="A63" s="9" t="s">
        <v>290</v>
      </c>
      <c r="B63" s="6">
        <v>168</v>
      </c>
      <c r="C63" s="7">
        <v>0.34523809523809523</v>
      </c>
      <c r="D63" s="7">
        <v>0.48214285714285715</v>
      </c>
      <c r="E63" s="7">
        <v>0.14880952380952381</v>
      </c>
      <c r="F63" s="7">
        <v>2.3809523809523808E-2</v>
      </c>
      <c r="G63" s="7"/>
      <c r="H63" s="7"/>
      <c r="I63" s="7">
        <f t="shared" si="52"/>
        <v>0.82738095238095233</v>
      </c>
      <c r="J63" s="7">
        <f t="shared" si="53"/>
        <v>0.17261904761904762</v>
      </c>
      <c r="K63" s="16">
        <f t="shared" si="54"/>
        <v>1.8511904761904763</v>
      </c>
      <c r="L63" s="8">
        <f t="shared" si="55"/>
        <v>28.373015589285721</v>
      </c>
      <c r="M63" s="7"/>
      <c r="N63" s="7"/>
      <c r="O63" s="7"/>
      <c r="P63" s="7"/>
      <c r="Q63" s="7"/>
      <c r="R63" s="7"/>
      <c r="S63" s="7"/>
      <c r="T63" s="7"/>
      <c r="U63" s="7"/>
      <c r="V63" s="7"/>
      <c r="W63" s="7"/>
      <c r="X63" s="7"/>
      <c r="Y63" s="7"/>
      <c r="Z63" s="7"/>
    </row>
    <row r="64" spans="1:26" ht="13.2" customHeight="1">
      <c r="A64" s="9" t="s">
        <v>291</v>
      </c>
      <c r="B64" s="6">
        <v>26</v>
      </c>
      <c r="C64" s="7">
        <v>0.30769230769230771</v>
      </c>
      <c r="D64" s="7">
        <v>0.46153846153846151</v>
      </c>
      <c r="E64" s="7">
        <v>0.23076923076923075</v>
      </c>
      <c r="F64" s="7">
        <v>0</v>
      </c>
      <c r="G64" s="7"/>
      <c r="H64" s="7"/>
      <c r="I64" s="7">
        <f t="shared" si="52"/>
        <v>0.76923076923076916</v>
      </c>
      <c r="J64" s="7">
        <f t="shared" si="53"/>
        <v>0.23076923076923075</v>
      </c>
      <c r="K64" s="16">
        <f t="shared" si="54"/>
        <v>1.9230769230769234</v>
      </c>
      <c r="L64" s="8">
        <f t="shared" si="55"/>
        <v>30.769230461538474</v>
      </c>
      <c r="M64" s="7"/>
      <c r="N64" s="7"/>
      <c r="O64" s="7"/>
      <c r="P64" s="7"/>
      <c r="Q64" s="7"/>
      <c r="R64" s="7"/>
      <c r="S64" s="7"/>
      <c r="T64" s="7"/>
      <c r="U64" s="7"/>
      <c r="V64" s="7"/>
      <c r="W64" s="7"/>
      <c r="X64" s="7"/>
      <c r="Y64" s="7"/>
      <c r="Z64" s="7"/>
    </row>
    <row r="65" spans="1:26" ht="13.2" customHeight="1">
      <c r="A65" s="9" t="s">
        <v>292</v>
      </c>
      <c r="B65" s="6">
        <v>22</v>
      </c>
      <c r="C65" s="7">
        <v>0.36363636363636365</v>
      </c>
      <c r="D65" s="7">
        <v>0.22727272727272727</v>
      </c>
      <c r="E65" s="7">
        <v>0.22727272727272727</v>
      </c>
      <c r="F65" s="7">
        <v>0.18181818181818182</v>
      </c>
      <c r="G65" s="7"/>
      <c r="H65" s="7"/>
      <c r="I65" s="7">
        <f t="shared" si="52"/>
        <v>0.59090909090909094</v>
      </c>
      <c r="J65" s="7">
        <f t="shared" si="53"/>
        <v>0.40909090909090906</v>
      </c>
      <c r="K65" s="16">
        <f t="shared" si="54"/>
        <v>2.2272727272727275</v>
      </c>
      <c r="L65" s="8">
        <f t="shared" si="55"/>
        <v>40.909090500000012</v>
      </c>
      <c r="M65" s="7"/>
      <c r="N65" s="7"/>
      <c r="O65" s="7"/>
      <c r="P65" s="7"/>
      <c r="Q65" s="7"/>
      <c r="R65" s="7"/>
      <c r="S65" s="7"/>
      <c r="T65" s="7"/>
      <c r="U65" s="7"/>
      <c r="V65" s="7"/>
      <c r="W65" s="7"/>
      <c r="X65" s="7"/>
      <c r="Y65" s="7"/>
      <c r="Z65" s="7"/>
    </row>
    <row r="66" spans="1:26" ht="13.2" customHeight="1">
      <c r="A66" s="9" t="s">
        <v>293</v>
      </c>
      <c r="B66" s="6">
        <v>61</v>
      </c>
      <c r="C66" s="7">
        <v>0.32786885245901637</v>
      </c>
      <c r="D66" s="7">
        <v>0.39344262295081966</v>
      </c>
      <c r="E66" s="7">
        <v>0.26229508196721313</v>
      </c>
      <c r="F66" s="7">
        <v>1.6393442622950821E-2</v>
      </c>
      <c r="G66" s="7"/>
      <c r="H66" s="7"/>
      <c r="I66" s="7">
        <f t="shared" si="52"/>
        <v>0.72131147540983598</v>
      </c>
      <c r="J66" s="7">
        <f t="shared" si="53"/>
        <v>0.27868852459016397</v>
      </c>
      <c r="K66" s="16">
        <f t="shared" si="54"/>
        <v>1.9672131147540983</v>
      </c>
      <c r="L66" s="8">
        <f t="shared" si="55"/>
        <v>32.240436836065577</v>
      </c>
      <c r="M66" s="7"/>
      <c r="N66" s="7"/>
      <c r="O66" s="7"/>
      <c r="P66" s="7"/>
      <c r="Q66" s="7"/>
      <c r="R66" s="7"/>
      <c r="S66" s="7"/>
      <c r="T66" s="7"/>
      <c r="U66" s="7"/>
      <c r="V66" s="7"/>
      <c r="W66" s="7"/>
      <c r="X66" s="7"/>
      <c r="Y66" s="7"/>
      <c r="Z66" s="7"/>
    </row>
    <row r="67" spans="1:26" ht="13.2" customHeight="1">
      <c r="A67" s="9" t="s">
        <v>294</v>
      </c>
      <c r="B67" s="6">
        <v>122</v>
      </c>
      <c r="C67" s="7">
        <v>0.36885245901639346</v>
      </c>
      <c r="D67" s="7">
        <v>0.39344262295081966</v>
      </c>
      <c r="E67" s="7">
        <v>0.15573770491803279</v>
      </c>
      <c r="F67" s="7">
        <v>8.1967213114754092E-2</v>
      </c>
      <c r="G67" s="7"/>
      <c r="H67" s="7"/>
      <c r="I67" s="7">
        <f t="shared" si="52"/>
        <v>0.76229508196721318</v>
      </c>
      <c r="J67" s="7">
        <f t="shared" si="53"/>
        <v>0.23770491803278687</v>
      </c>
      <c r="K67" s="16">
        <f t="shared" si="54"/>
        <v>1.950819672131147</v>
      </c>
      <c r="L67" s="8">
        <f t="shared" si="55"/>
        <v>31.693988754098346</v>
      </c>
      <c r="M67" s="7"/>
      <c r="N67" s="7"/>
      <c r="O67" s="7"/>
      <c r="P67" s="7"/>
      <c r="Q67" s="7"/>
      <c r="R67" s="7"/>
      <c r="S67" s="7"/>
      <c r="T67" s="7"/>
      <c r="U67" s="7"/>
      <c r="V67" s="7"/>
      <c r="W67" s="7"/>
      <c r="X67" s="7"/>
      <c r="Y67" s="7"/>
      <c r="Z67" s="7"/>
    </row>
    <row r="68" spans="1:26" ht="13.2" customHeight="1">
      <c r="A68" s="9" t="s">
        <v>295</v>
      </c>
      <c r="B68" s="6">
        <v>36</v>
      </c>
      <c r="C68" s="7">
        <v>0.33333333333333326</v>
      </c>
      <c r="D68" s="7">
        <v>0.41666666666666674</v>
      </c>
      <c r="E68" s="7">
        <v>0.16666666666666663</v>
      </c>
      <c r="F68" s="7">
        <v>8.3333333333333315E-2</v>
      </c>
      <c r="G68" s="7"/>
      <c r="H68" s="7"/>
      <c r="I68" s="7">
        <f t="shared" si="52"/>
        <v>0.75</v>
      </c>
      <c r="J68" s="7">
        <f t="shared" si="53"/>
        <v>0.24999999999999994</v>
      </c>
      <c r="K68" s="16">
        <f t="shared" si="54"/>
        <v>1.9999999999999998</v>
      </c>
      <c r="L68" s="8">
        <f t="shared" si="55"/>
        <v>33.333332999999996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0.32631578947368423</v>
      </c>
      <c r="D71" s="7">
        <v>0.35789473684210527</v>
      </c>
      <c r="E71" s="7">
        <v>0.26315789473684209</v>
      </c>
      <c r="F71" s="7">
        <v>5.2631578947368418E-2</v>
      </c>
      <c r="G71" s="7"/>
      <c r="H71" s="7"/>
      <c r="I71" s="7">
        <f t="shared" ref="I71:I82" si="56">IF(SUM(C71:F71)=0,"",SUM(C71:D71))</f>
        <v>0.68421052631578949</v>
      </c>
      <c r="J71" s="7">
        <f t="shared" ref="J71:J82" si="57">IF(SUM(C71:F71)=0,"",SUM(E71:F71))</f>
        <v>0.31578947368421051</v>
      </c>
      <c r="K71" s="16">
        <f t="shared" ref="K71:K82" si="58">IF(SUM(C71:F71)=0,"",(C71*1+D71*2+E71*3+F71*4)/SUM(C71:F71))</f>
        <v>2.0421052631578949</v>
      </c>
      <c r="L71" s="8">
        <f t="shared" ref="L71:L82" si="59">IF(K71="","",((K71-1)*33.333333))</f>
        <v>34.736841757894744</v>
      </c>
      <c r="M71" s="7"/>
      <c r="N71" s="7"/>
      <c r="O71" s="7"/>
      <c r="P71" s="7"/>
      <c r="Q71" s="7"/>
      <c r="R71" s="7"/>
      <c r="S71" s="7"/>
      <c r="T71" s="7"/>
      <c r="U71" s="7"/>
      <c r="V71" s="7"/>
      <c r="W71" s="7"/>
      <c r="X71" s="7"/>
      <c r="Y71" s="7"/>
      <c r="Z71" s="7"/>
    </row>
    <row r="72" spans="1:26" ht="13.2" customHeight="1">
      <c r="A72" s="9" t="s">
        <v>298</v>
      </c>
      <c r="B72" s="6">
        <v>67</v>
      </c>
      <c r="C72" s="7">
        <v>0.4776119402985074</v>
      </c>
      <c r="D72" s="7">
        <v>0.40298507462686567</v>
      </c>
      <c r="E72" s="7">
        <v>7.4626865671641784E-2</v>
      </c>
      <c r="F72" s="7">
        <v>4.4776119402985072E-2</v>
      </c>
      <c r="G72" s="7"/>
      <c r="H72" s="7"/>
      <c r="I72" s="7">
        <f t="shared" si="56"/>
        <v>0.88059701492537301</v>
      </c>
      <c r="J72" s="7">
        <f t="shared" si="57"/>
        <v>0.11940298507462685</v>
      </c>
      <c r="K72" s="16">
        <f t="shared" si="58"/>
        <v>1.6865671641791047</v>
      </c>
      <c r="L72" s="8">
        <f t="shared" si="59"/>
        <v>22.885571910447769</v>
      </c>
      <c r="M72" s="7"/>
      <c r="N72" s="7"/>
      <c r="O72" s="7"/>
      <c r="P72" s="7"/>
      <c r="Q72" s="7"/>
      <c r="R72" s="7"/>
      <c r="S72" s="7"/>
      <c r="T72" s="7"/>
      <c r="U72" s="7"/>
      <c r="V72" s="7"/>
      <c r="W72" s="7"/>
      <c r="X72" s="7"/>
      <c r="Y72" s="7"/>
      <c r="Z72" s="7"/>
    </row>
    <row r="73" spans="1:26" ht="13.2" customHeight="1">
      <c r="A73" s="9" t="s">
        <v>299</v>
      </c>
      <c r="B73" s="6">
        <v>66</v>
      </c>
      <c r="C73" s="7">
        <v>0.33333333333333326</v>
      </c>
      <c r="D73" s="7">
        <v>0.53030303030303028</v>
      </c>
      <c r="E73" s="7">
        <v>0.12121212121212122</v>
      </c>
      <c r="F73" s="7">
        <v>1.5151515151515152E-2</v>
      </c>
      <c r="G73" s="7"/>
      <c r="H73" s="7"/>
      <c r="I73" s="7">
        <f t="shared" si="56"/>
        <v>0.86363636363636354</v>
      </c>
      <c r="J73" s="7">
        <f t="shared" si="57"/>
        <v>0.13636363636363635</v>
      </c>
      <c r="K73" s="16">
        <f t="shared" si="58"/>
        <v>1.8181818181818181</v>
      </c>
      <c r="L73" s="8">
        <f t="shared" si="59"/>
        <v>27.272727</v>
      </c>
      <c r="M73" s="7"/>
      <c r="N73" s="7"/>
      <c r="O73" s="7"/>
      <c r="P73" s="7"/>
      <c r="Q73" s="7"/>
      <c r="R73" s="7"/>
      <c r="S73" s="7"/>
      <c r="T73" s="7"/>
      <c r="U73" s="7"/>
      <c r="V73" s="7"/>
      <c r="W73" s="7"/>
      <c r="X73" s="7"/>
      <c r="Y73" s="7"/>
      <c r="Z73" s="7"/>
    </row>
    <row r="74" spans="1:26" ht="13.2" customHeight="1">
      <c r="A74" s="9" t="s">
        <v>300</v>
      </c>
      <c r="B74" s="6">
        <v>26</v>
      </c>
      <c r="C74" s="7">
        <v>0.30769230769230771</v>
      </c>
      <c r="D74" s="7">
        <v>0.46153846153846151</v>
      </c>
      <c r="E74" s="7">
        <v>0.23076923076923075</v>
      </c>
      <c r="F74" s="7">
        <v>0</v>
      </c>
      <c r="G74" s="7"/>
      <c r="H74" s="7"/>
      <c r="I74" s="7">
        <f t="shared" si="56"/>
        <v>0.76923076923076916</v>
      </c>
      <c r="J74" s="7">
        <f t="shared" si="57"/>
        <v>0.23076923076923075</v>
      </c>
      <c r="K74" s="16">
        <f t="shared" si="58"/>
        <v>1.9230769230769234</v>
      </c>
      <c r="L74" s="8">
        <f t="shared" si="59"/>
        <v>30.769230461538474</v>
      </c>
      <c r="M74" s="7"/>
      <c r="N74" s="7"/>
      <c r="O74" s="7"/>
      <c r="P74" s="7"/>
      <c r="Q74" s="7"/>
      <c r="R74" s="7"/>
      <c r="S74" s="7"/>
      <c r="T74" s="7"/>
      <c r="U74" s="7"/>
      <c r="V74" s="7"/>
      <c r="W74" s="7"/>
      <c r="X74" s="7"/>
      <c r="Y74" s="7"/>
      <c r="Z74" s="7"/>
    </row>
    <row r="75" spans="1:26" ht="13.2" customHeight="1">
      <c r="A75" s="9" t="s">
        <v>301</v>
      </c>
      <c r="B75" s="6">
        <v>22</v>
      </c>
      <c r="C75" s="7">
        <v>0.36363636363636365</v>
      </c>
      <c r="D75" s="7">
        <v>0.22727272727272727</v>
      </c>
      <c r="E75" s="7">
        <v>0.22727272727272727</v>
      </c>
      <c r="F75" s="7">
        <v>0.18181818181818182</v>
      </c>
      <c r="G75" s="7"/>
      <c r="H75" s="7"/>
      <c r="I75" s="7">
        <f t="shared" si="56"/>
        <v>0.59090909090909094</v>
      </c>
      <c r="J75" s="7">
        <f t="shared" si="57"/>
        <v>0.40909090909090906</v>
      </c>
      <c r="K75" s="16">
        <f t="shared" si="58"/>
        <v>2.2272727272727275</v>
      </c>
      <c r="L75" s="8">
        <f t="shared" si="59"/>
        <v>40.909090500000012</v>
      </c>
      <c r="M75" s="7"/>
      <c r="N75" s="7"/>
      <c r="O75" s="7"/>
      <c r="P75" s="7"/>
      <c r="Q75" s="7"/>
      <c r="R75" s="7"/>
      <c r="S75" s="7"/>
      <c r="T75" s="7"/>
      <c r="U75" s="7"/>
      <c r="V75" s="7"/>
      <c r="W75" s="7"/>
      <c r="X75" s="7"/>
      <c r="Y75" s="7"/>
      <c r="Z75" s="7"/>
    </row>
    <row r="76" spans="1:26" ht="13.2" customHeight="1">
      <c r="A76" s="9" t="s">
        <v>302</v>
      </c>
      <c r="B76" s="6">
        <v>36</v>
      </c>
      <c r="C76" s="7">
        <v>0.33333333333333326</v>
      </c>
      <c r="D76" s="7">
        <v>0.41666666666666674</v>
      </c>
      <c r="E76" s="7">
        <v>0.16666666666666663</v>
      </c>
      <c r="F76" s="7">
        <v>8.3333333333333315E-2</v>
      </c>
      <c r="G76" s="7"/>
      <c r="H76" s="7"/>
      <c r="I76" s="7">
        <f t="shared" si="56"/>
        <v>0.75</v>
      </c>
      <c r="J76" s="7">
        <f t="shared" si="57"/>
        <v>0.24999999999999994</v>
      </c>
      <c r="K76" s="16">
        <f t="shared" si="58"/>
        <v>1.9999999999999998</v>
      </c>
      <c r="L76" s="8">
        <f t="shared" si="59"/>
        <v>33.333332999999996</v>
      </c>
      <c r="M76" s="7"/>
      <c r="N76" s="7"/>
      <c r="O76" s="7"/>
      <c r="P76" s="7"/>
      <c r="Q76" s="7"/>
      <c r="R76" s="7"/>
      <c r="S76" s="7"/>
      <c r="T76" s="7"/>
      <c r="U76" s="7"/>
      <c r="V76" s="7"/>
      <c r="W76" s="7"/>
      <c r="X76" s="7"/>
      <c r="Y76" s="7"/>
      <c r="Z76" s="7"/>
    </row>
    <row r="77" spans="1:26" ht="13.2" customHeight="1">
      <c r="A77" s="9" t="s">
        <v>303</v>
      </c>
      <c r="B77" s="6">
        <v>116</v>
      </c>
      <c r="C77" s="7">
        <v>0.28448275862068967</v>
      </c>
      <c r="D77" s="7">
        <v>0.38793103448275867</v>
      </c>
      <c r="E77" s="7">
        <v>0.25862068965517243</v>
      </c>
      <c r="F77" s="7">
        <v>6.8965517241379309E-2</v>
      </c>
      <c r="G77" s="7"/>
      <c r="H77" s="7"/>
      <c r="I77" s="7">
        <f t="shared" si="56"/>
        <v>0.6724137931034484</v>
      </c>
      <c r="J77" s="7">
        <f t="shared" si="57"/>
        <v>0.32758620689655171</v>
      </c>
      <c r="K77" s="16">
        <f t="shared" si="58"/>
        <v>2.1120689655172415</v>
      </c>
      <c r="L77" s="8">
        <f t="shared" si="59"/>
        <v>37.068965146551733</v>
      </c>
      <c r="M77" s="7"/>
      <c r="N77" s="7"/>
      <c r="O77" s="7"/>
      <c r="P77" s="7"/>
      <c r="Q77" s="7"/>
      <c r="R77" s="7"/>
      <c r="S77" s="7"/>
      <c r="T77" s="7"/>
      <c r="U77" s="7"/>
      <c r="V77" s="7"/>
      <c r="W77" s="7"/>
      <c r="X77" s="7"/>
      <c r="Y77" s="7"/>
      <c r="Z77" s="7"/>
    </row>
    <row r="78" spans="1:26" ht="13.2" customHeight="1">
      <c r="A78" s="9" t="s">
        <v>304</v>
      </c>
      <c r="B78" s="6">
        <v>118</v>
      </c>
      <c r="C78" s="7">
        <v>0.47457627118644069</v>
      </c>
      <c r="D78" s="7">
        <v>0.4152542372881356</v>
      </c>
      <c r="E78" s="7">
        <v>9.3220338983050849E-2</v>
      </c>
      <c r="F78" s="7">
        <v>1.6949152542372881E-2</v>
      </c>
      <c r="G78" s="7"/>
      <c r="H78" s="7"/>
      <c r="I78" s="7">
        <f t="shared" si="56"/>
        <v>0.88983050847457634</v>
      </c>
      <c r="J78" s="7">
        <f t="shared" si="57"/>
        <v>0.11016949152542373</v>
      </c>
      <c r="K78" s="16">
        <f t="shared" si="58"/>
        <v>1.6525423728813562</v>
      </c>
      <c r="L78" s="8">
        <f t="shared" si="59"/>
        <v>21.751412211864416</v>
      </c>
      <c r="M78" s="7"/>
      <c r="N78" s="7"/>
      <c r="O78" s="7"/>
      <c r="P78" s="7"/>
      <c r="Q78" s="7"/>
      <c r="R78" s="7"/>
      <c r="S78" s="7"/>
      <c r="T78" s="7"/>
      <c r="U78" s="7"/>
      <c r="V78" s="7"/>
      <c r="W78" s="7"/>
      <c r="X78" s="7"/>
      <c r="Y78" s="7"/>
      <c r="Z78" s="7"/>
    </row>
    <row r="79" spans="1:26" ht="13.2" customHeight="1">
      <c r="A79" s="9" t="s">
        <v>305</v>
      </c>
      <c r="B79" s="6">
        <v>59</v>
      </c>
      <c r="C79" s="7">
        <v>0.15254237288135594</v>
      </c>
      <c r="D79" s="7">
        <v>0.44067796610169485</v>
      </c>
      <c r="E79" s="7">
        <v>0.28813559322033899</v>
      </c>
      <c r="F79" s="7">
        <v>0.11864406779661017</v>
      </c>
      <c r="G79" s="7"/>
      <c r="H79" s="7"/>
      <c r="I79" s="7">
        <f t="shared" si="56"/>
        <v>0.59322033898305082</v>
      </c>
      <c r="J79" s="7">
        <f t="shared" si="57"/>
        <v>0.40677966101694918</v>
      </c>
      <c r="K79" s="16">
        <f t="shared" si="58"/>
        <v>2.3728813559322033</v>
      </c>
      <c r="L79" s="8">
        <f t="shared" si="59"/>
        <v>45.762711406779665</v>
      </c>
      <c r="M79" s="7"/>
      <c r="N79" s="7"/>
      <c r="O79" s="7"/>
      <c r="P79" s="7"/>
      <c r="Q79" s="7"/>
      <c r="R79" s="7"/>
      <c r="S79" s="7"/>
      <c r="T79" s="7"/>
      <c r="U79" s="7"/>
      <c r="V79" s="7"/>
      <c r="W79" s="7"/>
      <c r="X79" s="7"/>
      <c r="Y79" s="7"/>
      <c r="Z79" s="7"/>
    </row>
    <row r="80" spans="1:26" ht="13.2" customHeight="1">
      <c r="A80" s="9" t="s">
        <v>306</v>
      </c>
      <c r="B80" s="6">
        <v>102</v>
      </c>
      <c r="C80" s="7">
        <v>0.35294117647058826</v>
      </c>
      <c r="D80" s="7">
        <v>0.45098039215686275</v>
      </c>
      <c r="E80" s="7">
        <v>0.16666666666666663</v>
      </c>
      <c r="F80" s="7">
        <v>2.9411764705882349E-2</v>
      </c>
      <c r="G80" s="7"/>
      <c r="H80" s="7"/>
      <c r="I80" s="7">
        <f t="shared" si="56"/>
        <v>0.80392156862745101</v>
      </c>
      <c r="J80" s="7">
        <f t="shared" si="57"/>
        <v>0.19607843137254899</v>
      </c>
      <c r="K80" s="16">
        <f t="shared" si="58"/>
        <v>1.8725490196078431</v>
      </c>
      <c r="L80" s="8">
        <f t="shared" si="59"/>
        <v>29.084967029411768</v>
      </c>
      <c r="M80" s="7"/>
      <c r="N80" s="7"/>
      <c r="O80" s="7"/>
      <c r="P80" s="7"/>
      <c r="Q80" s="7"/>
      <c r="R80" s="7"/>
      <c r="S80" s="7"/>
      <c r="T80" s="7"/>
      <c r="U80" s="7"/>
      <c r="V80" s="7"/>
      <c r="W80" s="7"/>
      <c r="X80" s="7"/>
      <c r="Y80" s="7"/>
      <c r="Z80" s="7"/>
    </row>
    <row r="81" spans="1:26" ht="13.2" customHeight="1">
      <c r="A81" s="9" t="s">
        <v>307</v>
      </c>
      <c r="B81" s="6">
        <v>61</v>
      </c>
      <c r="C81" s="7">
        <v>0.32786885245901637</v>
      </c>
      <c r="D81" s="7">
        <v>0.39344262295081966</v>
      </c>
      <c r="E81" s="7">
        <v>0.26229508196721313</v>
      </c>
      <c r="F81" s="7">
        <v>1.6393442622950821E-2</v>
      </c>
      <c r="G81" s="7"/>
      <c r="H81" s="7"/>
      <c r="I81" s="7">
        <f t="shared" si="56"/>
        <v>0.72131147540983598</v>
      </c>
      <c r="J81" s="7">
        <f t="shared" si="57"/>
        <v>0.27868852459016397</v>
      </c>
      <c r="K81" s="16">
        <f t="shared" si="58"/>
        <v>1.9672131147540983</v>
      </c>
      <c r="L81" s="8">
        <f t="shared" si="59"/>
        <v>32.240436836065577</v>
      </c>
      <c r="M81" s="7"/>
      <c r="N81" s="7"/>
      <c r="O81" s="7"/>
      <c r="P81" s="7"/>
      <c r="Q81" s="7"/>
      <c r="R81" s="7"/>
      <c r="S81" s="7"/>
      <c r="T81" s="7"/>
      <c r="U81" s="7"/>
      <c r="V81" s="7"/>
      <c r="W81" s="7"/>
      <c r="X81" s="7"/>
      <c r="Y81" s="7"/>
      <c r="Z81" s="7"/>
    </row>
    <row r="82" spans="1:26" ht="13.2" customHeight="1" thickBot="1">
      <c r="A82" s="11" t="s">
        <v>308</v>
      </c>
      <c r="B82" s="12">
        <v>122</v>
      </c>
      <c r="C82" s="13">
        <v>0.36885245901639346</v>
      </c>
      <c r="D82" s="13">
        <v>0.39344262295081966</v>
      </c>
      <c r="E82" s="13">
        <v>0.15573770491803279</v>
      </c>
      <c r="F82" s="13">
        <v>8.1967213114754092E-2</v>
      </c>
      <c r="G82" s="13"/>
      <c r="H82" s="13"/>
      <c r="I82" s="13">
        <f t="shared" si="56"/>
        <v>0.76229508196721318</v>
      </c>
      <c r="J82" s="13">
        <f t="shared" si="57"/>
        <v>0.23770491803278687</v>
      </c>
      <c r="K82" s="18">
        <f t="shared" si="58"/>
        <v>1.950819672131147</v>
      </c>
      <c r="L82" s="19">
        <f t="shared" si="59"/>
        <v>31.693988754098346</v>
      </c>
      <c r="M82" s="13"/>
      <c r="N82" s="13"/>
      <c r="O82" s="13"/>
      <c r="P82" s="13"/>
      <c r="Q82" s="13"/>
      <c r="R82" s="13"/>
      <c r="S82" s="13"/>
      <c r="T82" s="13"/>
      <c r="U82" s="13"/>
      <c r="V82" s="13"/>
      <c r="W82" s="13"/>
      <c r="X82" s="13"/>
      <c r="Y82" s="13"/>
      <c r="Z82" s="13"/>
    </row>
  </sheetData>
  <conditionalFormatting sqref="B2:B3 B5:B1048576">
    <cfRule type="cellIs" dxfId="1961" priority="7" operator="between">
      <formula>10</formula>
      <formula>25</formula>
    </cfRule>
    <cfRule type="cellIs" dxfId="1960" priority="8" operator="between">
      <formula>0.1</formula>
      <formula>9.9</formula>
    </cfRule>
    <cfRule type="cellIs" dxfId="1959" priority="9" operator="equal">
      <formula>0</formula>
    </cfRule>
  </conditionalFormatting>
  <conditionalFormatting sqref="B4">
    <cfRule type="cellIs" dxfId="1958" priority="4" operator="between">
      <formula>10</formula>
      <formula>25</formula>
    </cfRule>
    <cfRule type="cellIs" dxfId="1957" priority="5" operator="between">
      <formula>0.1</formula>
      <formula>9.9</formula>
    </cfRule>
    <cfRule type="cellIs" dxfId="1956" priority="6" operator="equal">
      <formula>0</formula>
    </cfRule>
  </conditionalFormatting>
  <conditionalFormatting sqref="B1">
    <cfRule type="cellIs" dxfId="1955" priority="1" operator="between">
      <formula>10</formula>
      <formula>25</formula>
    </cfRule>
    <cfRule type="cellIs" dxfId="1954" priority="2" operator="between">
      <formula>0.1</formula>
      <formula>9.9</formula>
    </cfRule>
    <cfRule type="cellIs" dxfId="1953" priority="3" operator="equal">
      <formula>0</formula>
    </cfRule>
  </conditionalFormatting>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216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325</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142</v>
      </c>
      <c r="C4" s="7">
        <v>5.6338028169014093E-2</v>
      </c>
      <c r="D4" s="7">
        <v>0.94366197183098588</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142</v>
      </c>
      <c r="C7" s="7">
        <v>5.6338028169014093E-2</v>
      </c>
      <c r="D7" s="7">
        <v>0.94366197183098588</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24</v>
      </c>
      <c r="C10" s="7">
        <v>8.3333333333333315E-2</v>
      </c>
      <c r="D10" s="7">
        <v>0.91666666666666652</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21</v>
      </c>
      <c r="C11" s="7">
        <v>0</v>
      </c>
      <c r="D11" s="7">
        <v>1</v>
      </c>
      <c r="E11" s="7"/>
      <c r="F11" s="7"/>
      <c r="G11" s="7"/>
      <c r="H11" s="7"/>
      <c r="I11" s="7"/>
      <c r="J11" s="7"/>
      <c r="K11" s="7"/>
      <c r="L11" s="7"/>
      <c r="M11" s="7"/>
      <c r="N11" s="7"/>
      <c r="O11" s="7"/>
      <c r="P11" s="7"/>
      <c r="Q11" s="7"/>
      <c r="R11" s="7"/>
      <c r="S11" s="7"/>
      <c r="T11" s="7"/>
      <c r="U11" s="7"/>
      <c r="V11" s="7"/>
      <c r="W11" s="7"/>
      <c r="X11" s="7"/>
      <c r="Y11" s="7"/>
      <c r="Z11" s="7"/>
    </row>
    <row r="12" spans="1:26" ht="13.2" customHeight="1">
      <c r="A12" s="9" t="s">
        <v>252</v>
      </c>
      <c r="B12" s="6">
        <v>14</v>
      </c>
      <c r="C12" s="7">
        <v>0</v>
      </c>
      <c r="D12" s="7">
        <v>1</v>
      </c>
      <c r="E12" s="7"/>
      <c r="F12" s="7"/>
      <c r="G12" s="7"/>
      <c r="H12" s="7"/>
      <c r="I12" s="7"/>
      <c r="J12" s="7"/>
      <c r="K12" s="7"/>
      <c r="L12" s="7"/>
      <c r="M12" s="7"/>
      <c r="N12" s="7"/>
      <c r="O12" s="7"/>
      <c r="P12" s="7"/>
      <c r="Q12" s="7"/>
      <c r="R12" s="7"/>
      <c r="S12" s="7"/>
      <c r="T12" s="7"/>
      <c r="U12" s="7"/>
      <c r="V12" s="7"/>
      <c r="W12" s="7"/>
      <c r="X12" s="7"/>
      <c r="Y12" s="7"/>
      <c r="Z12" s="7"/>
    </row>
    <row r="13" spans="1:26" ht="13.2" customHeight="1">
      <c r="A13" s="9" t="s">
        <v>253</v>
      </c>
      <c r="B13" s="6">
        <v>12</v>
      </c>
      <c r="C13" s="7">
        <v>8.3333333333333315E-2</v>
      </c>
      <c r="D13" s="7">
        <v>0.91666666666666652</v>
      </c>
      <c r="E13" s="7"/>
      <c r="F13" s="7"/>
      <c r="G13" s="7"/>
      <c r="H13" s="7"/>
      <c r="I13" s="7"/>
      <c r="J13" s="7"/>
      <c r="K13" s="7"/>
      <c r="L13" s="7"/>
      <c r="M13" s="7"/>
      <c r="N13" s="7"/>
      <c r="O13" s="7"/>
      <c r="P13" s="7"/>
      <c r="Q13" s="7"/>
      <c r="R13" s="7"/>
      <c r="S13" s="7"/>
      <c r="T13" s="7"/>
      <c r="U13" s="7"/>
      <c r="V13" s="7"/>
      <c r="W13" s="7"/>
      <c r="X13" s="7"/>
      <c r="Y13" s="7"/>
      <c r="Z13" s="7"/>
    </row>
    <row r="14" spans="1:26" ht="13.2" customHeight="1">
      <c r="A14" s="9" t="s">
        <v>254</v>
      </c>
      <c r="B14" s="6">
        <v>48</v>
      </c>
      <c r="C14" s="7">
        <v>2.0833333333333329E-2</v>
      </c>
      <c r="D14" s="7">
        <v>0.97916666666666652</v>
      </c>
      <c r="E14" s="7"/>
      <c r="F14" s="7"/>
      <c r="G14" s="7"/>
      <c r="H14" s="7"/>
      <c r="I14" s="7"/>
      <c r="J14" s="7"/>
      <c r="K14" s="7"/>
      <c r="L14" s="7"/>
      <c r="M14" s="7"/>
      <c r="N14" s="7"/>
      <c r="O14" s="7"/>
      <c r="P14" s="7"/>
      <c r="Q14" s="7"/>
      <c r="R14" s="7"/>
      <c r="S14" s="7"/>
      <c r="T14" s="7"/>
      <c r="U14" s="7"/>
      <c r="V14" s="7"/>
      <c r="W14" s="7"/>
      <c r="X14" s="7"/>
      <c r="Y14" s="7"/>
      <c r="Z14" s="7"/>
    </row>
    <row r="15" spans="1:26" ht="13.2" customHeight="1">
      <c r="A15" s="9" t="s">
        <v>255</v>
      </c>
      <c r="B15" s="6">
        <v>13</v>
      </c>
      <c r="C15" s="7">
        <v>0</v>
      </c>
      <c r="D15" s="7">
        <v>1</v>
      </c>
      <c r="E15" s="7"/>
      <c r="F15" s="7"/>
      <c r="G15" s="7"/>
      <c r="H15" s="7"/>
      <c r="I15" s="7"/>
      <c r="J15" s="7"/>
      <c r="K15" s="7"/>
      <c r="L15" s="7"/>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257</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258</v>
      </c>
      <c r="B18" s="6">
        <v>71</v>
      </c>
      <c r="C18" s="7">
        <v>2.8169014084507046E-2</v>
      </c>
      <c r="D18" s="7">
        <v>0.971830985915493</v>
      </c>
      <c r="E18" s="7"/>
      <c r="F18" s="7"/>
      <c r="G18" s="7"/>
      <c r="H18" s="7"/>
      <c r="I18" s="7"/>
      <c r="J18" s="7"/>
      <c r="K18" s="7"/>
      <c r="L18" s="7"/>
      <c r="M18" s="7"/>
      <c r="N18" s="7"/>
      <c r="O18" s="7"/>
      <c r="P18" s="7"/>
      <c r="Q18" s="7"/>
      <c r="R18" s="7"/>
      <c r="S18" s="7"/>
      <c r="T18" s="7"/>
      <c r="U18" s="7"/>
      <c r="V18" s="7"/>
      <c r="W18" s="7"/>
      <c r="X18" s="7"/>
      <c r="Y18" s="7"/>
      <c r="Z18" s="7"/>
    </row>
    <row r="19" spans="1:26" ht="13.2" customHeight="1">
      <c r="A19" s="9" t="s">
        <v>259</v>
      </c>
      <c r="B19" s="6">
        <v>71</v>
      </c>
      <c r="C19" s="7">
        <v>8.4507042253521125E-2</v>
      </c>
      <c r="D19" s="7">
        <v>0.91549295774647887</v>
      </c>
      <c r="E19" s="7"/>
      <c r="F19" s="7"/>
      <c r="G19" s="7"/>
      <c r="H19" s="7"/>
      <c r="I19" s="7"/>
      <c r="J19" s="7"/>
      <c r="K19" s="7"/>
      <c r="L19" s="7"/>
      <c r="M19" s="7"/>
      <c r="N19" s="7"/>
      <c r="O19" s="7"/>
      <c r="P19" s="7"/>
      <c r="Q19" s="7"/>
      <c r="R19" s="7"/>
      <c r="S19" s="7"/>
      <c r="T19" s="7"/>
      <c r="U19" s="7"/>
      <c r="V19" s="7"/>
      <c r="W19" s="7"/>
      <c r="X19" s="7"/>
      <c r="Y19" s="7"/>
      <c r="Z19" s="7"/>
    </row>
    <row r="20" spans="1:26" ht="13.2" customHeight="1">
      <c r="A20" s="9"/>
      <c r="B20" s="6"/>
      <c r="C20" s="7"/>
      <c r="D20" s="7"/>
      <c r="E20" s="7"/>
      <c r="F20" s="7"/>
      <c r="G20" s="7"/>
      <c r="H20" s="7"/>
      <c r="I20" s="7"/>
      <c r="J20" s="7"/>
      <c r="K20" s="7"/>
      <c r="L20" s="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9" t="s">
        <v>280</v>
      </c>
      <c r="B22" s="6">
        <v>137</v>
      </c>
      <c r="C22" s="7">
        <v>5.8394160583941604E-2</v>
      </c>
      <c r="D22" s="7">
        <v>0.94160583941605835</v>
      </c>
      <c r="E22" s="7"/>
      <c r="F22" s="7"/>
      <c r="G22" s="7"/>
      <c r="H22" s="7"/>
      <c r="I22" s="7"/>
      <c r="J22" s="7"/>
      <c r="K22" s="7"/>
      <c r="L22" s="7"/>
      <c r="M22" s="7"/>
      <c r="N22" s="7"/>
      <c r="O22" s="7"/>
      <c r="P22" s="7"/>
      <c r="Q22" s="7"/>
      <c r="R22" s="7"/>
      <c r="S22" s="7"/>
      <c r="T22" s="7"/>
      <c r="U22" s="7"/>
      <c r="V22" s="7"/>
      <c r="W22" s="7"/>
      <c r="X22" s="7"/>
      <c r="Y22" s="7"/>
      <c r="Z22" s="7"/>
    </row>
  </sheetData>
  <conditionalFormatting sqref="B2:B3 B5:B1048576">
    <cfRule type="cellIs" dxfId="179" priority="7" operator="between">
      <formula>10</formula>
      <formula>25</formula>
    </cfRule>
    <cfRule type="cellIs" dxfId="178" priority="8" operator="between">
      <formula>0.1</formula>
      <formula>9.9</formula>
    </cfRule>
    <cfRule type="cellIs" dxfId="177" priority="9" operator="equal">
      <formula>0</formula>
    </cfRule>
  </conditionalFormatting>
  <conditionalFormatting sqref="B4">
    <cfRule type="cellIs" dxfId="176" priority="4" operator="between">
      <formula>10</formula>
      <formula>25</formula>
    </cfRule>
    <cfRule type="cellIs" dxfId="175" priority="5" operator="between">
      <formula>0.1</formula>
      <formula>9.9</formula>
    </cfRule>
    <cfRule type="cellIs" dxfId="174" priority="6" operator="equal">
      <formula>0</formula>
    </cfRule>
  </conditionalFormatting>
  <conditionalFormatting sqref="B1">
    <cfRule type="cellIs" dxfId="173" priority="1" operator="between">
      <formula>10</formula>
      <formula>25</formula>
    </cfRule>
    <cfRule type="cellIs" dxfId="172" priority="2" operator="between">
      <formula>0.1</formula>
      <formula>9.9</formula>
    </cfRule>
    <cfRule type="cellIs" dxfId="171" priority="3" operator="equal">
      <formula>0</formula>
    </cfRule>
  </conditionalFormatting>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217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325</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142</v>
      </c>
      <c r="C4" s="7">
        <v>0.21126760563380281</v>
      </c>
      <c r="D4" s="7">
        <v>0.78873239436619713</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142</v>
      </c>
      <c r="C7" s="7">
        <v>0.21126760563380281</v>
      </c>
      <c r="D7" s="7">
        <v>0.78873239436619713</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24</v>
      </c>
      <c r="C10" s="7">
        <v>0.125</v>
      </c>
      <c r="D10" s="7">
        <v>0.875</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21</v>
      </c>
      <c r="C11" s="7">
        <v>0.2857142857142857</v>
      </c>
      <c r="D11" s="7">
        <v>0.7142857142857143</v>
      </c>
      <c r="E11" s="7"/>
      <c r="F11" s="7"/>
      <c r="G11" s="7"/>
      <c r="H11" s="7"/>
      <c r="I11" s="7"/>
      <c r="J11" s="7"/>
      <c r="K11" s="7"/>
      <c r="L11" s="7"/>
      <c r="M11" s="7"/>
      <c r="N11" s="7"/>
      <c r="O11" s="7"/>
      <c r="P11" s="7"/>
      <c r="Q11" s="7"/>
      <c r="R11" s="7"/>
      <c r="S11" s="7"/>
      <c r="T11" s="7"/>
      <c r="U11" s="7"/>
      <c r="V11" s="7"/>
      <c r="W11" s="7"/>
      <c r="X11" s="7"/>
      <c r="Y11" s="7"/>
      <c r="Z11" s="7"/>
    </row>
    <row r="12" spans="1:26" ht="13.2" customHeight="1">
      <c r="A12" s="9" t="s">
        <v>252</v>
      </c>
      <c r="B12" s="6">
        <v>14</v>
      </c>
      <c r="C12" s="7">
        <v>0.5</v>
      </c>
      <c r="D12" s="7">
        <v>0.5</v>
      </c>
      <c r="E12" s="7"/>
      <c r="F12" s="7"/>
      <c r="G12" s="7"/>
      <c r="H12" s="7"/>
      <c r="I12" s="7"/>
      <c r="J12" s="7"/>
      <c r="K12" s="7"/>
      <c r="L12" s="7"/>
      <c r="M12" s="7"/>
      <c r="N12" s="7"/>
      <c r="O12" s="7"/>
      <c r="P12" s="7"/>
      <c r="Q12" s="7"/>
      <c r="R12" s="7"/>
      <c r="S12" s="7"/>
      <c r="T12" s="7"/>
      <c r="U12" s="7"/>
      <c r="V12" s="7"/>
      <c r="W12" s="7"/>
      <c r="X12" s="7"/>
      <c r="Y12" s="7"/>
      <c r="Z12" s="7"/>
    </row>
    <row r="13" spans="1:26" ht="13.2" customHeight="1">
      <c r="A13" s="9" t="s">
        <v>253</v>
      </c>
      <c r="B13" s="6">
        <v>12</v>
      </c>
      <c r="C13" s="7">
        <v>0</v>
      </c>
      <c r="D13" s="7">
        <v>1</v>
      </c>
      <c r="E13" s="7"/>
      <c r="F13" s="7"/>
      <c r="G13" s="7"/>
      <c r="H13" s="7"/>
      <c r="I13" s="7"/>
      <c r="J13" s="7"/>
      <c r="K13" s="7"/>
      <c r="L13" s="7"/>
      <c r="M13" s="7"/>
      <c r="N13" s="7"/>
      <c r="O13" s="7"/>
      <c r="P13" s="7"/>
      <c r="Q13" s="7"/>
      <c r="R13" s="7"/>
      <c r="S13" s="7"/>
      <c r="T13" s="7"/>
      <c r="U13" s="7"/>
      <c r="V13" s="7"/>
      <c r="W13" s="7"/>
      <c r="X13" s="7"/>
      <c r="Y13" s="7"/>
      <c r="Z13" s="7"/>
    </row>
    <row r="14" spans="1:26" ht="13.2" customHeight="1">
      <c r="A14" s="9" t="s">
        <v>254</v>
      </c>
      <c r="B14" s="6">
        <v>48</v>
      </c>
      <c r="C14" s="7">
        <v>0.20833333333333337</v>
      </c>
      <c r="D14" s="7">
        <v>0.79166666666666652</v>
      </c>
      <c r="E14" s="7"/>
      <c r="F14" s="7"/>
      <c r="G14" s="7"/>
      <c r="H14" s="7"/>
      <c r="I14" s="7"/>
      <c r="J14" s="7"/>
      <c r="K14" s="7"/>
      <c r="L14" s="7"/>
      <c r="M14" s="7"/>
      <c r="N14" s="7"/>
      <c r="O14" s="7"/>
      <c r="P14" s="7"/>
      <c r="Q14" s="7"/>
      <c r="R14" s="7"/>
      <c r="S14" s="7"/>
      <c r="T14" s="7"/>
      <c r="U14" s="7"/>
      <c r="V14" s="7"/>
      <c r="W14" s="7"/>
      <c r="X14" s="7"/>
      <c r="Y14" s="7"/>
      <c r="Z14" s="7"/>
    </row>
    <row r="15" spans="1:26" ht="13.2" customHeight="1">
      <c r="A15" s="9" t="s">
        <v>255</v>
      </c>
      <c r="B15" s="6">
        <v>13</v>
      </c>
      <c r="C15" s="7">
        <v>7.6923076923076927E-2</v>
      </c>
      <c r="D15" s="7">
        <v>0.92307692307692302</v>
      </c>
      <c r="E15" s="7"/>
      <c r="F15" s="7"/>
      <c r="G15" s="7"/>
      <c r="H15" s="7"/>
      <c r="I15" s="7"/>
      <c r="J15" s="7"/>
      <c r="K15" s="7"/>
      <c r="L15" s="7"/>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257</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258</v>
      </c>
      <c r="B18" s="6">
        <v>71</v>
      </c>
      <c r="C18" s="7">
        <v>0.19718309859154928</v>
      </c>
      <c r="D18" s="7">
        <v>0.80281690140845074</v>
      </c>
      <c r="E18" s="7"/>
      <c r="F18" s="7"/>
      <c r="G18" s="7"/>
      <c r="H18" s="7"/>
      <c r="I18" s="7"/>
      <c r="J18" s="7"/>
      <c r="K18" s="7"/>
      <c r="L18" s="7"/>
      <c r="M18" s="7"/>
      <c r="N18" s="7"/>
      <c r="O18" s="7"/>
      <c r="P18" s="7"/>
      <c r="Q18" s="7"/>
      <c r="R18" s="7"/>
      <c r="S18" s="7"/>
      <c r="T18" s="7"/>
      <c r="U18" s="7"/>
      <c r="V18" s="7"/>
      <c r="W18" s="7"/>
      <c r="X18" s="7"/>
      <c r="Y18" s="7"/>
      <c r="Z18" s="7"/>
    </row>
    <row r="19" spans="1:26" ht="13.2" customHeight="1">
      <c r="A19" s="9" t="s">
        <v>259</v>
      </c>
      <c r="B19" s="6">
        <v>71</v>
      </c>
      <c r="C19" s="7">
        <v>0.22535211267605637</v>
      </c>
      <c r="D19" s="7">
        <v>0.77464788732394363</v>
      </c>
      <c r="E19" s="7"/>
      <c r="F19" s="7"/>
      <c r="G19" s="7"/>
      <c r="H19" s="7"/>
      <c r="I19" s="7"/>
      <c r="J19" s="7"/>
      <c r="K19" s="7"/>
      <c r="L19" s="7"/>
      <c r="M19" s="7"/>
      <c r="N19" s="7"/>
      <c r="O19" s="7"/>
      <c r="P19" s="7"/>
      <c r="Q19" s="7"/>
      <c r="R19" s="7"/>
      <c r="S19" s="7"/>
      <c r="T19" s="7"/>
      <c r="U19" s="7"/>
      <c r="V19" s="7"/>
      <c r="W19" s="7"/>
      <c r="X19" s="7"/>
      <c r="Y19" s="7"/>
      <c r="Z19" s="7"/>
    </row>
    <row r="20" spans="1:26" ht="13.2" customHeight="1">
      <c r="A20" s="9"/>
      <c r="B20" s="6"/>
      <c r="C20" s="7"/>
      <c r="D20" s="7"/>
      <c r="E20" s="7"/>
      <c r="F20" s="7"/>
      <c r="G20" s="7"/>
      <c r="H20" s="7"/>
      <c r="I20" s="7"/>
      <c r="J20" s="7"/>
      <c r="K20" s="7"/>
      <c r="L20" s="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9" t="s">
        <v>280</v>
      </c>
      <c r="B22" s="6">
        <v>137</v>
      </c>
      <c r="C22" s="7">
        <v>0.21897810218978106</v>
      </c>
      <c r="D22" s="7">
        <v>0.78102189781021902</v>
      </c>
      <c r="E22" s="7"/>
      <c r="F22" s="7"/>
      <c r="G22" s="7"/>
      <c r="H22" s="7"/>
      <c r="I22" s="7"/>
      <c r="J22" s="7"/>
      <c r="K22" s="7"/>
      <c r="L22" s="7"/>
      <c r="M22" s="7"/>
      <c r="N22" s="7"/>
      <c r="O22" s="7"/>
      <c r="P22" s="7"/>
      <c r="Q22" s="7"/>
      <c r="R22" s="7"/>
      <c r="S22" s="7"/>
      <c r="T22" s="7"/>
      <c r="U22" s="7"/>
      <c r="V22" s="7"/>
      <c r="W22" s="7"/>
      <c r="X22" s="7"/>
      <c r="Y22" s="7"/>
      <c r="Z22" s="7"/>
    </row>
  </sheetData>
  <conditionalFormatting sqref="B2:B3 B5:B1048576">
    <cfRule type="cellIs" dxfId="170" priority="7" operator="between">
      <formula>10</formula>
      <formula>25</formula>
    </cfRule>
    <cfRule type="cellIs" dxfId="169" priority="8" operator="between">
      <formula>0.1</formula>
      <formula>9.9</formula>
    </cfRule>
    <cfRule type="cellIs" dxfId="168" priority="9" operator="equal">
      <formula>0</formula>
    </cfRule>
  </conditionalFormatting>
  <conditionalFormatting sqref="B4">
    <cfRule type="cellIs" dxfId="167" priority="4" operator="between">
      <formula>10</formula>
      <formula>25</formula>
    </cfRule>
    <cfRule type="cellIs" dxfId="166" priority="5" operator="between">
      <formula>0.1</formula>
      <formula>9.9</formula>
    </cfRule>
    <cfRule type="cellIs" dxfId="165" priority="6" operator="equal">
      <formula>0</formula>
    </cfRule>
  </conditionalFormatting>
  <conditionalFormatting sqref="B1">
    <cfRule type="cellIs" dxfId="164" priority="1" operator="between">
      <formula>10</formula>
      <formula>25</formula>
    </cfRule>
    <cfRule type="cellIs" dxfId="163" priority="2" operator="between">
      <formula>0.1</formula>
      <formula>9.9</formula>
    </cfRule>
    <cfRule type="cellIs" dxfId="162" priority="3" operator="equal">
      <formula>0</formula>
    </cfRule>
  </conditionalFormatting>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218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142</v>
      </c>
      <c r="C4" s="7">
        <v>0.14788732394366197</v>
      </c>
      <c r="D4" s="7">
        <v>0.30281690140845069</v>
      </c>
      <c r="E4" s="7">
        <v>0.40140845070422537</v>
      </c>
      <c r="F4" s="7">
        <v>0.14788732394366197</v>
      </c>
      <c r="G4" s="7"/>
      <c r="H4" s="7"/>
      <c r="I4" s="7">
        <f t="shared" ref="I4" si="0">IF(SUM(C4:F4)=0,"",SUM(C4:D4))</f>
        <v>0.45070422535211263</v>
      </c>
      <c r="J4" s="7">
        <f t="shared" ref="J4" si="1">IF(SUM(C4:F4)=0,"",SUM(E4:F4))</f>
        <v>0.54929577464788737</v>
      </c>
      <c r="K4" s="16">
        <f t="shared" ref="K4" si="2">IF(SUM(C4:F4)=0,"",(C4*1+D4*2+E4*3+F4*4)/SUM(C4:F4))</f>
        <v>2.5492957746478875</v>
      </c>
      <c r="L4" s="8">
        <f t="shared" ref="L4" si="3">IF(K4="","",((K4-1)*33.333333))</f>
        <v>51.643191971830994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142</v>
      </c>
      <c r="C7" s="7">
        <v>0.14788732394366197</v>
      </c>
      <c r="D7" s="7">
        <v>0.30281690140845069</v>
      </c>
      <c r="E7" s="7">
        <v>0.40140845070422537</v>
      </c>
      <c r="F7" s="7">
        <v>0.14788732394366197</v>
      </c>
      <c r="G7" s="7"/>
      <c r="H7" s="7"/>
      <c r="I7" s="7">
        <f t="shared" ref="I7" si="4">IF(SUM(C7:F7)=0,"",SUM(C7:D7))</f>
        <v>0.45070422535211263</v>
      </c>
      <c r="J7" s="7">
        <f t="shared" ref="J7" si="5">IF(SUM(C7:F7)=0,"",SUM(E7:F7))</f>
        <v>0.54929577464788737</v>
      </c>
      <c r="K7" s="16">
        <f t="shared" ref="K7" si="6">IF(SUM(C7:F7)=0,"",(C7*1+D7*2+E7*3+F7*4)/SUM(C7:F7))</f>
        <v>2.5492957746478875</v>
      </c>
      <c r="L7" s="8">
        <f t="shared" ref="L7" si="7">IF(K7="","",((K7-1)*33.333333))</f>
        <v>51.643191971830994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24</v>
      </c>
      <c r="C10" s="7">
        <v>0.20833333333333337</v>
      </c>
      <c r="D10" s="7">
        <v>0.33333333333333326</v>
      </c>
      <c r="E10" s="7">
        <v>0.33333333333333326</v>
      </c>
      <c r="F10" s="7">
        <v>0.125</v>
      </c>
      <c r="G10" s="7"/>
      <c r="H10" s="7"/>
      <c r="I10" s="7">
        <f t="shared" ref="I10:I15" si="8">IF(SUM(C10:F10)=0,"",SUM(C10:D10))</f>
        <v>0.54166666666666663</v>
      </c>
      <c r="J10" s="7">
        <f t="shared" ref="J10:J15" si="9">IF(SUM(C10:F10)=0,"",SUM(E10:F10))</f>
        <v>0.45833333333333326</v>
      </c>
      <c r="K10" s="16">
        <f t="shared" ref="K10:K15" si="10">IF(SUM(C10:F10)=0,"",(C10*1+D10*2+E10*3+F10*4)/SUM(C10:F10))</f>
        <v>2.375</v>
      </c>
      <c r="L10" s="8">
        <f t="shared" ref="L10:L15" si="11">IF(K10="","",((K10-1)*33.333333))</f>
        <v>45.833332875000004</v>
      </c>
      <c r="M10" s="7"/>
      <c r="N10" s="7"/>
      <c r="O10" s="7"/>
      <c r="P10" s="7"/>
      <c r="Q10" s="7"/>
      <c r="R10" s="7"/>
      <c r="S10" s="7"/>
      <c r="T10" s="7"/>
      <c r="U10" s="7"/>
      <c r="V10" s="7"/>
      <c r="W10" s="7"/>
      <c r="X10" s="7"/>
      <c r="Y10" s="7"/>
      <c r="Z10" s="7"/>
    </row>
    <row r="11" spans="1:26" ht="13.2" customHeight="1">
      <c r="A11" s="9" t="s">
        <v>251</v>
      </c>
      <c r="B11" s="6">
        <v>21</v>
      </c>
      <c r="C11" s="7">
        <v>0.38095238095238093</v>
      </c>
      <c r="D11" s="7">
        <v>0.23809523809523805</v>
      </c>
      <c r="E11" s="7">
        <v>0.33333333333333326</v>
      </c>
      <c r="F11" s="7">
        <v>4.7619047619047616E-2</v>
      </c>
      <c r="G11" s="7"/>
      <c r="H11" s="7"/>
      <c r="I11" s="7">
        <f t="shared" si="8"/>
        <v>0.61904761904761896</v>
      </c>
      <c r="J11" s="7">
        <f t="shared" si="9"/>
        <v>0.38095238095238088</v>
      </c>
      <c r="K11" s="16">
        <f t="shared" si="10"/>
        <v>2.0476190476190479</v>
      </c>
      <c r="L11" s="8">
        <f t="shared" si="11"/>
        <v>34.920634571428586</v>
      </c>
      <c r="M11" s="7"/>
      <c r="N11" s="7"/>
      <c r="O11" s="7"/>
      <c r="P11" s="7"/>
      <c r="Q11" s="7"/>
      <c r="R11" s="7"/>
      <c r="S11" s="7"/>
      <c r="T11" s="7"/>
      <c r="U11" s="7"/>
      <c r="V11" s="7"/>
      <c r="W11" s="7"/>
      <c r="X11" s="7"/>
      <c r="Y11" s="7"/>
      <c r="Z11" s="7"/>
    </row>
    <row r="12" spans="1:26" ht="13.2" customHeight="1">
      <c r="A12" s="9" t="s">
        <v>252</v>
      </c>
      <c r="B12" s="6">
        <v>14</v>
      </c>
      <c r="C12" s="7">
        <v>0.14285714285714285</v>
      </c>
      <c r="D12" s="7">
        <v>0.21428571428571427</v>
      </c>
      <c r="E12" s="7">
        <v>0.21428571428571427</v>
      </c>
      <c r="F12" s="7">
        <v>0.42857142857142855</v>
      </c>
      <c r="G12" s="7"/>
      <c r="H12" s="7"/>
      <c r="I12" s="7">
        <f t="shared" si="8"/>
        <v>0.3571428571428571</v>
      </c>
      <c r="J12" s="7">
        <f t="shared" si="9"/>
        <v>0.64285714285714279</v>
      </c>
      <c r="K12" s="16">
        <f t="shared" si="10"/>
        <v>2.9285714285714284</v>
      </c>
      <c r="L12" s="8">
        <f t="shared" si="11"/>
        <v>64.285713642857147</v>
      </c>
      <c r="M12" s="7"/>
      <c r="N12" s="7"/>
      <c r="O12" s="7"/>
      <c r="P12" s="7"/>
      <c r="Q12" s="7"/>
      <c r="R12" s="7"/>
      <c r="S12" s="7"/>
      <c r="T12" s="7"/>
      <c r="U12" s="7"/>
      <c r="V12" s="7"/>
      <c r="W12" s="7"/>
      <c r="X12" s="7"/>
      <c r="Y12" s="7"/>
      <c r="Z12" s="7"/>
    </row>
    <row r="13" spans="1:26" ht="13.2" customHeight="1">
      <c r="A13" s="9" t="s">
        <v>253</v>
      </c>
      <c r="B13" s="6">
        <v>12</v>
      </c>
      <c r="C13" s="7">
        <v>8.3333333333333315E-2</v>
      </c>
      <c r="D13" s="7">
        <v>0.33333333333333326</v>
      </c>
      <c r="E13" s="7">
        <v>0.5</v>
      </c>
      <c r="F13" s="7">
        <v>8.3333333333333315E-2</v>
      </c>
      <c r="G13" s="7"/>
      <c r="H13" s="7"/>
      <c r="I13" s="7">
        <f t="shared" si="8"/>
        <v>0.41666666666666657</v>
      </c>
      <c r="J13" s="7">
        <f t="shared" si="9"/>
        <v>0.58333333333333326</v>
      </c>
      <c r="K13" s="16">
        <f t="shared" si="10"/>
        <v>2.5833333333333335</v>
      </c>
      <c r="L13" s="8">
        <f t="shared" si="11"/>
        <v>52.777777250000007</v>
      </c>
      <c r="M13" s="7"/>
      <c r="N13" s="7"/>
      <c r="O13" s="7"/>
      <c r="P13" s="7"/>
      <c r="Q13" s="7"/>
      <c r="R13" s="7"/>
      <c r="S13" s="7"/>
      <c r="T13" s="7"/>
      <c r="U13" s="7"/>
      <c r="V13" s="7"/>
      <c r="W13" s="7"/>
      <c r="X13" s="7"/>
      <c r="Y13" s="7"/>
      <c r="Z13" s="7"/>
    </row>
    <row r="14" spans="1:26" ht="13.2" customHeight="1">
      <c r="A14" s="9" t="s">
        <v>254</v>
      </c>
      <c r="B14" s="6">
        <v>48</v>
      </c>
      <c r="C14" s="7">
        <v>8.3333333333333315E-2</v>
      </c>
      <c r="D14" s="7">
        <v>0.29166666666666669</v>
      </c>
      <c r="E14" s="7">
        <v>0.47916666666666674</v>
      </c>
      <c r="F14" s="7">
        <v>0.14583333333333334</v>
      </c>
      <c r="G14" s="7"/>
      <c r="H14" s="7"/>
      <c r="I14" s="7">
        <f t="shared" si="8"/>
        <v>0.375</v>
      </c>
      <c r="J14" s="7">
        <f t="shared" si="9"/>
        <v>0.62500000000000011</v>
      </c>
      <c r="K14" s="16">
        <f t="shared" si="10"/>
        <v>2.6875000000000004</v>
      </c>
      <c r="L14" s="8">
        <f t="shared" si="11"/>
        <v>56.249999437500023</v>
      </c>
      <c r="M14" s="7"/>
      <c r="N14" s="7"/>
      <c r="O14" s="7"/>
      <c r="P14" s="7"/>
      <c r="Q14" s="7"/>
      <c r="R14" s="7"/>
      <c r="S14" s="7"/>
      <c r="T14" s="7"/>
      <c r="U14" s="7"/>
      <c r="V14" s="7"/>
      <c r="W14" s="7"/>
      <c r="X14" s="7"/>
      <c r="Y14" s="7"/>
      <c r="Z14" s="7"/>
    </row>
    <row r="15" spans="1:26" ht="13.2" customHeight="1">
      <c r="A15" s="9" t="s">
        <v>255</v>
      </c>
      <c r="B15" s="6">
        <v>13</v>
      </c>
      <c r="C15" s="7">
        <v>7.6923076923076927E-2</v>
      </c>
      <c r="D15" s="7">
        <v>0.46153846153846151</v>
      </c>
      <c r="E15" s="7">
        <v>0.46153846153846151</v>
      </c>
      <c r="F15" s="7">
        <v>0</v>
      </c>
      <c r="G15" s="7"/>
      <c r="H15" s="7"/>
      <c r="I15" s="7">
        <f t="shared" si="8"/>
        <v>0.53846153846153844</v>
      </c>
      <c r="J15" s="7">
        <f t="shared" si="9"/>
        <v>0.46153846153846151</v>
      </c>
      <c r="K15" s="16">
        <f t="shared" si="10"/>
        <v>2.3846153846153846</v>
      </c>
      <c r="L15" s="8">
        <f t="shared" si="11"/>
        <v>46.153845692307698</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257</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258</v>
      </c>
      <c r="B18" s="6">
        <v>71</v>
      </c>
      <c r="C18" s="7">
        <v>0.15492957746478872</v>
      </c>
      <c r="D18" s="7">
        <v>0.21126760563380281</v>
      </c>
      <c r="E18" s="7">
        <v>0.46478873239436619</v>
      </c>
      <c r="F18" s="7">
        <v>0.16901408450704225</v>
      </c>
      <c r="G18" s="7"/>
      <c r="H18" s="7"/>
      <c r="I18" s="7">
        <f t="shared" ref="I18:I19" si="12">IF(SUM(C18:F18)=0,"",SUM(C18:D18))</f>
        <v>0.36619718309859151</v>
      </c>
      <c r="J18" s="7">
        <f t="shared" ref="J18:J19" si="13">IF(SUM(C18:F18)=0,"",SUM(E18:F18))</f>
        <v>0.63380281690140849</v>
      </c>
      <c r="K18" s="16">
        <f t="shared" ref="K18:K19" si="14">IF(SUM(C18:F18)=0,"",(C18*1+D18*2+E18*3+F18*4)/SUM(C18:F18))</f>
        <v>2.647887323943662</v>
      </c>
      <c r="L18" s="8">
        <f t="shared" ref="L18:L19" si="15">IF(K18="","",((K18-1)*33.333333))</f>
        <v>54.929576915492966</v>
      </c>
      <c r="M18" s="7"/>
      <c r="N18" s="7"/>
      <c r="O18" s="7"/>
      <c r="P18" s="7"/>
      <c r="Q18" s="7"/>
      <c r="R18" s="7"/>
      <c r="S18" s="7"/>
      <c r="T18" s="7"/>
      <c r="U18" s="7"/>
      <c r="V18" s="7"/>
      <c r="W18" s="7"/>
      <c r="X18" s="7"/>
      <c r="Y18" s="7"/>
      <c r="Z18" s="7"/>
    </row>
    <row r="19" spans="1:26" ht="13.2" customHeight="1">
      <c r="A19" s="9" t="s">
        <v>259</v>
      </c>
      <c r="B19" s="6">
        <v>71</v>
      </c>
      <c r="C19" s="7">
        <v>0.14084507042253522</v>
      </c>
      <c r="D19" s="7">
        <v>0.39436619718309857</v>
      </c>
      <c r="E19" s="7">
        <v>0.3380281690140845</v>
      </c>
      <c r="F19" s="7">
        <v>0.12676056338028169</v>
      </c>
      <c r="G19" s="7"/>
      <c r="H19" s="7"/>
      <c r="I19" s="7">
        <f t="shared" si="12"/>
        <v>0.53521126760563376</v>
      </c>
      <c r="J19" s="7">
        <f t="shared" si="13"/>
        <v>0.46478873239436619</v>
      </c>
      <c r="K19" s="16">
        <f t="shared" si="14"/>
        <v>2.450704225352113</v>
      </c>
      <c r="L19" s="8">
        <f t="shared" si="15"/>
        <v>48.35680702816903</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137</v>
      </c>
      <c r="C22" s="7">
        <v>0.145985401459854</v>
      </c>
      <c r="D22" s="7">
        <v>0.29927007299270075</v>
      </c>
      <c r="E22" s="7">
        <v>0.4087591240875913</v>
      </c>
      <c r="F22" s="7">
        <v>0.145985401459854</v>
      </c>
      <c r="G22" s="7"/>
      <c r="H22" s="7"/>
      <c r="I22" s="7">
        <f t="shared" ref="I22" si="16">IF(SUM(C22:F22)=0,"",SUM(C22:D22))</f>
        <v>0.44525547445255476</v>
      </c>
      <c r="J22" s="7">
        <f t="shared" ref="J22" si="17">IF(SUM(C22:F22)=0,"",SUM(E22:F22))</f>
        <v>0.55474452554744524</v>
      </c>
      <c r="K22" s="16">
        <f t="shared" ref="K22" si="18">IF(SUM(C22:F22)=0,"",(C22*1+D22*2+E22*3+F22*4)/SUM(C22:F22))</f>
        <v>2.5547445255474455</v>
      </c>
      <c r="L22" s="8">
        <f t="shared" ref="L22" si="19">IF(K22="","",((K22-1)*33.333333))</f>
        <v>51.82481700000001</v>
      </c>
      <c r="M22" s="7"/>
      <c r="N22" s="7"/>
      <c r="O22" s="7"/>
      <c r="P22" s="7"/>
      <c r="Q22" s="7"/>
      <c r="R22" s="7"/>
      <c r="S22" s="7"/>
      <c r="T22" s="7"/>
      <c r="U22" s="7"/>
      <c r="V22" s="7"/>
      <c r="W22" s="7"/>
      <c r="X22" s="7"/>
      <c r="Y22" s="7"/>
      <c r="Z22" s="7"/>
    </row>
  </sheetData>
  <conditionalFormatting sqref="B2:B3 B5:B1048576">
    <cfRule type="cellIs" dxfId="161" priority="7" operator="between">
      <formula>10</formula>
      <formula>25</formula>
    </cfRule>
    <cfRule type="cellIs" dxfId="160" priority="8" operator="between">
      <formula>0.1</formula>
      <formula>9.9</formula>
    </cfRule>
    <cfRule type="cellIs" dxfId="159" priority="9" operator="equal">
      <formula>0</formula>
    </cfRule>
  </conditionalFormatting>
  <conditionalFormatting sqref="B4">
    <cfRule type="cellIs" dxfId="158" priority="4" operator="between">
      <formula>10</formula>
      <formula>25</formula>
    </cfRule>
    <cfRule type="cellIs" dxfId="157" priority="5" operator="between">
      <formula>0.1</formula>
      <formula>9.9</formula>
    </cfRule>
    <cfRule type="cellIs" dxfId="156" priority="6" operator="equal">
      <formula>0</formula>
    </cfRule>
  </conditionalFormatting>
  <conditionalFormatting sqref="B1">
    <cfRule type="cellIs" dxfId="155" priority="1" operator="between">
      <formula>10</formula>
      <formula>25</formula>
    </cfRule>
    <cfRule type="cellIs" dxfId="154" priority="2" operator="between">
      <formula>0.1</formula>
      <formula>9.9</formula>
    </cfRule>
    <cfRule type="cellIs" dxfId="153" priority="3" operator="equal">
      <formula>0</formula>
    </cfRule>
  </conditionalFormatting>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219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142</v>
      </c>
      <c r="C4" s="7">
        <v>7.0422535211267609E-2</v>
      </c>
      <c r="D4" s="7">
        <v>0.176056338028169</v>
      </c>
      <c r="E4" s="7">
        <v>0.45774647887323944</v>
      </c>
      <c r="F4" s="7">
        <v>0.29577464788732394</v>
      </c>
      <c r="G4" s="7"/>
      <c r="H4" s="7"/>
      <c r="I4" s="7">
        <f t="shared" ref="I4" si="0">IF(SUM(C4:F4)=0,"",SUM(C4:D4))</f>
        <v>0.24647887323943662</v>
      </c>
      <c r="J4" s="7">
        <f t="shared" ref="J4" si="1">IF(SUM(C4:F4)=0,"",SUM(E4:F4))</f>
        <v>0.75352112676056338</v>
      </c>
      <c r="K4" s="16">
        <f t="shared" ref="K4" si="2">IF(SUM(C4:F4)=0,"",(C4*1+D4*2+E4*3+F4*4)/SUM(C4:F4))</f>
        <v>2.97887323943662</v>
      </c>
      <c r="L4" s="8">
        <f t="shared" ref="L4" si="3">IF(K4="","",((K4-1)*33.333333))</f>
        <v>65.962440654929594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142</v>
      </c>
      <c r="C7" s="7">
        <v>7.0422535211267609E-2</v>
      </c>
      <c r="D7" s="7">
        <v>0.176056338028169</v>
      </c>
      <c r="E7" s="7">
        <v>0.45774647887323944</v>
      </c>
      <c r="F7" s="7">
        <v>0.29577464788732394</v>
      </c>
      <c r="G7" s="7"/>
      <c r="H7" s="7"/>
      <c r="I7" s="7">
        <f t="shared" ref="I7" si="4">IF(SUM(C7:F7)=0,"",SUM(C7:D7))</f>
        <v>0.24647887323943662</v>
      </c>
      <c r="J7" s="7">
        <f t="shared" ref="J7" si="5">IF(SUM(C7:F7)=0,"",SUM(E7:F7))</f>
        <v>0.75352112676056338</v>
      </c>
      <c r="K7" s="16">
        <f t="shared" ref="K7" si="6">IF(SUM(C7:F7)=0,"",(C7*1+D7*2+E7*3+F7*4)/SUM(C7:F7))</f>
        <v>2.97887323943662</v>
      </c>
      <c r="L7" s="8">
        <f t="shared" ref="L7" si="7">IF(K7="","",((K7-1)*33.333333))</f>
        <v>65.962440654929594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24</v>
      </c>
      <c r="C10" s="7">
        <v>8.3333333333333315E-2</v>
      </c>
      <c r="D10" s="7">
        <v>0.16666666666666663</v>
      </c>
      <c r="E10" s="7">
        <v>0.375</v>
      </c>
      <c r="F10" s="7">
        <v>0.375</v>
      </c>
      <c r="G10" s="7"/>
      <c r="H10" s="7"/>
      <c r="I10" s="7">
        <f t="shared" ref="I10:I15" si="8">IF(SUM(C10:F10)=0,"",SUM(C10:D10))</f>
        <v>0.24999999999999994</v>
      </c>
      <c r="J10" s="7">
        <f t="shared" ref="J10:J15" si="9">IF(SUM(C10:F10)=0,"",SUM(E10:F10))</f>
        <v>0.75</v>
      </c>
      <c r="K10" s="16">
        <f t="shared" ref="K10:K15" si="10">IF(SUM(C10:F10)=0,"",(C10*1+D10*2+E10*3+F10*4)/SUM(C10:F10))</f>
        <v>3.0416666666666665</v>
      </c>
      <c r="L10" s="8">
        <f t="shared" ref="L10:L15" si="11">IF(K10="","",((K10-1)*33.333333))</f>
        <v>68.055554874999999</v>
      </c>
      <c r="M10" s="7"/>
      <c r="N10" s="7"/>
      <c r="O10" s="7"/>
      <c r="P10" s="7"/>
      <c r="Q10" s="7"/>
      <c r="R10" s="7"/>
      <c r="S10" s="7"/>
      <c r="T10" s="7"/>
      <c r="U10" s="7"/>
      <c r="V10" s="7"/>
      <c r="W10" s="7"/>
      <c r="X10" s="7"/>
      <c r="Y10" s="7"/>
      <c r="Z10" s="7"/>
    </row>
    <row r="11" spans="1:26" ht="13.2" customHeight="1">
      <c r="A11" s="9" t="s">
        <v>251</v>
      </c>
      <c r="B11" s="6">
        <v>21</v>
      </c>
      <c r="C11" s="7">
        <v>0.19047619047619047</v>
      </c>
      <c r="D11" s="7">
        <v>0.2857142857142857</v>
      </c>
      <c r="E11" s="7">
        <v>0.33333333333333326</v>
      </c>
      <c r="F11" s="7">
        <v>0.19047619047619047</v>
      </c>
      <c r="G11" s="7"/>
      <c r="H11" s="7"/>
      <c r="I11" s="7">
        <f t="shared" si="8"/>
        <v>0.47619047619047616</v>
      </c>
      <c r="J11" s="7">
        <f t="shared" si="9"/>
        <v>0.52380952380952372</v>
      </c>
      <c r="K11" s="16">
        <f t="shared" si="10"/>
        <v>2.5238095238095242</v>
      </c>
      <c r="L11" s="8">
        <f t="shared" si="11"/>
        <v>50.7936502857143</v>
      </c>
      <c r="M11" s="7"/>
      <c r="N11" s="7"/>
      <c r="O11" s="7"/>
      <c r="P11" s="7"/>
      <c r="Q11" s="7"/>
      <c r="R11" s="7"/>
      <c r="S11" s="7"/>
      <c r="T11" s="7"/>
      <c r="U11" s="7"/>
      <c r="V11" s="7"/>
      <c r="W11" s="7"/>
      <c r="X11" s="7"/>
      <c r="Y11" s="7"/>
      <c r="Z11" s="7"/>
    </row>
    <row r="12" spans="1:26" ht="13.2" customHeight="1">
      <c r="A12" s="9" t="s">
        <v>252</v>
      </c>
      <c r="B12" s="6">
        <v>14</v>
      </c>
      <c r="C12" s="7">
        <v>7.1428571428571425E-2</v>
      </c>
      <c r="D12" s="7">
        <v>7.1428571428571425E-2</v>
      </c>
      <c r="E12" s="7">
        <v>0.2857142857142857</v>
      </c>
      <c r="F12" s="7">
        <v>0.5714285714285714</v>
      </c>
      <c r="G12" s="7"/>
      <c r="H12" s="7"/>
      <c r="I12" s="7">
        <f t="shared" si="8"/>
        <v>0.14285714285714285</v>
      </c>
      <c r="J12" s="7">
        <f t="shared" si="9"/>
        <v>0.8571428571428571</v>
      </c>
      <c r="K12" s="16">
        <f t="shared" si="10"/>
        <v>3.3571428571428568</v>
      </c>
      <c r="L12" s="8">
        <f t="shared" si="11"/>
        <v>78.571427785714278</v>
      </c>
      <c r="M12" s="7"/>
      <c r="N12" s="7"/>
      <c r="O12" s="7"/>
      <c r="P12" s="7"/>
      <c r="Q12" s="7"/>
      <c r="R12" s="7"/>
      <c r="S12" s="7"/>
      <c r="T12" s="7"/>
      <c r="U12" s="7"/>
      <c r="V12" s="7"/>
      <c r="W12" s="7"/>
      <c r="X12" s="7"/>
      <c r="Y12" s="7"/>
      <c r="Z12" s="7"/>
    </row>
    <row r="13" spans="1:26" ht="13.2" customHeight="1">
      <c r="A13" s="9" t="s">
        <v>253</v>
      </c>
      <c r="B13" s="6">
        <v>12</v>
      </c>
      <c r="C13" s="7">
        <v>0</v>
      </c>
      <c r="D13" s="7">
        <v>8.3333333333333315E-2</v>
      </c>
      <c r="E13" s="7">
        <v>0.58333333333333337</v>
      </c>
      <c r="F13" s="7">
        <v>0.33333333333333326</v>
      </c>
      <c r="G13" s="7"/>
      <c r="H13" s="7"/>
      <c r="I13" s="7">
        <f t="shared" si="8"/>
        <v>8.3333333333333315E-2</v>
      </c>
      <c r="J13" s="7">
        <f t="shared" si="9"/>
        <v>0.91666666666666663</v>
      </c>
      <c r="K13" s="16">
        <f t="shared" si="10"/>
        <v>3.2499999999999996</v>
      </c>
      <c r="L13" s="8">
        <f t="shared" si="11"/>
        <v>74.999999249999988</v>
      </c>
      <c r="M13" s="7"/>
      <c r="N13" s="7"/>
      <c r="O13" s="7"/>
      <c r="P13" s="7"/>
      <c r="Q13" s="7"/>
      <c r="R13" s="7"/>
      <c r="S13" s="7"/>
      <c r="T13" s="7"/>
      <c r="U13" s="7"/>
      <c r="V13" s="7"/>
      <c r="W13" s="7"/>
      <c r="X13" s="7"/>
      <c r="Y13" s="7"/>
      <c r="Z13" s="7"/>
    </row>
    <row r="14" spans="1:26" ht="13.2" customHeight="1">
      <c r="A14" s="9" t="s">
        <v>254</v>
      </c>
      <c r="B14" s="6">
        <v>48</v>
      </c>
      <c r="C14" s="7">
        <v>2.0833333333333329E-2</v>
      </c>
      <c r="D14" s="7">
        <v>0.1875</v>
      </c>
      <c r="E14" s="7">
        <v>0.54166666666666663</v>
      </c>
      <c r="F14" s="7">
        <v>0.25</v>
      </c>
      <c r="G14" s="7"/>
      <c r="H14" s="7"/>
      <c r="I14" s="7">
        <f t="shared" si="8"/>
        <v>0.20833333333333331</v>
      </c>
      <c r="J14" s="7">
        <f t="shared" si="9"/>
        <v>0.79166666666666663</v>
      </c>
      <c r="K14" s="16">
        <f t="shared" si="10"/>
        <v>3.0208333333333335</v>
      </c>
      <c r="L14" s="8">
        <f t="shared" si="11"/>
        <v>67.361110437500017</v>
      </c>
      <c r="M14" s="7"/>
      <c r="N14" s="7"/>
      <c r="O14" s="7"/>
      <c r="P14" s="7"/>
      <c r="Q14" s="7"/>
      <c r="R14" s="7"/>
      <c r="S14" s="7"/>
      <c r="T14" s="7"/>
      <c r="U14" s="7"/>
      <c r="V14" s="7"/>
      <c r="W14" s="7"/>
      <c r="X14" s="7"/>
      <c r="Y14" s="7"/>
      <c r="Z14" s="7"/>
    </row>
    <row r="15" spans="1:26" ht="13.2" customHeight="1">
      <c r="A15" s="9" t="s">
        <v>255</v>
      </c>
      <c r="B15" s="6">
        <v>13</v>
      </c>
      <c r="C15" s="7">
        <v>7.6923076923076927E-2</v>
      </c>
      <c r="D15" s="7">
        <v>7.6923076923076927E-2</v>
      </c>
      <c r="E15" s="7">
        <v>0.61538461538461542</v>
      </c>
      <c r="F15" s="7">
        <v>0.23076923076923075</v>
      </c>
      <c r="G15" s="7"/>
      <c r="H15" s="7"/>
      <c r="I15" s="7">
        <f t="shared" si="8"/>
        <v>0.15384615384615385</v>
      </c>
      <c r="J15" s="7">
        <f t="shared" si="9"/>
        <v>0.84615384615384615</v>
      </c>
      <c r="K15" s="16">
        <f t="shared" si="10"/>
        <v>3</v>
      </c>
      <c r="L15" s="8">
        <f t="shared" si="11"/>
        <v>66.666666000000006</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257</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258</v>
      </c>
      <c r="B18" s="6">
        <v>71</v>
      </c>
      <c r="C18" s="7">
        <v>8.4507042253521125E-2</v>
      </c>
      <c r="D18" s="7">
        <v>0.14084507042253522</v>
      </c>
      <c r="E18" s="7">
        <v>0.49295774647887325</v>
      </c>
      <c r="F18" s="7">
        <v>0.28169014084507044</v>
      </c>
      <c r="G18" s="7"/>
      <c r="H18" s="7"/>
      <c r="I18" s="7">
        <f t="shared" ref="I18:I19" si="12">IF(SUM(C18:F18)=0,"",SUM(C18:D18))</f>
        <v>0.22535211267605634</v>
      </c>
      <c r="J18" s="7">
        <f t="shared" ref="J18:J19" si="13">IF(SUM(C18:F18)=0,"",SUM(E18:F18))</f>
        <v>0.77464788732394374</v>
      </c>
      <c r="K18" s="16">
        <f t="shared" ref="K18:K19" si="14">IF(SUM(C18:F18)=0,"",(C18*1+D18*2+E18*3+F18*4)/SUM(C18:F18))</f>
        <v>2.971830985915493</v>
      </c>
      <c r="L18" s="8">
        <f t="shared" ref="L18:L19" si="15">IF(K18="","",((K18-1)*33.333333))</f>
        <v>65.727698873239447</v>
      </c>
      <c r="M18" s="7"/>
      <c r="N18" s="7"/>
      <c r="O18" s="7"/>
      <c r="P18" s="7"/>
      <c r="Q18" s="7"/>
      <c r="R18" s="7"/>
      <c r="S18" s="7"/>
      <c r="T18" s="7"/>
      <c r="U18" s="7"/>
      <c r="V18" s="7"/>
      <c r="W18" s="7"/>
      <c r="X18" s="7"/>
      <c r="Y18" s="7"/>
      <c r="Z18" s="7"/>
    </row>
    <row r="19" spans="1:26" ht="13.2" customHeight="1">
      <c r="A19" s="9" t="s">
        <v>259</v>
      </c>
      <c r="B19" s="6">
        <v>71</v>
      </c>
      <c r="C19" s="7">
        <v>5.6338028169014093E-2</v>
      </c>
      <c r="D19" s="7">
        <v>0.21126760563380281</v>
      </c>
      <c r="E19" s="7">
        <v>0.42253521126760563</v>
      </c>
      <c r="F19" s="7">
        <v>0.30985915492957744</v>
      </c>
      <c r="G19" s="7"/>
      <c r="H19" s="7"/>
      <c r="I19" s="7">
        <f t="shared" si="12"/>
        <v>0.26760563380281688</v>
      </c>
      <c r="J19" s="7">
        <f t="shared" si="13"/>
        <v>0.73239436619718301</v>
      </c>
      <c r="K19" s="16">
        <f t="shared" si="14"/>
        <v>2.9859154929577465</v>
      </c>
      <c r="L19" s="8">
        <f t="shared" si="15"/>
        <v>66.197182436619727</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137</v>
      </c>
      <c r="C22" s="7">
        <v>7.2992700729927001E-2</v>
      </c>
      <c r="D22" s="7">
        <v>0.17518248175182483</v>
      </c>
      <c r="E22" s="7">
        <v>0.46715328467153283</v>
      </c>
      <c r="F22" s="7">
        <v>0.28467153284671531</v>
      </c>
      <c r="G22" s="7"/>
      <c r="H22" s="7"/>
      <c r="I22" s="7">
        <f t="shared" ref="I22" si="16">IF(SUM(C22:F22)=0,"",SUM(C22:D22))</f>
        <v>0.24817518248175183</v>
      </c>
      <c r="J22" s="7">
        <f t="shared" ref="J22" si="17">IF(SUM(C22:F22)=0,"",SUM(E22:F22))</f>
        <v>0.75182481751824815</v>
      </c>
      <c r="K22" s="16">
        <f t="shared" ref="K22" si="18">IF(SUM(C22:F22)=0,"",(C22*1+D22*2+E22*3+F22*4)/SUM(C22:F22))</f>
        <v>2.9635036496350367</v>
      </c>
      <c r="L22" s="8">
        <f t="shared" ref="L22" si="19">IF(K22="","",((K22-1)*33.333333))</f>
        <v>65.45012100000001</v>
      </c>
      <c r="M22" s="7"/>
      <c r="N22" s="7"/>
      <c r="O22" s="7"/>
      <c r="P22" s="7"/>
      <c r="Q22" s="7"/>
      <c r="R22" s="7"/>
      <c r="S22" s="7"/>
      <c r="T22" s="7"/>
      <c r="U22" s="7"/>
      <c r="V22" s="7"/>
      <c r="W22" s="7"/>
      <c r="X22" s="7"/>
      <c r="Y22" s="7"/>
      <c r="Z22" s="7"/>
    </row>
  </sheetData>
  <conditionalFormatting sqref="B2:B3 B5:B1048576">
    <cfRule type="cellIs" dxfId="152" priority="7" operator="between">
      <formula>10</formula>
      <formula>25</formula>
    </cfRule>
    <cfRule type="cellIs" dxfId="151" priority="8" operator="between">
      <formula>0.1</formula>
      <formula>9.9</formula>
    </cfRule>
    <cfRule type="cellIs" dxfId="150" priority="9" operator="equal">
      <formula>0</formula>
    </cfRule>
  </conditionalFormatting>
  <conditionalFormatting sqref="B4">
    <cfRule type="cellIs" dxfId="149" priority="4" operator="between">
      <formula>10</formula>
      <formula>25</formula>
    </cfRule>
    <cfRule type="cellIs" dxfId="148" priority="5" operator="between">
      <formula>0.1</formula>
      <formula>9.9</formula>
    </cfRule>
    <cfRule type="cellIs" dxfId="147" priority="6" operator="equal">
      <formula>0</formula>
    </cfRule>
  </conditionalFormatting>
  <conditionalFormatting sqref="B1">
    <cfRule type="cellIs" dxfId="146" priority="1" operator="between">
      <formula>10</formula>
      <formula>25</formula>
    </cfRule>
    <cfRule type="cellIs" dxfId="145" priority="2" operator="between">
      <formula>0.1</formula>
      <formula>9.9</formula>
    </cfRule>
    <cfRule type="cellIs" dxfId="144" priority="3" operator="equal">
      <formula>0</formula>
    </cfRule>
  </conditionalFormatting>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220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142</v>
      </c>
      <c r="C4" s="7">
        <v>5.6338028169014093E-2</v>
      </c>
      <c r="D4" s="7">
        <v>9.1549295774647904E-2</v>
      </c>
      <c r="E4" s="7">
        <v>0.47183098591549294</v>
      </c>
      <c r="F4" s="7">
        <v>0.38028169014084506</v>
      </c>
      <c r="G4" s="7"/>
      <c r="H4" s="7"/>
      <c r="I4" s="7">
        <f t="shared" ref="I4" si="0">IF(SUM(C4:F4)=0,"",SUM(C4:D4))</f>
        <v>0.147887323943662</v>
      </c>
      <c r="J4" s="7">
        <f t="shared" ref="J4" si="1">IF(SUM(C4:F4)=0,"",SUM(E4:F4))</f>
        <v>0.852112676056338</v>
      </c>
      <c r="K4" s="16">
        <f t="shared" ref="K4" si="2">IF(SUM(C4:F4)=0,"",(C4*1+D4*2+E4*3+F4*4)/SUM(C4:F4))</f>
        <v>3.176056338028169</v>
      </c>
      <c r="L4" s="8">
        <f t="shared" ref="L4" si="3">IF(K4="","",((K4-1)*33.333333))</f>
        <v>72.535210542253523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142</v>
      </c>
      <c r="C7" s="7">
        <v>5.6338028169014093E-2</v>
      </c>
      <c r="D7" s="7">
        <v>9.1549295774647904E-2</v>
      </c>
      <c r="E7" s="7">
        <v>0.47183098591549294</v>
      </c>
      <c r="F7" s="7">
        <v>0.38028169014084506</v>
      </c>
      <c r="G7" s="7"/>
      <c r="H7" s="7"/>
      <c r="I7" s="7">
        <f t="shared" ref="I7" si="4">IF(SUM(C7:F7)=0,"",SUM(C7:D7))</f>
        <v>0.147887323943662</v>
      </c>
      <c r="J7" s="7">
        <f t="shared" ref="J7" si="5">IF(SUM(C7:F7)=0,"",SUM(E7:F7))</f>
        <v>0.852112676056338</v>
      </c>
      <c r="K7" s="16">
        <f t="shared" ref="K7" si="6">IF(SUM(C7:F7)=0,"",(C7*1+D7*2+E7*3+F7*4)/SUM(C7:F7))</f>
        <v>3.176056338028169</v>
      </c>
      <c r="L7" s="8">
        <f t="shared" ref="L7" si="7">IF(K7="","",((K7-1)*33.333333))</f>
        <v>72.535210542253523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24</v>
      </c>
      <c r="C10" s="7">
        <v>0.125</v>
      </c>
      <c r="D10" s="7">
        <v>0.125</v>
      </c>
      <c r="E10" s="7">
        <v>0.45833333333333326</v>
      </c>
      <c r="F10" s="7">
        <v>0.29166666666666669</v>
      </c>
      <c r="G10" s="7"/>
      <c r="H10" s="7"/>
      <c r="I10" s="7">
        <f t="shared" ref="I10:I15" si="8">IF(SUM(C10:F10)=0,"",SUM(C10:D10))</f>
        <v>0.25</v>
      </c>
      <c r="J10" s="7">
        <f t="shared" ref="J10:J15" si="9">IF(SUM(C10:F10)=0,"",SUM(E10:F10))</f>
        <v>0.75</v>
      </c>
      <c r="K10" s="16">
        <f t="shared" ref="K10:K15" si="10">IF(SUM(C10:F10)=0,"",(C10*1+D10*2+E10*3+F10*4)/SUM(C10:F10))</f>
        <v>2.9166666666666665</v>
      </c>
      <c r="L10" s="8">
        <f t="shared" ref="L10:L15" si="11">IF(K10="","",((K10-1)*33.333333))</f>
        <v>63.888888250000001</v>
      </c>
      <c r="M10" s="7"/>
      <c r="N10" s="7"/>
      <c r="O10" s="7"/>
      <c r="P10" s="7"/>
      <c r="Q10" s="7"/>
      <c r="R10" s="7"/>
      <c r="S10" s="7"/>
      <c r="T10" s="7"/>
      <c r="U10" s="7"/>
      <c r="V10" s="7"/>
      <c r="W10" s="7"/>
      <c r="X10" s="7"/>
      <c r="Y10" s="7"/>
      <c r="Z10" s="7"/>
    </row>
    <row r="11" spans="1:26" ht="13.2" customHeight="1">
      <c r="A11" s="9" t="s">
        <v>251</v>
      </c>
      <c r="B11" s="6">
        <v>21</v>
      </c>
      <c r="C11" s="7">
        <v>0.14285714285714285</v>
      </c>
      <c r="D11" s="7">
        <v>0.14285714285714285</v>
      </c>
      <c r="E11" s="7">
        <v>0.2857142857142857</v>
      </c>
      <c r="F11" s="7">
        <v>0.42857142857142855</v>
      </c>
      <c r="G11" s="7"/>
      <c r="H11" s="7"/>
      <c r="I11" s="7">
        <f t="shared" si="8"/>
        <v>0.2857142857142857</v>
      </c>
      <c r="J11" s="7">
        <f t="shared" si="9"/>
        <v>0.71428571428571419</v>
      </c>
      <c r="K11" s="16">
        <f t="shared" si="10"/>
        <v>3</v>
      </c>
      <c r="L11" s="8">
        <f t="shared" si="11"/>
        <v>66.666666000000006</v>
      </c>
      <c r="M11" s="7"/>
      <c r="N11" s="7"/>
      <c r="O11" s="7"/>
      <c r="P11" s="7"/>
      <c r="Q11" s="7"/>
      <c r="R11" s="7"/>
      <c r="S11" s="7"/>
      <c r="T11" s="7"/>
      <c r="U11" s="7"/>
      <c r="V11" s="7"/>
      <c r="W11" s="7"/>
      <c r="X11" s="7"/>
      <c r="Y11" s="7"/>
      <c r="Z11" s="7"/>
    </row>
    <row r="12" spans="1:26" ht="13.2" customHeight="1">
      <c r="A12" s="9" t="s">
        <v>252</v>
      </c>
      <c r="B12" s="6">
        <v>14</v>
      </c>
      <c r="C12" s="7">
        <v>7.1428571428571425E-2</v>
      </c>
      <c r="D12" s="7">
        <v>0</v>
      </c>
      <c r="E12" s="7">
        <v>0.35714285714285715</v>
      </c>
      <c r="F12" s="7">
        <v>0.5714285714285714</v>
      </c>
      <c r="G12" s="7"/>
      <c r="H12" s="7"/>
      <c r="I12" s="7">
        <f t="shared" si="8"/>
        <v>7.1428571428571425E-2</v>
      </c>
      <c r="J12" s="7">
        <f t="shared" si="9"/>
        <v>0.9285714285714286</v>
      </c>
      <c r="K12" s="16">
        <f t="shared" si="10"/>
        <v>3.4285714285714284</v>
      </c>
      <c r="L12" s="8">
        <f t="shared" si="11"/>
        <v>80.952380142857137</v>
      </c>
      <c r="M12" s="7"/>
      <c r="N12" s="7"/>
      <c r="O12" s="7"/>
      <c r="P12" s="7"/>
      <c r="Q12" s="7"/>
      <c r="R12" s="7"/>
      <c r="S12" s="7"/>
      <c r="T12" s="7"/>
      <c r="U12" s="7"/>
      <c r="V12" s="7"/>
      <c r="W12" s="7"/>
      <c r="X12" s="7"/>
      <c r="Y12" s="7"/>
      <c r="Z12" s="7"/>
    </row>
    <row r="13" spans="1:26" ht="13.2" customHeight="1">
      <c r="A13" s="9" t="s">
        <v>253</v>
      </c>
      <c r="B13" s="6">
        <v>12</v>
      </c>
      <c r="C13" s="7">
        <v>0</v>
      </c>
      <c r="D13" s="7">
        <v>8.3333333333333315E-2</v>
      </c>
      <c r="E13" s="7">
        <v>0.41666666666666674</v>
      </c>
      <c r="F13" s="7">
        <v>0.5</v>
      </c>
      <c r="G13" s="7"/>
      <c r="H13" s="7"/>
      <c r="I13" s="7">
        <f t="shared" si="8"/>
        <v>8.3333333333333315E-2</v>
      </c>
      <c r="J13" s="7">
        <f t="shared" si="9"/>
        <v>0.91666666666666674</v>
      </c>
      <c r="K13" s="16">
        <f t="shared" si="10"/>
        <v>3.416666666666667</v>
      </c>
      <c r="L13" s="8">
        <f t="shared" si="11"/>
        <v>80.555554750000013</v>
      </c>
      <c r="M13" s="7"/>
      <c r="N13" s="7"/>
      <c r="O13" s="7"/>
      <c r="P13" s="7"/>
      <c r="Q13" s="7"/>
      <c r="R13" s="7"/>
      <c r="S13" s="7"/>
      <c r="T13" s="7"/>
      <c r="U13" s="7"/>
      <c r="V13" s="7"/>
      <c r="W13" s="7"/>
      <c r="X13" s="7"/>
      <c r="Y13" s="7"/>
      <c r="Z13" s="7"/>
    </row>
    <row r="14" spans="1:26" ht="13.2" customHeight="1">
      <c r="A14" s="9" t="s">
        <v>254</v>
      </c>
      <c r="B14" s="6">
        <v>48</v>
      </c>
      <c r="C14" s="7">
        <v>2.0833333333333329E-2</v>
      </c>
      <c r="D14" s="7">
        <v>6.25E-2</v>
      </c>
      <c r="E14" s="7">
        <v>0.60416666666666663</v>
      </c>
      <c r="F14" s="7">
        <v>0.3125</v>
      </c>
      <c r="G14" s="7"/>
      <c r="H14" s="7"/>
      <c r="I14" s="7">
        <f t="shared" si="8"/>
        <v>8.3333333333333329E-2</v>
      </c>
      <c r="J14" s="7">
        <f t="shared" si="9"/>
        <v>0.91666666666666663</v>
      </c>
      <c r="K14" s="16">
        <f t="shared" si="10"/>
        <v>3.208333333333333</v>
      </c>
      <c r="L14" s="8">
        <f t="shared" si="11"/>
        <v>73.611110374999996</v>
      </c>
      <c r="M14" s="7"/>
      <c r="N14" s="7"/>
      <c r="O14" s="7"/>
      <c r="P14" s="7"/>
      <c r="Q14" s="7"/>
      <c r="R14" s="7"/>
      <c r="S14" s="7"/>
      <c r="T14" s="7"/>
      <c r="U14" s="7"/>
      <c r="V14" s="7"/>
      <c r="W14" s="7"/>
      <c r="X14" s="7"/>
      <c r="Y14" s="7"/>
      <c r="Z14" s="7"/>
    </row>
    <row r="15" spans="1:26" ht="13.2" customHeight="1">
      <c r="A15" s="9" t="s">
        <v>255</v>
      </c>
      <c r="B15" s="6">
        <v>13</v>
      </c>
      <c r="C15" s="7">
        <v>0</v>
      </c>
      <c r="D15" s="7">
        <v>0.15384615384615385</v>
      </c>
      <c r="E15" s="7">
        <v>0.38461538461538469</v>
      </c>
      <c r="F15" s="7">
        <v>0.46153846153846151</v>
      </c>
      <c r="G15" s="7"/>
      <c r="H15" s="7"/>
      <c r="I15" s="7">
        <f t="shared" si="8"/>
        <v>0.15384615384615385</v>
      </c>
      <c r="J15" s="7">
        <f t="shared" si="9"/>
        <v>0.84615384615384626</v>
      </c>
      <c r="K15" s="16">
        <f t="shared" si="10"/>
        <v>3.3076923076923079</v>
      </c>
      <c r="L15" s="8">
        <f t="shared" si="11"/>
        <v>76.923076153846168</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257</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258</v>
      </c>
      <c r="B18" s="6">
        <v>71</v>
      </c>
      <c r="C18" s="7">
        <v>5.6338028169014093E-2</v>
      </c>
      <c r="D18" s="7">
        <v>8.4507042253521125E-2</v>
      </c>
      <c r="E18" s="7">
        <v>0.52112676056338025</v>
      </c>
      <c r="F18" s="7">
        <v>0.3380281690140845</v>
      </c>
      <c r="G18" s="7"/>
      <c r="H18" s="7"/>
      <c r="I18" s="7">
        <f t="shared" ref="I18:I19" si="12">IF(SUM(C18:F18)=0,"",SUM(C18:D18))</f>
        <v>0.14084507042253522</v>
      </c>
      <c r="J18" s="7">
        <f t="shared" ref="J18:J19" si="13">IF(SUM(C18:F18)=0,"",SUM(E18:F18))</f>
        <v>0.85915492957746475</v>
      </c>
      <c r="K18" s="16">
        <f t="shared" ref="K18:K19" si="14">IF(SUM(C18:F18)=0,"",(C18*1+D18*2+E18*3+F18*4)/SUM(C18:F18))</f>
        <v>3.140845070422535</v>
      </c>
      <c r="L18" s="8">
        <f t="shared" ref="L18:L19" si="15">IF(K18="","",((K18-1)*33.333333))</f>
        <v>71.361501633802817</v>
      </c>
      <c r="M18" s="7"/>
      <c r="N18" s="7"/>
      <c r="O18" s="7"/>
      <c r="P18" s="7"/>
      <c r="Q18" s="7"/>
      <c r="R18" s="7"/>
      <c r="S18" s="7"/>
      <c r="T18" s="7"/>
      <c r="U18" s="7"/>
      <c r="V18" s="7"/>
      <c r="W18" s="7"/>
      <c r="X18" s="7"/>
      <c r="Y18" s="7"/>
      <c r="Z18" s="7"/>
    </row>
    <row r="19" spans="1:26" ht="13.2" customHeight="1">
      <c r="A19" s="9" t="s">
        <v>259</v>
      </c>
      <c r="B19" s="6">
        <v>71</v>
      </c>
      <c r="C19" s="7">
        <v>5.6338028169014093E-2</v>
      </c>
      <c r="D19" s="7">
        <v>9.8591549295774641E-2</v>
      </c>
      <c r="E19" s="7">
        <v>0.42253521126760563</v>
      </c>
      <c r="F19" s="7">
        <v>0.42253521126760563</v>
      </c>
      <c r="G19" s="7"/>
      <c r="H19" s="7"/>
      <c r="I19" s="7">
        <f t="shared" si="12"/>
        <v>0.15492957746478875</v>
      </c>
      <c r="J19" s="7">
        <f t="shared" si="13"/>
        <v>0.84507042253521125</v>
      </c>
      <c r="K19" s="16">
        <f t="shared" si="14"/>
        <v>3.211267605633803</v>
      </c>
      <c r="L19" s="8">
        <f t="shared" si="15"/>
        <v>73.708919450704244</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137</v>
      </c>
      <c r="C22" s="7">
        <v>5.8394160583941604E-2</v>
      </c>
      <c r="D22" s="7">
        <v>8.7591240875912413E-2</v>
      </c>
      <c r="E22" s="7">
        <v>0.48175182481751827</v>
      </c>
      <c r="F22" s="7">
        <v>0.37226277372262773</v>
      </c>
      <c r="G22" s="7"/>
      <c r="H22" s="7"/>
      <c r="I22" s="7">
        <f t="shared" ref="I22" si="16">IF(SUM(C22:F22)=0,"",SUM(C22:D22))</f>
        <v>0.145985401459854</v>
      </c>
      <c r="J22" s="7">
        <f t="shared" ref="J22" si="17">IF(SUM(C22:F22)=0,"",SUM(E22:F22))</f>
        <v>0.85401459854014594</v>
      </c>
      <c r="K22" s="16">
        <f t="shared" ref="K22" si="18">IF(SUM(C22:F22)=0,"",(C22*1+D22*2+E22*3+F22*4)/SUM(C22:F22))</f>
        <v>3.167883211678832</v>
      </c>
      <c r="L22" s="8">
        <f t="shared" ref="L22" si="19">IF(K22="","",((K22-1)*33.333333))</f>
        <v>72.26277300000001</v>
      </c>
      <c r="M22" s="7"/>
      <c r="N22" s="7"/>
      <c r="O22" s="7"/>
      <c r="P22" s="7"/>
      <c r="Q22" s="7"/>
      <c r="R22" s="7"/>
      <c r="S22" s="7"/>
      <c r="T22" s="7"/>
      <c r="U22" s="7"/>
      <c r="V22" s="7"/>
      <c r="W22" s="7"/>
      <c r="X22" s="7"/>
      <c r="Y22" s="7"/>
      <c r="Z22" s="7"/>
    </row>
  </sheetData>
  <conditionalFormatting sqref="B2:B3 B5:B1048576">
    <cfRule type="cellIs" dxfId="143" priority="7" operator="between">
      <formula>10</formula>
      <formula>25</formula>
    </cfRule>
    <cfRule type="cellIs" dxfId="142" priority="8" operator="between">
      <formula>0.1</formula>
      <formula>9.9</formula>
    </cfRule>
    <cfRule type="cellIs" dxfId="141" priority="9" operator="equal">
      <formula>0</formula>
    </cfRule>
  </conditionalFormatting>
  <conditionalFormatting sqref="B4">
    <cfRule type="cellIs" dxfId="140" priority="4" operator="between">
      <formula>10</formula>
      <formula>25</formula>
    </cfRule>
    <cfRule type="cellIs" dxfId="139" priority="5" operator="between">
      <formula>0.1</formula>
      <formula>9.9</formula>
    </cfRule>
    <cfRule type="cellIs" dxfId="138" priority="6" operator="equal">
      <formula>0</formula>
    </cfRule>
  </conditionalFormatting>
  <conditionalFormatting sqref="B1">
    <cfRule type="cellIs" dxfId="137" priority="1" operator="between">
      <formula>10</formula>
      <formula>25</formula>
    </cfRule>
    <cfRule type="cellIs" dxfId="136" priority="2" operator="between">
      <formula>0.1</formula>
      <formula>9.9</formula>
    </cfRule>
    <cfRule type="cellIs" dxfId="135" priority="3" operator="equal">
      <formula>0</formula>
    </cfRule>
  </conditionalFormatting>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221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142</v>
      </c>
      <c r="C4" s="7">
        <v>0.11267605633802819</v>
      </c>
      <c r="D4" s="7">
        <v>0.21126760563380281</v>
      </c>
      <c r="E4" s="7">
        <v>0.42253521126760563</v>
      </c>
      <c r="F4" s="7">
        <v>0.25352112676056338</v>
      </c>
      <c r="G4" s="7"/>
      <c r="H4" s="7"/>
      <c r="I4" s="7">
        <f t="shared" ref="I4" si="0">IF(SUM(C4:F4)=0,"",SUM(C4:D4))</f>
        <v>0.323943661971831</v>
      </c>
      <c r="J4" s="7">
        <f t="shared" ref="J4" si="1">IF(SUM(C4:F4)=0,"",SUM(E4:F4))</f>
        <v>0.676056338028169</v>
      </c>
      <c r="K4" s="16">
        <f t="shared" ref="K4" si="2">IF(SUM(C4:F4)=0,"",(C4*1+D4*2+E4*3+F4*4)/SUM(C4:F4))</f>
        <v>2.816901408450704</v>
      </c>
      <c r="L4" s="8">
        <f t="shared" ref="L4" si="3">IF(K4="","",((K4-1)*33.333333))</f>
        <v>60.563379676056336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142</v>
      </c>
      <c r="C7" s="7">
        <v>0.11267605633802819</v>
      </c>
      <c r="D7" s="7">
        <v>0.21126760563380281</v>
      </c>
      <c r="E7" s="7">
        <v>0.42253521126760563</v>
      </c>
      <c r="F7" s="7">
        <v>0.25352112676056338</v>
      </c>
      <c r="G7" s="7"/>
      <c r="H7" s="7"/>
      <c r="I7" s="7">
        <f t="shared" ref="I7" si="4">IF(SUM(C7:F7)=0,"",SUM(C7:D7))</f>
        <v>0.323943661971831</v>
      </c>
      <c r="J7" s="7">
        <f t="shared" ref="J7" si="5">IF(SUM(C7:F7)=0,"",SUM(E7:F7))</f>
        <v>0.676056338028169</v>
      </c>
      <c r="K7" s="16">
        <f t="shared" ref="K7" si="6">IF(SUM(C7:F7)=0,"",(C7*1+D7*2+E7*3+F7*4)/SUM(C7:F7))</f>
        <v>2.816901408450704</v>
      </c>
      <c r="L7" s="8">
        <f t="shared" ref="L7" si="7">IF(K7="","",((K7-1)*33.333333))</f>
        <v>60.563379676056336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24</v>
      </c>
      <c r="C10" s="7">
        <v>0.125</v>
      </c>
      <c r="D10" s="7">
        <v>0.29166666666666669</v>
      </c>
      <c r="E10" s="7">
        <v>0.375</v>
      </c>
      <c r="F10" s="7">
        <v>0.20833333333333337</v>
      </c>
      <c r="G10" s="7"/>
      <c r="H10" s="7"/>
      <c r="I10" s="7">
        <f t="shared" ref="I10:I15" si="8">IF(SUM(C10:F10)=0,"",SUM(C10:D10))</f>
        <v>0.41666666666666669</v>
      </c>
      <c r="J10" s="7">
        <f t="shared" ref="J10:J15" si="9">IF(SUM(C10:F10)=0,"",SUM(E10:F10))</f>
        <v>0.58333333333333337</v>
      </c>
      <c r="K10" s="16">
        <f t="shared" ref="K10:K15" si="10">IF(SUM(C10:F10)=0,"",(C10*1+D10*2+E10*3+F10*4)/SUM(C10:F10))</f>
        <v>2.666666666666667</v>
      </c>
      <c r="L10" s="8">
        <f t="shared" ref="L10:L15" si="11">IF(K10="","",((K10-1)*33.333333))</f>
        <v>55.555555000000012</v>
      </c>
      <c r="M10" s="7"/>
      <c r="N10" s="7"/>
      <c r="O10" s="7"/>
      <c r="P10" s="7"/>
      <c r="Q10" s="7"/>
      <c r="R10" s="7"/>
      <c r="S10" s="7"/>
      <c r="T10" s="7"/>
      <c r="U10" s="7"/>
      <c r="V10" s="7"/>
      <c r="W10" s="7"/>
      <c r="X10" s="7"/>
      <c r="Y10" s="7"/>
      <c r="Z10" s="7"/>
    </row>
    <row r="11" spans="1:26" ht="13.2" customHeight="1">
      <c r="A11" s="9" t="s">
        <v>251</v>
      </c>
      <c r="B11" s="6">
        <v>21</v>
      </c>
      <c r="C11" s="7">
        <v>0.2857142857142857</v>
      </c>
      <c r="D11" s="7">
        <v>0.14285714285714285</v>
      </c>
      <c r="E11" s="7">
        <v>0.38095238095238093</v>
      </c>
      <c r="F11" s="7">
        <v>0.19047619047619047</v>
      </c>
      <c r="G11" s="7"/>
      <c r="H11" s="7"/>
      <c r="I11" s="7">
        <f t="shared" si="8"/>
        <v>0.42857142857142855</v>
      </c>
      <c r="J11" s="7">
        <f t="shared" si="9"/>
        <v>0.5714285714285714</v>
      </c>
      <c r="K11" s="16">
        <f t="shared" si="10"/>
        <v>2.4761904761904763</v>
      </c>
      <c r="L11" s="8">
        <f t="shared" si="11"/>
        <v>49.206348714285724</v>
      </c>
      <c r="M11" s="7"/>
      <c r="N11" s="7"/>
      <c r="O11" s="7"/>
      <c r="P11" s="7"/>
      <c r="Q11" s="7"/>
      <c r="R11" s="7"/>
      <c r="S11" s="7"/>
      <c r="T11" s="7"/>
      <c r="U11" s="7"/>
      <c r="V11" s="7"/>
      <c r="W11" s="7"/>
      <c r="X11" s="7"/>
      <c r="Y11" s="7"/>
      <c r="Z11" s="7"/>
    </row>
    <row r="12" spans="1:26" ht="13.2" customHeight="1">
      <c r="A12" s="9" t="s">
        <v>252</v>
      </c>
      <c r="B12" s="6">
        <v>14</v>
      </c>
      <c r="C12" s="7">
        <v>7.1428571428571425E-2</v>
      </c>
      <c r="D12" s="7">
        <v>0.2857142857142857</v>
      </c>
      <c r="E12" s="7">
        <v>0.14285714285714285</v>
      </c>
      <c r="F12" s="7">
        <v>0.5</v>
      </c>
      <c r="G12" s="7"/>
      <c r="H12" s="7"/>
      <c r="I12" s="7">
        <f t="shared" si="8"/>
        <v>0.3571428571428571</v>
      </c>
      <c r="J12" s="7">
        <f t="shared" si="9"/>
        <v>0.64285714285714279</v>
      </c>
      <c r="K12" s="16">
        <f t="shared" si="10"/>
        <v>3.0714285714285712</v>
      </c>
      <c r="L12" s="8">
        <f t="shared" si="11"/>
        <v>69.047618357142852</v>
      </c>
      <c r="M12" s="7"/>
      <c r="N12" s="7"/>
      <c r="O12" s="7"/>
      <c r="P12" s="7"/>
      <c r="Q12" s="7"/>
      <c r="R12" s="7"/>
      <c r="S12" s="7"/>
      <c r="T12" s="7"/>
      <c r="U12" s="7"/>
      <c r="V12" s="7"/>
      <c r="W12" s="7"/>
      <c r="X12" s="7"/>
      <c r="Y12" s="7"/>
      <c r="Z12" s="7"/>
    </row>
    <row r="13" spans="1:26" ht="13.2" customHeight="1">
      <c r="A13" s="9" t="s">
        <v>253</v>
      </c>
      <c r="B13" s="6">
        <v>12</v>
      </c>
      <c r="C13" s="7">
        <v>8.3333333333333315E-2</v>
      </c>
      <c r="D13" s="7">
        <v>0.33333333333333326</v>
      </c>
      <c r="E13" s="7">
        <v>0.41666666666666674</v>
      </c>
      <c r="F13" s="7">
        <v>0.16666666666666663</v>
      </c>
      <c r="G13" s="7"/>
      <c r="H13" s="7"/>
      <c r="I13" s="7">
        <f t="shared" si="8"/>
        <v>0.41666666666666657</v>
      </c>
      <c r="J13" s="7">
        <f t="shared" si="9"/>
        <v>0.58333333333333337</v>
      </c>
      <c r="K13" s="16">
        <f t="shared" si="10"/>
        <v>2.666666666666667</v>
      </c>
      <c r="L13" s="8">
        <f t="shared" si="11"/>
        <v>55.555555000000012</v>
      </c>
      <c r="M13" s="7"/>
      <c r="N13" s="7"/>
      <c r="O13" s="7"/>
      <c r="P13" s="7"/>
      <c r="Q13" s="7"/>
      <c r="R13" s="7"/>
      <c r="S13" s="7"/>
      <c r="T13" s="7"/>
      <c r="U13" s="7"/>
      <c r="V13" s="7"/>
      <c r="W13" s="7"/>
      <c r="X13" s="7"/>
      <c r="Y13" s="7"/>
      <c r="Z13" s="7"/>
    </row>
    <row r="14" spans="1:26" ht="13.2" customHeight="1">
      <c r="A14" s="9" t="s">
        <v>254</v>
      </c>
      <c r="B14" s="6">
        <v>48</v>
      </c>
      <c r="C14" s="7">
        <v>8.3333333333333315E-2</v>
      </c>
      <c r="D14" s="7">
        <v>0.1875</v>
      </c>
      <c r="E14" s="7">
        <v>0.47916666666666674</v>
      </c>
      <c r="F14" s="7">
        <v>0.25</v>
      </c>
      <c r="G14" s="7"/>
      <c r="H14" s="7"/>
      <c r="I14" s="7">
        <f t="shared" si="8"/>
        <v>0.27083333333333331</v>
      </c>
      <c r="J14" s="7">
        <f t="shared" si="9"/>
        <v>0.72916666666666674</v>
      </c>
      <c r="K14" s="16">
        <f t="shared" si="10"/>
        <v>2.8958333333333335</v>
      </c>
      <c r="L14" s="8">
        <f t="shared" si="11"/>
        <v>63.194443812500012</v>
      </c>
      <c r="M14" s="7"/>
      <c r="N14" s="7"/>
      <c r="O14" s="7"/>
      <c r="P14" s="7"/>
      <c r="Q14" s="7"/>
      <c r="R14" s="7"/>
      <c r="S14" s="7"/>
      <c r="T14" s="7"/>
      <c r="U14" s="7"/>
      <c r="V14" s="7"/>
      <c r="W14" s="7"/>
      <c r="X14" s="7"/>
      <c r="Y14" s="7"/>
      <c r="Z14" s="7"/>
    </row>
    <row r="15" spans="1:26" ht="13.2" customHeight="1">
      <c r="A15" s="9" t="s">
        <v>255</v>
      </c>
      <c r="B15" s="6">
        <v>13</v>
      </c>
      <c r="C15" s="7">
        <v>0</v>
      </c>
      <c r="D15" s="7">
        <v>7.6923076923076927E-2</v>
      </c>
      <c r="E15" s="7">
        <v>0.61538461538461542</v>
      </c>
      <c r="F15" s="7">
        <v>0.30769230769230771</v>
      </c>
      <c r="G15" s="7"/>
      <c r="H15" s="7"/>
      <c r="I15" s="7">
        <f t="shared" si="8"/>
        <v>7.6923076923076927E-2</v>
      </c>
      <c r="J15" s="7">
        <f t="shared" si="9"/>
        <v>0.92307692307692313</v>
      </c>
      <c r="K15" s="16">
        <f t="shared" si="10"/>
        <v>3.2307692307692308</v>
      </c>
      <c r="L15" s="8">
        <f t="shared" si="11"/>
        <v>74.358973615384627</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257</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258</v>
      </c>
      <c r="B18" s="6">
        <v>71</v>
      </c>
      <c r="C18" s="7">
        <v>0.12676056338028169</v>
      </c>
      <c r="D18" s="7">
        <v>0.14084507042253522</v>
      </c>
      <c r="E18" s="7">
        <v>0.49295774647887325</v>
      </c>
      <c r="F18" s="7">
        <v>0.23943661971830985</v>
      </c>
      <c r="G18" s="7"/>
      <c r="H18" s="7"/>
      <c r="I18" s="7">
        <f t="shared" ref="I18:I19" si="12">IF(SUM(C18:F18)=0,"",SUM(C18:D18))</f>
        <v>0.26760563380281688</v>
      </c>
      <c r="J18" s="7">
        <f t="shared" ref="J18:J19" si="13">IF(SUM(C18:F18)=0,"",SUM(E18:F18))</f>
        <v>0.73239436619718312</v>
      </c>
      <c r="K18" s="16">
        <f t="shared" ref="K18:K19" si="14">IF(SUM(C18:F18)=0,"",(C18*1+D18*2+E18*3+F18*4)/SUM(C18:F18))</f>
        <v>2.8450704225352115</v>
      </c>
      <c r="L18" s="8">
        <f t="shared" ref="L18:L19" si="15">IF(K18="","",((K18-1)*33.333333))</f>
        <v>61.502346802816916</v>
      </c>
      <c r="M18" s="7"/>
      <c r="N18" s="7"/>
      <c r="O18" s="7"/>
      <c r="P18" s="7"/>
      <c r="Q18" s="7"/>
      <c r="R18" s="7"/>
      <c r="S18" s="7"/>
      <c r="T18" s="7"/>
      <c r="U18" s="7"/>
      <c r="V18" s="7"/>
      <c r="W18" s="7"/>
      <c r="X18" s="7"/>
      <c r="Y18" s="7"/>
      <c r="Z18" s="7"/>
    </row>
    <row r="19" spans="1:26" ht="13.2" customHeight="1">
      <c r="A19" s="9" t="s">
        <v>259</v>
      </c>
      <c r="B19" s="6">
        <v>71</v>
      </c>
      <c r="C19" s="7">
        <v>9.8591549295774641E-2</v>
      </c>
      <c r="D19" s="7">
        <v>0.28169014084507044</v>
      </c>
      <c r="E19" s="7">
        <v>0.352112676056338</v>
      </c>
      <c r="F19" s="7">
        <v>0.26760563380281688</v>
      </c>
      <c r="G19" s="7"/>
      <c r="H19" s="7"/>
      <c r="I19" s="7">
        <f t="shared" si="12"/>
        <v>0.38028169014084506</v>
      </c>
      <c r="J19" s="7">
        <f t="shared" si="13"/>
        <v>0.61971830985915488</v>
      </c>
      <c r="K19" s="16">
        <f t="shared" si="14"/>
        <v>2.7887323943661975</v>
      </c>
      <c r="L19" s="8">
        <f t="shared" si="15"/>
        <v>59.624412549295791</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137</v>
      </c>
      <c r="C22" s="7">
        <v>0.11678832116788321</v>
      </c>
      <c r="D22" s="7">
        <v>0.21897810218978106</v>
      </c>
      <c r="E22" s="7">
        <v>0.41605839416058393</v>
      </c>
      <c r="F22" s="7">
        <v>0.24817518248175183</v>
      </c>
      <c r="G22" s="7"/>
      <c r="H22" s="7"/>
      <c r="I22" s="7">
        <f t="shared" ref="I22" si="16">IF(SUM(C22:F22)=0,"",SUM(C22:D22))</f>
        <v>0.33576642335766427</v>
      </c>
      <c r="J22" s="7">
        <f t="shared" ref="J22" si="17">IF(SUM(C22:F22)=0,"",SUM(E22:F22))</f>
        <v>0.66423357664233573</v>
      </c>
      <c r="K22" s="16">
        <f t="shared" ref="K22" si="18">IF(SUM(C22:F22)=0,"",(C22*1+D22*2+E22*3+F22*4)/SUM(C22:F22))</f>
        <v>2.7956204379562046</v>
      </c>
      <c r="L22" s="8">
        <f t="shared" ref="L22" si="19">IF(K22="","",((K22-1)*33.333333))</f>
        <v>59.854014000000014</v>
      </c>
      <c r="M22" s="7"/>
      <c r="N22" s="7"/>
      <c r="O22" s="7"/>
      <c r="P22" s="7"/>
      <c r="Q22" s="7"/>
      <c r="R22" s="7"/>
      <c r="S22" s="7"/>
      <c r="T22" s="7"/>
      <c r="U22" s="7"/>
      <c r="V22" s="7"/>
      <c r="W22" s="7"/>
      <c r="X22" s="7"/>
      <c r="Y22" s="7"/>
      <c r="Z22" s="7"/>
    </row>
  </sheetData>
  <conditionalFormatting sqref="B2:B3 B5:B1048576">
    <cfRule type="cellIs" dxfId="134" priority="7" operator="between">
      <formula>10</formula>
      <formula>25</formula>
    </cfRule>
    <cfRule type="cellIs" dxfId="133" priority="8" operator="between">
      <formula>0.1</formula>
      <formula>9.9</formula>
    </cfRule>
    <cfRule type="cellIs" dxfId="132" priority="9" operator="equal">
      <formula>0</formula>
    </cfRule>
  </conditionalFormatting>
  <conditionalFormatting sqref="B4">
    <cfRule type="cellIs" dxfId="131" priority="4" operator="between">
      <formula>10</formula>
      <formula>25</formula>
    </cfRule>
    <cfRule type="cellIs" dxfId="130" priority="5" operator="between">
      <formula>0.1</formula>
      <formula>9.9</formula>
    </cfRule>
    <cfRule type="cellIs" dxfId="129" priority="6" operator="equal">
      <formula>0</formula>
    </cfRule>
  </conditionalFormatting>
  <conditionalFormatting sqref="B1">
    <cfRule type="cellIs" dxfId="128" priority="1" operator="between">
      <formula>10</formula>
      <formula>25</formula>
    </cfRule>
    <cfRule type="cellIs" dxfId="127" priority="2" operator="between">
      <formula>0.1</formula>
      <formula>9.9</formula>
    </cfRule>
    <cfRule type="cellIs" dxfId="126" priority="3" operator="equal">
      <formula>0</formula>
    </cfRule>
  </conditionalFormatting>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222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142</v>
      </c>
      <c r="C4" s="7">
        <v>0.45070422535211274</v>
      </c>
      <c r="D4" s="7">
        <v>0.38028169014084506</v>
      </c>
      <c r="E4" s="7">
        <v>0.14788732394366197</v>
      </c>
      <c r="F4" s="7">
        <v>2.1126760563380281E-2</v>
      </c>
      <c r="G4" s="7"/>
      <c r="H4" s="7"/>
      <c r="I4" s="7">
        <f t="shared" ref="I4" si="0">IF(SUM(C4:F4)=0,"",SUM(C4:D4))</f>
        <v>0.83098591549295775</v>
      </c>
      <c r="J4" s="7">
        <f t="shared" ref="J4" si="1">IF(SUM(C4:F4)=0,"",SUM(E4:F4))</f>
        <v>0.16901408450704225</v>
      </c>
      <c r="K4" s="16">
        <f t="shared" ref="K4" si="2">IF(SUM(C4:F4)=0,"",(C4*1+D4*2+E4*3+F4*4)/SUM(C4:F4))</f>
        <v>1.73943661971831</v>
      </c>
      <c r="L4" s="8">
        <f t="shared" ref="L4" si="3">IF(K4="","",((K4-1)*33.333333))</f>
        <v>24.647887077464794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142</v>
      </c>
      <c r="C7" s="7">
        <v>0.45070422535211274</v>
      </c>
      <c r="D7" s="7">
        <v>0.38028169014084506</v>
      </c>
      <c r="E7" s="7">
        <v>0.14788732394366197</v>
      </c>
      <c r="F7" s="7">
        <v>2.1126760563380281E-2</v>
      </c>
      <c r="G7" s="7"/>
      <c r="H7" s="7"/>
      <c r="I7" s="7">
        <f t="shared" ref="I7" si="4">IF(SUM(C7:F7)=0,"",SUM(C7:D7))</f>
        <v>0.83098591549295775</v>
      </c>
      <c r="J7" s="7">
        <f t="shared" ref="J7" si="5">IF(SUM(C7:F7)=0,"",SUM(E7:F7))</f>
        <v>0.16901408450704225</v>
      </c>
      <c r="K7" s="16">
        <f t="shared" ref="K7" si="6">IF(SUM(C7:F7)=0,"",(C7*1+D7*2+E7*3+F7*4)/SUM(C7:F7))</f>
        <v>1.73943661971831</v>
      </c>
      <c r="L7" s="8">
        <f t="shared" ref="L7" si="7">IF(K7="","",((K7-1)*33.333333))</f>
        <v>24.647887077464794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24</v>
      </c>
      <c r="C10" s="7">
        <v>0.625</v>
      </c>
      <c r="D10" s="7">
        <v>0.25</v>
      </c>
      <c r="E10" s="7">
        <v>0.125</v>
      </c>
      <c r="F10" s="7">
        <v>0</v>
      </c>
      <c r="G10" s="7"/>
      <c r="H10" s="7"/>
      <c r="I10" s="7">
        <f t="shared" ref="I10:I15" si="8">IF(SUM(C10:F10)=0,"",SUM(C10:D10))</f>
        <v>0.875</v>
      </c>
      <c r="J10" s="7">
        <f t="shared" ref="J10:J15" si="9">IF(SUM(C10:F10)=0,"",SUM(E10:F10))</f>
        <v>0.125</v>
      </c>
      <c r="K10" s="16">
        <f t="shared" ref="K10:K15" si="10">IF(SUM(C10:F10)=0,"",(C10*1+D10*2+E10*3+F10*4)/SUM(C10:F10))</f>
        <v>1.5</v>
      </c>
      <c r="L10" s="8">
        <f t="shared" ref="L10:L15" si="11">IF(K10="","",((K10-1)*33.333333))</f>
        <v>16.666666500000002</v>
      </c>
      <c r="M10" s="7"/>
      <c r="N10" s="7"/>
      <c r="O10" s="7"/>
      <c r="P10" s="7"/>
      <c r="Q10" s="7"/>
      <c r="R10" s="7"/>
      <c r="S10" s="7"/>
      <c r="T10" s="7"/>
      <c r="U10" s="7"/>
      <c r="V10" s="7"/>
      <c r="W10" s="7"/>
      <c r="X10" s="7"/>
      <c r="Y10" s="7"/>
      <c r="Z10" s="7"/>
    </row>
    <row r="11" spans="1:26" ht="13.2" customHeight="1">
      <c r="A11" s="9" t="s">
        <v>251</v>
      </c>
      <c r="B11" s="6">
        <v>21</v>
      </c>
      <c r="C11" s="7">
        <v>0.52380952380952384</v>
      </c>
      <c r="D11" s="7">
        <v>0.42857142857142855</v>
      </c>
      <c r="E11" s="7">
        <v>4.7619047619047616E-2</v>
      </c>
      <c r="F11" s="7">
        <v>0</v>
      </c>
      <c r="G11" s="7"/>
      <c r="H11" s="7"/>
      <c r="I11" s="7">
        <f t="shared" si="8"/>
        <v>0.95238095238095233</v>
      </c>
      <c r="J11" s="7">
        <f t="shared" si="9"/>
        <v>4.7619047619047616E-2</v>
      </c>
      <c r="K11" s="16">
        <f t="shared" si="10"/>
        <v>1.5238095238095237</v>
      </c>
      <c r="L11" s="8">
        <f t="shared" si="11"/>
        <v>17.460317285714286</v>
      </c>
      <c r="M11" s="7"/>
      <c r="N11" s="7"/>
      <c r="O11" s="7"/>
      <c r="P11" s="7"/>
      <c r="Q11" s="7"/>
      <c r="R11" s="7"/>
      <c r="S11" s="7"/>
      <c r="T11" s="7"/>
      <c r="U11" s="7"/>
      <c r="V11" s="7"/>
      <c r="W11" s="7"/>
      <c r="X11" s="7"/>
      <c r="Y11" s="7"/>
      <c r="Z11" s="7"/>
    </row>
    <row r="12" spans="1:26" ht="13.2" customHeight="1">
      <c r="A12" s="9" t="s">
        <v>252</v>
      </c>
      <c r="B12" s="6">
        <v>14</v>
      </c>
      <c r="C12" s="7">
        <v>0.5714285714285714</v>
      </c>
      <c r="D12" s="7">
        <v>0.35714285714285715</v>
      </c>
      <c r="E12" s="7">
        <v>7.1428571428571425E-2</v>
      </c>
      <c r="F12" s="7">
        <v>0</v>
      </c>
      <c r="G12" s="7"/>
      <c r="H12" s="7"/>
      <c r="I12" s="7">
        <f t="shared" si="8"/>
        <v>0.9285714285714286</v>
      </c>
      <c r="J12" s="7">
        <f t="shared" si="9"/>
        <v>7.1428571428571425E-2</v>
      </c>
      <c r="K12" s="16">
        <f t="shared" si="10"/>
        <v>1.4999999999999998</v>
      </c>
      <c r="L12" s="8">
        <f t="shared" si="11"/>
        <v>16.666666499999994</v>
      </c>
      <c r="M12" s="7"/>
      <c r="N12" s="7"/>
      <c r="O12" s="7"/>
      <c r="P12" s="7"/>
      <c r="Q12" s="7"/>
      <c r="R12" s="7"/>
      <c r="S12" s="7"/>
      <c r="T12" s="7"/>
      <c r="U12" s="7"/>
      <c r="V12" s="7"/>
      <c r="W12" s="7"/>
      <c r="X12" s="7"/>
      <c r="Y12" s="7"/>
      <c r="Z12" s="7"/>
    </row>
    <row r="13" spans="1:26" ht="13.2" customHeight="1">
      <c r="A13" s="9" t="s">
        <v>253</v>
      </c>
      <c r="B13" s="6">
        <v>12</v>
      </c>
      <c r="C13" s="7">
        <v>0.33333333333333326</v>
      </c>
      <c r="D13" s="7">
        <v>0.41666666666666674</v>
      </c>
      <c r="E13" s="7">
        <v>0.16666666666666663</v>
      </c>
      <c r="F13" s="7">
        <v>8.3333333333333315E-2</v>
      </c>
      <c r="G13" s="7"/>
      <c r="H13" s="7"/>
      <c r="I13" s="7">
        <f t="shared" si="8"/>
        <v>0.75</v>
      </c>
      <c r="J13" s="7">
        <f t="shared" si="9"/>
        <v>0.24999999999999994</v>
      </c>
      <c r="K13" s="16">
        <f t="shared" si="10"/>
        <v>1.9999999999999998</v>
      </c>
      <c r="L13" s="8">
        <f t="shared" si="11"/>
        <v>33.333332999999996</v>
      </c>
      <c r="M13" s="7"/>
      <c r="N13" s="7"/>
      <c r="O13" s="7"/>
      <c r="P13" s="7"/>
      <c r="Q13" s="7"/>
      <c r="R13" s="7"/>
      <c r="S13" s="7"/>
      <c r="T13" s="7"/>
      <c r="U13" s="7"/>
      <c r="V13" s="7"/>
      <c r="W13" s="7"/>
      <c r="X13" s="7"/>
      <c r="Y13" s="7"/>
      <c r="Z13" s="7"/>
    </row>
    <row r="14" spans="1:26" ht="13.2" customHeight="1">
      <c r="A14" s="9" t="s">
        <v>254</v>
      </c>
      <c r="B14" s="6">
        <v>48</v>
      </c>
      <c r="C14" s="7">
        <v>0.35416666666666674</v>
      </c>
      <c r="D14" s="7">
        <v>0.4375</v>
      </c>
      <c r="E14" s="7">
        <v>0.20833333333333337</v>
      </c>
      <c r="F14" s="7">
        <v>0</v>
      </c>
      <c r="G14" s="7"/>
      <c r="H14" s="7"/>
      <c r="I14" s="7">
        <f t="shared" si="8"/>
        <v>0.79166666666666674</v>
      </c>
      <c r="J14" s="7">
        <f t="shared" si="9"/>
        <v>0.20833333333333337</v>
      </c>
      <c r="K14" s="16">
        <f t="shared" si="10"/>
        <v>1.854166666666667</v>
      </c>
      <c r="L14" s="8">
        <f t="shared" si="11"/>
        <v>28.472221937500013</v>
      </c>
      <c r="M14" s="7"/>
      <c r="N14" s="7"/>
      <c r="O14" s="7"/>
      <c r="P14" s="7"/>
      <c r="Q14" s="7"/>
      <c r="R14" s="7"/>
      <c r="S14" s="7"/>
      <c r="T14" s="7"/>
      <c r="U14" s="7"/>
      <c r="V14" s="7"/>
      <c r="W14" s="7"/>
      <c r="X14" s="7"/>
      <c r="Y14" s="7"/>
      <c r="Z14" s="7"/>
    </row>
    <row r="15" spans="1:26" ht="13.2" customHeight="1">
      <c r="A15" s="9" t="s">
        <v>255</v>
      </c>
      <c r="B15" s="6">
        <v>13</v>
      </c>
      <c r="C15" s="7">
        <v>0.46153846153846151</v>
      </c>
      <c r="D15" s="7">
        <v>0.30769230769230771</v>
      </c>
      <c r="E15" s="7">
        <v>0.15384615384615385</v>
      </c>
      <c r="F15" s="7">
        <v>7.6923076923076927E-2</v>
      </c>
      <c r="G15" s="7"/>
      <c r="H15" s="7"/>
      <c r="I15" s="7">
        <f t="shared" si="8"/>
        <v>0.76923076923076916</v>
      </c>
      <c r="J15" s="7">
        <f t="shared" si="9"/>
        <v>0.23076923076923078</v>
      </c>
      <c r="K15" s="16">
        <f t="shared" si="10"/>
        <v>1.846153846153846</v>
      </c>
      <c r="L15" s="8">
        <f t="shared" si="11"/>
        <v>28.205127923076923</v>
      </c>
      <c r="M15" s="7"/>
      <c r="N15" s="7"/>
      <c r="O15" s="7"/>
      <c r="P15" s="7"/>
      <c r="Q15" s="7"/>
      <c r="R15" s="7"/>
      <c r="S15" s="7"/>
      <c r="T15" s="7"/>
      <c r="U15" s="7"/>
      <c r="V15" s="7"/>
      <c r="W15" s="7"/>
      <c r="X15" s="7"/>
      <c r="Y15" s="7"/>
      <c r="Z15" s="7"/>
    </row>
    <row r="16" spans="1:26" ht="13.2" customHeight="1">
      <c r="A16" s="9"/>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10" t="s">
        <v>257</v>
      </c>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9" t="s">
        <v>258</v>
      </c>
      <c r="B18" s="6">
        <v>71</v>
      </c>
      <c r="C18" s="7">
        <v>0.40845070422535218</v>
      </c>
      <c r="D18" s="7">
        <v>0.42253521126760563</v>
      </c>
      <c r="E18" s="7">
        <v>0.16901408450704225</v>
      </c>
      <c r="F18" s="7">
        <v>0</v>
      </c>
      <c r="G18" s="7"/>
      <c r="H18" s="7"/>
      <c r="I18" s="7">
        <f t="shared" ref="I18:I19" si="12">IF(SUM(C18:F18)=0,"",SUM(C18:D18))</f>
        <v>0.83098591549295775</v>
      </c>
      <c r="J18" s="7">
        <f t="shared" ref="J18:J19" si="13">IF(SUM(C18:F18)=0,"",SUM(E18:F18))</f>
        <v>0.16901408450704225</v>
      </c>
      <c r="K18" s="16">
        <f t="shared" ref="K18:K19" si="14">IF(SUM(C18:F18)=0,"",(C18*1+D18*2+E18*3+F18*4)/SUM(C18:F18))</f>
        <v>1.7605633802816902</v>
      </c>
      <c r="L18" s="8">
        <f t="shared" ref="L18:L19" si="15">IF(K18="","",((K18-1)*33.333333))</f>
        <v>25.352112422535217</v>
      </c>
      <c r="M18" s="7"/>
      <c r="N18" s="7"/>
      <c r="O18" s="7"/>
      <c r="P18" s="7"/>
      <c r="Q18" s="7"/>
      <c r="R18" s="7"/>
      <c r="S18" s="7"/>
      <c r="T18" s="7"/>
      <c r="U18" s="7"/>
      <c r="V18" s="7"/>
      <c r="W18" s="7"/>
      <c r="X18" s="7"/>
      <c r="Y18" s="7"/>
      <c r="Z18" s="7"/>
    </row>
    <row r="19" spans="1:26" ht="13.2" customHeight="1">
      <c r="A19" s="9" t="s">
        <v>259</v>
      </c>
      <c r="B19" s="6">
        <v>71</v>
      </c>
      <c r="C19" s="7">
        <v>0.49295774647887325</v>
      </c>
      <c r="D19" s="7">
        <v>0.3380281690140845</v>
      </c>
      <c r="E19" s="7">
        <v>0.12676056338028169</v>
      </c>
      <c r="F19" s="7">
        <v>4.2253521126760563E-2</v>
      </c>
      <c r="G19" s="7"/>
      <c r="H19" s="7"/>
      <c r="I19" s="7">
        <f t="shared" si="12"/>
        <v>0.83098591549295775</v>
      </c>
      <c r="J19" s="7">
        <f t="shared" si="13"/>
        <v>0.16901408450704225</v>
      </c>
      <c r="K19" s="16">
        <f t="shared" si="14"/>
        <v>1.7183098591549295</v>
      </c>
      <c r="L19" s="8">
        <f t="shared" si="15"/>
        <v>23.943661732394368</v>
      </c>
      <c r="M19" s="7"/>
      <c r="N19" s="7"/>
      <c r="O19" s="7"/>
      <c r="P19" s="7"/>
      <c r="Q19" s="7"/>
      <c r="R19" s="7"/>
      <c r="S19" s="7"/>
      <c r="T19" s="7"/>
      <c r="U19" s="7"/>
      <c r="V19" s="7"/>
      <c r="W19" s="7"/>
      <c r="X19" s="7"/>
      <c r="Y19" s="7"/>
      <c r="Z19" s="7"/>
    </row>
    <row r="20" spans="1:26" ht="13.2" customHeight="1">
      <c r="A20" s="9"/>
      <c r="B20" s="6"/>
      <c r="C20" s="7"/>
      <c r="D20" s="7"/>
      <c r="E20" s="7"/>
      <c r="F20" s="7"/>
      <c r="G20" s="7"/>
      <c r="H20" s="7"/>
      <c r="I20" s="17"/>
      <c r="J20" s="17"/>
      <c r="K20" s="17"/>
      <c r="L20" s="1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9" t="s">
        <v>280</v>
      </c>
      <c r="B22" s="6">
        <v>137</v>
      </c>
      <c r="C22" s="7">
        <v>0.43795620437956212</v>
      </c>
      <c r="D22" s="7">
        <v>0.38686131386861322</v>
      </c>
      <c r="E22" s="7">
        <v>0.15328467153284672</v>
      </c>
      <c r="F22" s="7">
        <v>2.1897810218978103E-2</v>
      </c>
      <c r="G22" s="7"/>
      <c r="H22" s="7"/>
      <c r="I22" s="7">
        <f t="shared" ref="I22" si="16">IF(SUM(C22:F22)=0,"",SUM(C22:D22))</f>
        <v>0.8248175182481754</v>
      </c>
      <c r="J22" s="7">
        <f t="shared" ref="J22" si="17">IF(SUM(C22:F22)=0,"",SUM(E22:F22))</f>
        <v>0.17518248175182483</v>
      </c>
      <c r="K22" s="16">
        <f t="shared" ref="K22" si="18">IF(SUM(C22:F22)=0,"",(C22*1+D22*2+E22*3+F22*4)/SUM(C22:F22))</f>
        <v>1.7591240875912408</v>
      </c>
      <c r="L22" s="8">
        <f t="shared" ref="L22" si="19">IF(K22="","",((K22-1)*33.333333))</f>
        <v>25.304136</v>
      </c>
      <c r="M22" s="7"/>
      <c r="N22" s="7"/>
      <c r="O22" s="7"/>
      <c r="P22" s="7"/>
      <c r="Q22" s="7"/>
      <c r="R22" s="7"/>
      <c r="S22" s="7"/>
      <c r="T22" s="7"/>
      <c r="U22" s="7"/>
      <c r="V22" s="7"/>
      <c r="W22" s="7"/>
      <c r="X22" s="7"/>
      <c r="Y22" s="7"/>
      <c r="Z22" s="7"/>
    </row>
  </sheetData>
  <conditionalFormatting sqref="B2:B3 B5:B1048576">
    <cfRule type="cellIs" dxfId="125" priority="7" operator="between">
      <formula>10</formula>
      <formula>25</formula>
    </cfRule>
    <cfRule type="cellIs" dxfId="124" priority="8" operator="between">
      <formula>0.1</formula>
      <formula>9.9</formula>
    </cfRule>
    <cfRule type="cellIs" dxfId="123" priority="9" operator="equal">
      <formula>0</formula>
    </cfRule>
  </conditionalFormatting>
  <conditionalFormatting sqref="B4">
    <cfRule type="cellIs" dxfId="122" priority="4" operator="between">
      <formula>10</formula>
      <formula>25</formula>
    </cfRule>
    <cfRule type="cellIs" dxfId="121" priority="5" operator="between">
      <formula>0.1</formula>
      <formula>9.9</formula>
    </cfRule>
    <cfRule type="cellIs" dxfId="120" priority="6" operator="equal">
      <formula>0</formula>
    </cfRule>
  </conditionalFormatting>
  <conditionalFormatting sqref="B1">
    <cfRule type="cellIs" dxfId="119" priority="1" operator="between">
      <formula>10</formula>
      <formula>25</formula>
    </cfRule>
    <cfRule type="cellIs" dxfId="118" priority="2" operator="between">
      <formula>0.1</formula>
      <formula>9.9</formula>
    </cfRule>
    <cfRule type="cellIs" dxfId="117" priority="3" operator="equal">
      <formula>0</formula>
    </cfRule>
  </conditionalFormatting>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223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501</v>
      </c>
      <c r="D2" s="3" t="s">
        <v>502</v>
      </c>
      <c r="E2" s="3" t="s">
        <v>503</v>
      </c>
      <c r="F2" s="3" t="s">
        <v>504</v>
      </c>
      <c r="G2" s="3" t="s">
        <v>505</v>
      </c>
      <c r="H2" s="3" t="s">
        <v>506</v>
      </c>
      <c r="I2" s="3" t="s">
        <v>507</v>
      </c>
      <c r="J2" s="3" t="s">
        <v>508</v>
      </c>
      <c r="K2" s="3" t="s">
        <v>509</v>
      </c>
      <c r="L2" s="3" t="s">
        <v>333</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c r="N3" s="4"/>
      <c r="O3" s="4"/>
      <c r="P3" s="4"/>
      <c r="Q3" s="4"/>
      <c r="R3" s="4"/>
      <c r="S3" s="4"/>
      <c r="T3" s="4"/>
      <c r="U3" s="4"/>
      <c r="V3" s="4"/>
      <c r="W3" s="4"/>
      <c r="X3" s="4"/>
      <c r="Y3" s="4"/>
      <c r="Z3" s="4"/>
    </row>
    <row r="4" spans="1:26" ht="13.2" customHeight="1">
      <c r="A4" s="5" t="s">
        <v>237</v>
      </c>
      <c r="B4" s="6">
        <v>142</v>
      </c>
      <c r="C4" s="7">
        <v>0.39436619718309857</v>
      </c>
      <c r="D4" s="7">
        <v>0.12676056338028169</v>
      </c>
      <c r="E4" s="7">
        <v>0.28873239436619719</v>
      </c>
      <c r="F4" s="7">
        <v>0.26760563380281688</v>
      </c>
      <c r="G4" s="7">
        <v>0.4859154929577465</v>
      </c>
      <c r="H4" s="7">
        <v>0.22535211267605637</v>
      </c>
      <c r="I4" s="7">
        <v>0.30281690140845069</v>
      </c>
      <c r="J4" s="7">
        <v>0.14788732394366197</v>
      </c>
      <c r="K4" s="7">
        <v>0.30985915492957744</v>
      </c>
      <c r="L4" s="7">
        <v>7.0422535211267609E-2</v>
      </c>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142</v>
      </c>
      <c r="C7" s="7">
        <v>0.39436619718309857</v>
      </c>
      <c r="D7" s="7">
        <v>0.12676056338028169</v>
      </c>
      <c r="E7" s="7">
        <v>0.28873239436619719</v>
      </c>
      <c r="F7" s="7">
        <v>0.26760563380281688</v>
      </c>
      <c r="G7" s="7">
        <v>0.4859154929577465</v>
      </c>
      <c r="H7" s="7">
        <v>0.22535211267605637</v>
      </c>
      <c r="I7" s="7">
        <v>0.30281690140845069</v>
      </c>
      <c r="J7" s="7">
        <v>0.14788732394366197</v>
      </c>
      <c r="K7" s="7">
        <v>0.30985915492957744</v>
      </c>
      <c r="L7" s="7">
        <v>7.0422535211267609E-2</v>
      </c>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24</v>
      </c>
      <c r="C10" s="7">
        <v>0.54166666666666663</v>
      </c>
      <c r="D10" s="7">
        <v>0.20833333333333337</v>
      </c>
      <c r="E10" s="7">
        <v>0.29166666666666669</v>
      </c>
      <c r="F10" s="7">
        <v>0.25</v>
      </c>
      <c r="G10" s="7">
        <v>0.41666666666666674</v>
      </c>
      <c r="H10" s="7">
        <v>0.20833333333333337</v>
      </c>
      <c r="I10" s="7">
        <v>0.29166666666666669</v>
      </c>
      <c r="J10" s="7">
        <v>4.1666666666666657E-2</v>
      </c>
      <c r="K10" s="7">
        <v>0.33333333333333326</v>
      </c>
      <c r="L10" s="7">
        <v>8.3333333333333315E-2</v>
      </c>
      <c r="M10" s="7"/>
      <c r="N10" s="7"/>
      <c r="O10" s="7"/>
      <c r="P10" s="7"/>
      <c r="Q10" s="7"/>
      <c r="R10" s="7"/>
      <c r="S10" s="7"/>
      <c r="T10" s="7"/>
      <c r="U10" s="7"/>
      <c r="V10" s="7"/>
      <c r="W10" s="7"/>
      <c r="X10" s="7"/>
      <c r="Y10" s="7"/>
      <c r="Z10" s="7"/>
    </row>
    <row r="11" spans="1:26" ht="13.2" customHeight="1">
      <c r="A11" s="9" t="s">
        <v>251</v>
      </c>
      <c r="B11" s="6">
        <v>21</v>
      </c>
      <c r="C11" s="7">
        <v>0.33333333333333326</v>
      </c>
      <c r="D11" s="7">
        <v>0.19047619047619047</v>
      </c>
      <c r="E11" s="7">
        <v>0.19047619047619047</v>
      </c>
      <c r="F11" s="7">
        <v>0.19047619047619047</v>
      </c>
      <c r="G11" s="7">
        <v>0.38095238095238093</v>
      </c>
      <c r="H11" s="7">
        <v>0.23809523809523805</v>
      </c>
      <c r="I11" s="7">
        <v>0.33333333333333326</v>
      </c>
      <c r="J11" s="7">
        <v>0.14285714285714285</v>
      </c>
      <c r="K11" s="7">
        <v>0.33333333333333326</v>
      </c>
      <c r="L11" s="7">
        <v>0.14285714285714285</v>
      </c>
      <c r="M11" s="7"/>
      <c r="N11" s="7"/>
      <c r="O11" s="7"/>
      <c r="P11" s="7"/>
      <c r="Q11" s="7"/>
      <c r="R11" s="7"/>
      <c r="S11" s="7"/>
      <c r="T11" s="7"/>
      <c r="U11" s="7"/>
      <c r="V11" s="7"/>
      <c r="W11" s="7"/>
      <c r="X11" s="7"/>
      <c r="Y11" s="7"/>
      <c r="Z11" s="7"/>
    </row>
    <row r="12" spans="1:26" ht="13.2" customHeight="1">
      <c r="A12" s="9" t="s">
        <v>252</v>
      </c>
      <c r="B12" s="6">
        <v>14</v>
      </c>
      <c r="C12" s="7">
        <v>0.2857142857142857</v>
      </c>
      <c r="D12" s="7">
        <v>0.35714285714285715</v>
      </c>
      <c r="E12" s="7">
        <v>0.2857142857142857</v>
      </c>
      <c r="F12" s="7">
        <v>0.5</v>
      </c>
      <c r="G12" s="7">
        <v>0.5714285714285714</v>
      </c>
      <c r="H12" s="7">
        <v>0.14285714285714285</v>
      </c>
      <c r="I12" s="7">
        <v>0.2857142857142857</v>
      </c>
      <c r="J12" s="7">
        <v>0</v>
      </c>
      <c r="K12" s="7">
        <v>7.1428571428571425E-2</v>
      </c>
      <c r="L12" s="7">
        <v>7.1428571428571425E-2</v>
      </c>
      <c r="M12" s="7"/>
      <c r="N12" s="7"/>
      <c r="O12" s="7"/>
      <c r="P12" s="7"/>
      <c r="Q12" s="7"/>
      <c r="R12" s="7"/>
      <c r="S12" s="7"/>
      <c r="T12" s="7"/>
      <c r="U12" s="7"/>
      <c r="V12" s="7"/>
      <c r="W12" s="7"/>
      <c r="X12" s="7"/>
      <c r="Y12" s="7"/>
      <c r="Z12" s="7"/>
    </row>
    <row r="13" spans="1:26" ht="13.2" customHeight="1">
      <c r="A13" s="9" t="s">
        <v>253</v>
      </c>
      <c r="B13" s="6">
        <v>12</v>
      </c>
      <c r="C13" s="7">
        <v>0.25</v>
      </c>
      <c r="D13" s="7">
        <v>0</v>
      </c>
      <c r="E13" s="7">
        <v>0.33333333333333326</v>
      </c>
      <c r="F13" s="7">
        <v>0.25</v>
      </c>
      <c r="G13" s="7">
        <v>0.5</v>
      </c>
      <c r="H13" s="7">
        <v>0.16666666666666663</v>
      </c>
      <c r="I13" s="7">
        <v>0.25</v>
      </c>
      <c r="J13" s="7">
        <v>0</v>
      </c>
      <c r="K13" s="7">
        <v>0.33333333333333326</v>
      </c>
      <c r="L13" s="7">
        <v>0.16666666666666663</v>
      </c>
      <c r="M13" s="7"/>
      <c r="N13" s="7"/>
      <c r="O13" s="7"/>
      <c r="P13" s="7"/>
      <c r="Q13" s="7"/>
      <c r="R13" s="7"/>
      <c r="S13" s="7"/>
      <c r="T13" s="7"/>
      <c r="U13" s="7"/>
      <c r="V13" s="7"/>
      <c r="W13" s="7"/>
      <c r="X13" s="7"/>
      <c r="Y13" s="7"/>
      <c r="Z13" s="7"/>
    </row>
    <row r="14" spans="1:26" ht="13.2" customHeight="1">
      <c r="A14" s="9" t="s">
        <v>254</v>
      </c>
      <c r="B14" s="6">
        <v>48</v>
      </c>
      <c r="C14" s="7">
        <v>0.29166666666666669</v>
      </c>
      <c r="D14" s="7">
        <v>4.1666666666666657E-2</v>
      </c>
      <c r="E14" s="7">
        <v>0.35416666666666674</v>
      </c>
      <c r="F14" s="7">
        <v>0.3125</v>
      </c>
      <c r="G14" s="7">
        <v>0.4375</v>
      </c>
      <c r="H14" s="7">
        <v>0.27083333333333331</v>
      </c>
      <c r="I14" s="7">
        <v>0.33333333333333326</v>
      </c>
      <c r="J14" s="7">
        <v>0.25</v>
      </c>
      <c r="K14" s="7">
        <v>0.33333333333333326</v>
      </c>
      <c r="L14" s="7">
        <v>4.1666666666666657E-2</v>
      </c>
      <c r="M14" s="7"/>
      <c r="N14" s="7"/>
      <c r="O14" s="7"/>
      <c r="P14" s="7"/>
      <c r="Q14" s="7"/>
      <c r="R14" s="7"/>
      <c r="S14" s="7"/>
      <c r="T14" s="7"/>
      <c r="U14" s="7"/>
      <c r="V14" s="7"/>
      <c r="W14" s="7"/>
      <c r="X14" s="7"/>
      <c r="Y14" s="7"/>
      <c r="Z14" s="7"/>
    </row>
    <row r="15" spans="1:26" ht="13.2" customHeight="1">
      <c r="A15" s="9" t="s">
        <v>255</v>
      </c>
      <c r="B15" s="6">
        <v>13</v>
      </c>
      <c r="C15" s="7">
        <v>0.53846153846153844</v>
      </c>
      <c r="D15" s="7">
        <v>0.15384615384615385</v>
      </c>
      <c r="E15" s="7">
        <v>0.15384615384615385</v>
      </c>
      <c r="F15" s="7">
        <v>7.6923076923076927E-2</v>
      </c>
      <c r="G15" s="7">
        <v>0.61538461538461542</v>
      </c>
      <c r="H15" s="7">
        <v>0.23076923076923075</v>
      </c>
      <c r="I15" s="7">
        <v>0.38461538461538469</v>
      </c>
      <c r="J15" s="7">
        <v>7.6923076923076927E-2</v>
      </c>
      <c r="K15" s="7">
        <v>0.46153846153846151</v>
      </c>
      <c r="L15" s="7">
        <v>0</v>
      </c>
      <c r="M15" s="7"/>
      <c r="N15" s="7"/>
      <c r="O15" s="7"/>
      <c r="P15" s="7"/>
      <c r="Q15" s="7"/>
      <c r="R15" s="7"/>
      <c r="S15" s="7"/>
      <c r="T15" s="7"/>
      <c r="U15" s="7"/>
      <c r="V15" s="7"/>
      <c r="W15" s="7"/>
      <c r="X15" s="7"/>
      <c r="Y15" s="7"/>
      <c r="Z15" s="7"/>
    </row>
    <row r="16" spans="1:26" ht="13.2" customHeight="1">
      <c r="A16" s="9"/>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10" t="s">
        <v>257</v>
      </c>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9" t="s">
        <v>258</v>
      </c>
      <c r="B18" s="6">
        <v>71</v>
      </c>
      <c r="C18" s="7">
        <v>0.352112676056338</v>
      </c>
      <c r="D18" s="7">
        <v>0.11267605633802819</v>
      </c>
      <c r="E18" s="7">
        <v>0.352112676056338</v>
      </c>
      <c r="F18" s="7">
        <v>0.32394366197183105</v>
      </c>
      <c r="G18" s="7">
        <v>0.45070422535211274</v>
      </c>
      <c r="H18" s="7">
        <v>0.21126760563380281</v>
      </c>
      <c r="I18" s="7">
        <v>0.29577464788732394</v>
      </c>
      <c r="J18" s="7">
        <v>0.14084507042253522</v>
      </c>
      <c r="K18" s="7">
        <v>0.32394366197183105</v>
      </c>
      <c r="L18" s="7">
        <v>5.6338028169014093E-2</v>
      </c>
      <c r="M18" s="7"/>
      <c r="N18" s="7"/>
      <c r="O18" s="7"/>
      <c r="P18" s="7"/>
      <c r="Q18" s="7"/>
      <c r="R18" s="7"/>
      <c r="S18" s="7"/>
      <c r="T18" s="7"/>
      <c r="U18" s="7"/>
      <c r="V18" s="7"/>
      <c r="W18" s="7"/>
      <c r="X18" s="7"/>
      <c r="Y18" s="7"/>
      <c r="Z18" s="7"/>
    </row>
    <row r="19" spans="1:26" ht="13.2" customHeight="1">
      <c r="A19" s="9" t="s">
        <v>259</v>
      </c>
      <c r="B19" s="6">
        <v>71</v>
      </c>
      <c r="C19" s="7">
        <v>0.43661971830985913</v>
      </c>
      <c r="D19" s="7">
        <v>0.14084507042253522</v>
      </c>
      <c r="E19" s="7">
        <v>0.22535211267605637</v>
      </c>
      <c r="F19" s="7">
        <v>0.21126760563380281</v>
      </c>
      <c r="G19" s="7">
        <v>0.52112676056338025</v>
      </c>
      <c r="H19" s="7">
        <v>0.23943661971830985</v>
      </c>
      <c r="I19" s="7">
        <v>0.30985915492957744</v>
      </c>
      <c r="J19" s="7">
        <v>0.15492957746478872</v>
      </c>
      <c r="K19" s="7">
        <v>0.29577464788732394</v>
      </c>
      <c r="L19" s="7">
        <v>8.4507042253521125E-2</v>
      </c>
      <c r="M19" s="7"/>
      <c r="N19" s="7"/>
      <c r="O19" s="7"/>
      <c r="P19" s="7"/>
      <c r="Q19" s="7"/>
      <c r="R19" s="7"/>
      <c r="S19" s="7"/>
      <c r="T19" s="7"/>
      <c r="U19" s="7"/>
      <c r="V19" s="7"/>
      <c r="W19" s="7"/>
      <c r="X19" s="7"/>
      <c r="Y19" s="7"/>
      <c r="Z19" s="7"/>
    </row>
    <row r="20" spans="1:26" ht="13.2" customHeight="1">
      <c r="A20" s="9"/>
      <c r="B20" s="6"/>
      <c r="C20" s="7"/>
      <c r="D20" s="7"/>
      <c r="E20" s="7"/>
      <c r="F20" s="7"/>
      <c r="G20" s="7"/>
      <c r="H20" s="7"/>
      <c r="I20" s="7"/>
      <c r="J20" s="7"/>
      <c r="K20" s="7"/>
      <c r="L20" s="7"/>
      <c r="M20" s="7"/>
      <c r="N20" s="7"/>
      <c r="O20" s="7"/>
      <c r="P20" s="7"/>
      <c r="Q20" s="7"/>
      <c r="R20" s="7"/>
      <c r="S20" s="7"/>
      <c r="T20" s="7"/>
      <c r="U20" s="7"/>
      <c r="V20" s="7"/>
      <c r="W20" s="7"/>
      <c r="X20" s="7"/>
      <c r="Y20" s="7"/>
      <c r="Z20" s="7"/>
    </row>
    <row r="21" spans="1:26" ht="13.2" customHeight="1">
      <c r="A21" s="10" t="s">
        <v>279</v>
      </c>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9" t="s">
        <v>280</v>
      </c>
      <c r="B22" s="6">
        <v>137</v>
      </c>
      <c r="C22" s="7">
        <v>0.39416058394160586</v>
      </c>
      <c r="D22" s="7">
        <v>0.13138686131386862</v>
      </c>
      <c r="E22" s="7">
        <v>0.29197080291970801</v>
      </c>
      <c r="F22" s="7">
        <v>0.27737226277372262</v>
      </c>
      <c r="G22" s="7">
        <v>0.48175182481751827</v>
      </c>
      <c r="H22" s="7">
        <v>0.21167883211678831</v>
      </c>
      <c r="I22" s="7">
        <v>0.30656934306569344</v>
      </c>
      <c r="J22" s="7">
        <v>0.15328467153284672</v>
      </c>
      <c r="K22" s="7">
        <v>0.31386861313868614</v>
      </c>
      <c r="L22" s="7">
        <v>6.569343065693431E-2</v>
      </c>
      <c r="M22" s="7"/>
      <c r="N22" s="7"/>
      <c r="O22" s="7"/>
      <c r="P22" s="7"/>
      <c r="Q22" s="7"/>
      <c r="R22" s="7"/>
      <c r="S22" s="7"/>
      <c r="T22" s="7"/>
      <c r="U22" s="7"/>
      <c r="V22" s="7"/>
      <c r="W22" s="7"/>
      <c r="X22" s="7"/>
      <c r="Y22" s="7"/>
      <c r="Z22" s="7"/>
    </row>
  </sheetData>
  <conditionalFormatting sqref="B2:B3 B5:B1048576">
    <cfRule type="cellIs" dxfId="116" priority="7" operator="between">
      <formula>10</formula>
      <formula>25</formula>
    </cfRule>
    <cfRule type="cellIs" dxfId="115" priority="8" operator="between">
      <formula>0.1</formula>
      <formula>9.9</formula>
    </cfRule>
    <cfRule type="cellIs" dxfId="114" priority="9" operator="equal">
      <formula>0</formula>
    </cfRule>
  </conditionalFormatting>
  <conditionalFormatting sqref="B4">
    <cfRule type="cellIs" dxfId="113" priority="4" operator="between">
      <formula>10</formula>
      <formula>25</formula>
    </cfRule>
    <cfRule type="cellIs" dxfId="112" priority="5" operator="between">
      <formula>0.1</formula>
      <formula>9.9</formula>
    </cfRule>
    <cfRule type="cellIs" dxfId="111" priority="6" operator="equal">
      <formula>0</formula>
    </cfRule>
  </conditionalFormatting>
  <conditionalFormatting sqref="B1">
    <cfRule type="cellIs" dxfId="110" priority="1" operator="between">
      <formula>10</formula>
      <formula>25</formula>
    </cfRule>
    <cfRule type="cellIs" dxfId="109" priority="2" operator="between">
      <formula>0.1</formula>
      <formula>9.9</formula>
    </cfRule>
    <cfRule type="cellIs" dxfId="108" priority="3" operator="equal">
      <formula>0</formula>
    </cfRule>
  </conditionalFormatting>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224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95</v>
      </c>
      <c r="C4" s="7">
        <v>0.30526315789473685</v>
      </c>
      <c r="D4" s="7">
        <v>0.30526315789473685</v>
      </c>
      <c r="E4" s="7">
        <v>0.32631578947368423</v>
      </c>
      <c r="F4" s="7">
        <v>6.3157894736842107E-2</v>
      </c>
      <c r="G4" s="7"/>
      <c r="H4" s="7"/>
      <c r="I4" s="7">
        <f t="shared" ref="I4" si="0">IF(SUM(C4:F4)=0,"",SUM(C4:D4))</f>
        <v>0.61052631578947369</v>
      </c>
      <c r="J4" s="7">
        <f t="shared" ref="J4" si="1">IF(SUM(C4:F4)=0,"",SUM(E4:F4))</f>
        <v>0.38947368421052631</v>
      </c>
      <c r="K4" s="16">
        <f t="shared" ref="K4" si="2">IF(SUM(C4:F4)=0,"",(C4*1+D4*2+E4*3+F4*4)/SUM(C4:F4))</f>
        <v>2.1473684210526316</v>
      </c>
      <c r="L4" s="8">
        <f t="shared" ref="L4" si="3">IF(K4="","",((K4-1)*33.333333))</f>
        <v>38.245613652631583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95</v>
      </c>
      <c r="C7" s="7">
        <v>0.30526315789473685</v>
      </c>
      <c r="D7" s="7">
        <v>0.30526315789473685</v>
      </c>
      <c r="E7" s="7">
        <v>0.32631578947368423</v>
      </c>
      <c r="F7" s="7">
        <v>6.3157894736842107E-2</v>
      </c>
      <c r="G7" s="7"/>
      <c r="H7" s="7"/>
      <c r="I7" s="7">
        <f t="shared" ref="I7" si="4">IF(SUM(C7:F7)=0,"",SUM(C7:D7))</f>
        <v>0.61052631578947369</v>
      </c>
      <c r="J7" s="7">
        <f t="shared" ref="J7" si="5">IF(SUM(C7:F7)=0,"",SUM(E7:F7))</f>
        <v>0.38947368421052631</v>
      </c>
      <c r="K7" s="16">
        <f t="shared" ref="K7" si="6">IF(SUM(C7:F7)=0,"",(C7*1+D7*2+E7*3+F7*4)/SUM(C7:F7))</f>
        <v>2.1473684210526316</v>
      </c>
      <c r="L7" s="8">
        <f t="shared" ref="L7" si="7">IF(K7="","",((K7-1)*33.333333))</f>
        <v>38.245613652631583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17</v>
      </c>
      <c r="C10" s="7">
        <v>0.41176470588235292</v>
      </c>
      <c r="D10" s="7">
        <v>0.29411764705882354</v>
      </c>
      <c r="E10" s="7">
        <v>0.29411764705882354</v>
      </c>
      <c r="F10" s="7">
        <v>0</v>
      </c>
      <c r="G10" s="7"/>
      <c r="H10" s="7"/>
      <c r="I10" s="7">
        <f t="shared" ref="I10:I13" si="8">IF(SUM(C10:F10)=0,"",SUM(C10:D10))</f>
        <v>0.70588235294117641</v>
      </c>
      <c r="J10" s="7">
        <f t="shared" ref="J10:J13" si="9">IF(SUM(C10:F10)=0,"",SUM(E10:F10))</f>
        <v>0.29411764705882354</v>
      </c>
      <c r="K10" s="16">
        <f t="shared" ref="K10:K13" si="10">IF(SUM(C10:F10)=0,"",(C10*1+D10*2+E10*3+F10*4)/SUM(C10:F10))</f>
        <v>1.8823529411764706</v>
      </c>
      <c r="L10" s="8">
        <f t="shared" ref="L10:L13" si="11">IF(K10="","",((K10-1)*33.333333))</f>
        <v>29.411764411764707</v>
      </c>
      <c r="M10" s="7"/>
      <c r="N10" s="7"/>
      <c r="O10" s="7"/>
      <c r="P10" s="7"/>
      <c r="Q10" s="7"/>
      <c r="R10" s="7"/>
      <c r="S10" s="7"/>
      <c r="T10" s="7"/>
      <c r="U10" s="7"/>
      <c r="V10" s="7"/>
      <c r="W10" s="7"/>
      <c r="X10" s="7"/>
      <c r="Y10" s="7"/>
      <c r="Z10" s="7"/>
    </row>
    <row r="11" spans="1:26" ht="13.2" customHeight="1">
      <c r="A11" s="9" t="s">
        <v>251</v>
      </c>
      <c r="B11" s="6">
        <v>16</v>
      </c>
      <c r="C11" s="7">
        <v>0.4375</v>
      </c>
      <c r="D11" s="7">
        <v>0.3125</v>
      </c>
      <c r="E11" s="7">
        <v>0.1875</v>
      </c>
      <c r="F11" s="7">
        <v>6.25E-2</v>
      </c>
      <c r="G11" s="7"/>
      <c r="H11" s="7"/>
      <c r="I11" s="7">
        <f t="shared" si="8"/>
        <v>0.75</v>
      </c>
      <c r="J11" s="7">
        <f t="shared" si="9"/>
        <v>0.25</v>
      </c>
      <c r="K11" s="16">
        <f t="shared" si="10"/>
        <v>1.875</v>
      </c>
      <c r="L11" s="8">
        <f t="shared" si="11"/>
        <v>29.166666375000002</v>
      </c>
      <c r="M11" s="7"/>
      <c r="N11" s="7"/>
      <c r="O11" s="7"/>
      <c r="P11" s="7"/>
      <c r="Q11" s="7"/>
      <c r="R11" s="7"/>
      <c r="S11" s="7"/>
      <c r="T11" s="7"/>
      <c r="U11" s="7"/>
      <c r="V11" s="7"/>
      <c r="W11" s="7"/>
      <c r="X11" s="7"/>
      <c r="Y11" s="7"/>
      <c r="Z11" s="7"/>
    </row>
    <row r="12" spans="1:26" ht="13.2" customHeight="1">
      <c r="A12" s="9" t="s">
        <v>253</v>
      </c>
      <c r="B12" s="6">
        <v>26</v>
      </c>
      <c r="C12" s="7">
        <v>0.23076923076923075</v>
      </c>
      <c r="D12" s="7">
        <v>0.42307692307692307</v>
      </c>
      <c r="E12" s="7">
        <v>0.30769230769230771</v>
      </c>
      <c r="F12" s="7">
        <v>3.8461538461538464E-2</v>
      </c>
      <c r="G12" s="7"/>
      <c r="H12" s="7"/>
      <c r="I12" s="7">
        <f t="shared" si="8"/>
        <v>0.65384615384615385</v>
      </c>
      <c r="J12" s="7">
        <f t="shared" si="9"/>
        <v>0.34615384615384615</v>
      </c>
      <c r="K12" s="16">
        <f t="shared" si="10"/>
        <v>2.1538461538461537</v>
      </c>
      <c r="L12" s="8">
        <f t="shared" si="11"/>
        <v>38.461538076923077</v>
      </c>
      <c r="M12" s="7"/>
      <c r="N12" s="7"/>
      <c r="O12" s="7"/>
      <c r="P12" s="7"/>
      <c r="Q12" s="7"/>
      <c r="R12" s="7"/>
      <c r="S12" s="7"/>
      <c r="T12" s="7"/>
      <c r="U12" s="7"/>
      <c r="V12" s="7"/>
      <c r="W12" s="7"/>
      <c r="X12" s="7"/>
      <c r="Y12" s="7"/>
      <c r="Z12" s="7"/>
    </row>
    <row r="13" spans="1:26" ht="13.2" customHeight="1">
      <c r="A13" s="9" t="s">
        <v>254</v>
      </c>
      <c r="B13" s="6">
        <v>17</v>
      </c>
      <c r="C13" s="7">
        <v>5.8823529411764698E-2</v>
      </c>
      <c r="D13" s="7">
        <v>0.35294117647058826</v>
      </c>
      <c r="E13" s="7">
        <v>0.47058823529411759</v>
      </c>
      <c r="F13" s="7">
        <v>0.1176470588235294</v>
      </c>
      <c r="G13" s="7"/>
      <c r="H13" s="7"/>
      <c r="I13" s="7">
        <f t="shared" si="8"/>
        <v>0.41176470588235298</v>
      </c>
      <c r="J13" s="7">
        <f t="shared" si="9"/>
        <v>0.58823529411764697</v>
      </c>
      <c r="K13" s="16">
        <f t="shared" si="10"/>
        <v>2.6470588235294117</v>
      </c>
      <c r="L13" s="8">
        <f t="shared" si="11"/>
        <v>54.901960235294119</v>
      </c>
      <c r="M13" s="7"/>
      <c r="N13" s="7"/>
      <c r="O13" s="7"/>
      <c r="P13" s="7"/>
      <c r="Q13" s="7"/>
      <c r="R13" s="7"/>
      <c r="S13" s="7"/>
      <c r="T13" s="7"/>
      <c r="U13" s="7"/>
      <c r="V13" s="7"/>
      <c r="W13" s="7"/>
      <c r="X13" s="7"/>
      <c r="Y13" s="7"/>
      <c r="Z13" s="7"/>
    </row>
    <row r="14" spans="1:26" ht="13.2" customHeight="1">
      <c r="A14" s="9"/>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10" t="s">
        <v>257</v>
      </c>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9" t="s">
        <v>259</v>
      </c>
      <c r="B16" s="6">
        <v>91</v>
      </c>
      <c r="C16" s="7">
        <v>0.30769230769230771</v>
      </c>
      <c r="D16" s="7">
        <v>0.30769230769230771</v>
      </c>
      <c r="E16" s="7">
        <v>0.31868131868131866</v>
      </c>
      <c r="F16" s="7">
        <v>6.5934065934065936E-2</v>
      </c>
      <c r="G16" s="7"/>
      <c r="H16" s="7"/>
      <c r="I16" s="7">
        <f t="shared" ref="I16" si="12">IF(SUM(C16:F16)=0,"",SUM(C16:D16))</f>
        <v>0.61538461538461542</v>
      </c>
      <c r="J16" s="7">
        <f t="shared" ref="J16" si="13">IF(SUM(C16:F16)=0,"",SUM(E16:F16))</f>
        <v>0.38461538461538458</v>
      </c>
      <c r="K16" s="16">
        <f t="shared" ref="K16" si="14">IF(SUM(C16:F16)=0,"",(C16*1+D16*2+E16*3+F16*4)/SUM(C16:F16))</f>
        <v>2.1428571428571428</v>
      </c>
      <c r="L16" s="8">
        <f t="shared" ref="L16" si="15">IF(K16="","",((K16-1)*33.333333))</f>
        <v>38.095237714285716</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280</v>
      </c>
      <c r="B19" s="6">
        <v>89</v>
      </c>
      <c r="C19" s="7">
        <v>0.30337078651685395</v>
      </c>
      <c r="D19" s="7">
        <v>0.29213483146067415</v>
      </c>
      <c r="E19" s="7">
        <v>0.3370786516853933</v>
      </c>
      <c r="F19" s="7">
        <v>6.741573033707865E-2</v>
      </c>
      <c r="G19" s="7"/>
      <c r="H19" s="7"/>
      <c r="I19" s="7">
        <f t="shared" ref="I19" si="16">IF(SUM(C19:F19)=0,"",SUM(C19:D19))</f>
        <v>0.5955056179775281</v>
      </c>
      <c r="J19" s="7">
        <f t="shared" ref="J19" si="17">IF(SUM(C19:F19)=0,"",SUM(E19:F19))</f>
        <v>0.40449438202247195</v>
      </c>
      <c r="K19" s="16">
        <f t="shared" ref="K19" si="18">IF(SUM(C19:F19)=0,"",(C19*1+D19*2+E19*3+F19*4)/SUM(C19:F19))</f>
        <v>2.1685393258426968</v>
      </c>
      <c r="L19" s="8">
        <f t="shared" ref="L19" si="19">IF(K19="","",((K19-1)*33.333333))</f>
        <v>38.951310471910119</v>
      </c>
      <c r="M19" s="7"/>
      <c r="N19" s="7"/>
      <c r="O19" s="7"/>
      <c r="P19" s="7"/>
      <c r="Q19" s="7"/>
      <c r="R19" s="7"/>
      <c r="S19" s="7"/>
      <c r="T19" s="7"/>
      <c r="U19" s="7"/>
      <c r="V19" s="7"/>
      <c r="W19" s="7"/>
      <c r="X19" s="7"/>
      <c r="Y19" s="7"/>
      <c r="Z19" s="7"/>
    </row>
  </sheetData>
  <conditionalFormatting sqref="B2:B3 B5:B1048576">
    <cfRule type="cellIs" dxfId="107" priority="7" operator="between">
      <formula>10</formula>
      <formula>25</formula>
    </cfRule>
    <cfRule type="cellIs" dxfId="106" priority="8" operator="between">
      <formula>0.1</formula>
      <formula>9.9</formula>
    </cfRule>
    <cfRule type="cellIs" dxfId="105" priority="9" operator="equal">
      <formula>0</formula>
    </cfRule>
  </conditionalFormatting>
  <conditionalFormatting sqref="B4">
    <cfRule type="cellIs" dxfId="104" priority="4" operator="between">
      <formula>10</formula>
      <formula>25</formula>
    </cfRule>
    <cfRule type="cellIs" dxfId="103" priority="5" operator="between">
      <formula>0.1</formula>
      <formula>9.9</formula>
    </cfRule>
    <cfRule type="cellIs" dxfId="102" priority="6" operator="equal">
      <formula>0</formula>
    </cfRule>
  </conditionalFormatting>
  <conditionalFormatting sqref="B1">
    <cfRule type="cellIs" dxfId="101" priority="1" operator="between">
      <formula>10</formula>
      <formula>25</formula>
    </cfRule>
    <cfRule type="cellIs" dxfId="100" priority="2" operator="between">
      <formula>0.1</formula>
      <formula>9.9</formula>
    </cfRule>
    <cfRule type="cellIs" dxfId="99" priority="3" operator="equal">
      <formula>0</formula>
    </cfRule>
  </conditionalFormatting>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225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95</v>
      </c>
      <c r="C4" s="7">
        <v>0.3789473684210527</v>
      </c>
      <c r="D4" s="7">
        <v>0.3789473684210527</v>
      </c>
      <c r="E4" s="7">
        <v>0.17894736842105263</v>
      </c>
      <c r="F4" s="7">
        <v>6.3157894736842107E-2</v>
      </c>
      <c r="G4" s="7"/>
      <c r="H4" s="7"/>
      <c r="I4" s="7">
        <f t="shared" ref="I4" si="0">IF(SUM(C4:F4)=0,"",SUM(C4:D4))</f>
        <v>0.7578947368421054</v>
      </c>
      <c r="J4" s="7">
        <f t="shared" ref="J4" si="1">IF(SUM(C4:F4)=0,"",SUM(E4:F4))</f>
        <v>0.24210526315789474</v>
      </c>
      <c r="K4" s="16">
        <f t="shared" ref="K4" si="2">IF(SUM(C4:F4)=0,"",(C4*1+D4*2+E4*3+F4*4)/SUM(C4:F4))</f>
        <v>1.926315789473684</v>
      </c>
      <c r="L4" s="8">
        <f t="shared" ref="L4" si="3">IF(K4="","",((K4-1)*33.333333))</f>
        <v>30.877192673684206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95</v>
      </c>
      <c r="C7" s="7">
        <v>0.3789473684210527</v>
      </c>
      <c r="D7" s="7">
        <v>0.3789473684210527</v>
      </c>
      <c r="E7" s="7">
        <v>0.17894736842105263</v>
      </c>
      <c r="F7" s="7">
        <v>6.3157894736842107E-2</v>
      </c>
      <c r="G7" s="7"/>
      <c r="H7" s="7"/>
      <c r="I7" s="7">
        <f t="shared" ref="I7" si="4">IF(SUM(C7:F7)=0,"",SUM(C7:D7))</f>
        <v>0.7578947368421054</v>
      </c>
      <c r="J7" s="7">
        <f t="shared" ref="J7" si="5">IF(SUM(C7:F7)=0,"",SUM(E7:F7))</f>
        <v>0.24210526315789474</v>
      </c>
      <c r="K7" s="16">
        <f t="shared" ref="K7" si="6">IF(SUM(C7:F7)=0,"",(C7*1+D7*2+E7*3+F7*4)/SUM(C7:F7))</f>
        <v>1.926315789473684</v>
      </c>
      <c r="L7" s="8">
        <f t="shared" ref="L7" si="7">IF(K7="","",((K7-1)*33.333333))</f>
        <v>30.877192673684206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17</v>
      </c>
      <c r="C10" s="7">
        <v>0.35294117647058826</v>
      </c>
      <c r="D10" s="7">
        <v>0.47058823529411759</v>
      </c>
      <c r="E10" s="7">
        <v>0.17647058823529413</v>
      </c>
      <c r="F10" s="7">
        <v>0</v>
      </c>
      <c r="G10" s="7"/>
      <c r="H10" s="7"/>
      <c r="I10" s="7">
        <f t="shared" ref="I10:I13" si="8">IF(SUM(C10:F10)=0,"",SUM(C10:D10))</f>
        <v>0.82352941176470584</v>
      </c>
      <c r="J10" s="7">
        <f t="shared" ref="J10:J13" si="9">IF(SUM(C10:F10)=0,"",SUM(E10:F10))</f>
        <v>0.17647058823529413</v>
      </c>
      <c r="K10" s="16">
        <f t="shared" ref="K10:K13" si="10">IF(SUM(C10:F10)=0,"",(C10*1+D10*2+E10*3+F10*4)/SUM(C10:F10))</f>
        <v>1.8235294117647056</v>
      </c>
      <c r="L10" s="8">
        <f t="shared" ref="L10:L13" si="11">IF(K10="","",((K10-1)*33.333333))</f>
        <v>27.450980117647052</v>
      </c>
      <c r="M10" s="7"/>
      <c r="N10" s="7"/>
      <c r="O10" s="7"/>
      <c r="P10" s="7"/>
      <c r="Q10" s="7"/>
      <c r="R10" s="7"/>
      <c r="S10" s="7"/>
      <c r="T10" s="7"/>
      <c r="U10" s="7"/>
      <c r="V10" s="7"/>
      <c r="W10" s="7"/>
      <c r="X10" s="7"/>
      <c r="Y10" s="7"/>
      <c r="Z10" s="7"/>
    </row>
    <row r="11" spans="1:26" ht="13.2" customHeight="1">
      <c r="A11" s="9" t="s">
        <v>251</v>
      </c>
      <c r="B11" s="6">
        <v>16</v>
      </c>
      <c r="C11" s="7">
        <v>0.6875</v>
      </c>
      <c r="D11" s="7">
        <v>0.25</v>
      </c>
      <c r="E11" s="7">
        <v>6.25E-2</v>
      </c>
      <c r="F11" s="7">
        <v>0</v>
      </c>
      <c r="G11" s="7"/>
      <c r="H11" s="7"/>
      <c r="I11" s="7">
        <f t="shared" si="8"/>
        <v>0.9375</v>
      </c>
      <c r="J11" s="7">
        <f t="shared" si="9"/>
        <v>6.25E-2</v>
      </c>
      <c r="K11" s="16">
        <f t="shared" si="10"/>
        <v>1.375</v>
      </c>
      <c r="L11" s="8">
        <f t="shared" si="11"/>
        <v>12.499999875</v>
      </c>
      <c r="M11" s="7"/>
      <c r="N11" s="7"/>
      <c r="O11" s="7"/>
      <c r="P11" s="7"/>
      <c r="Q11" s="7"/>
      <c r="R11" s="7"/>
      <c r="S11" s="7"/>
      <c r="T11" s="7"/>
      <c r="U11" s="7"/>
      <c r="V11" s="7"/>
      <c r="W11" s="7"/>
      <c r="X11" s="7"/>
      <c r="Y11" s="7"/>
      <c r="Z11" s="7"/>
    </row>
    <row r="12" spans="1:26" ht="13.2" customHeight="1">
      <c r="A12" s="9" t="s">
        <v>253</v>
      </c>
      <c r="B12" s="6">
        <v>26</v>
      </c>
      <c r="C12" s="7">
        <v>0.30769230769230771</v>
      </c>
      <c r="D12" s="7">
        <v>0.42307692307692307</v>
      </c>
      <c r="E12" s="7">
        <v>0.23076923076923075</v>
      </c>
      <c r="F12" s="7">
        <v>3.8461538461538464E-2</v>
      </c>
      <c r="G12" s="7"/>
      <c r="H12" s="7"/>
      <c r="I12" s="7">
        <f t="shared" si="8"/>
        <v>0.73076923076923084</v>
      </c>
      <c r="J12" s="7">
        <f t="shared" si="9"/>
        <v>0.26923076923076922</v>
      </c>
      <c r="K12" s="16">
        <f t="shared" si="10"/>
        <v>2</v>
      </c>
      <c r="L12" s="8">
        <f t="shared" si="11"/>
        <v>33.333333000000003</v>
      </c>
      <c r="M12" s="7"/>
      <c r="N12" s="7"/>
      <c r="O12" s="7"/>
      <c r="P12" s="7"/>
      <c r="Q12" s="7"/>
      <c r="R12" s="7"/>
      <c r="S12" s="7"/>
      <c r="T12" s="7"/>
      <c r="U12" s="7"/>
      <c r="V12" s="7"/>
      <c r="W12" s="7"/>
      <c r="X12" s="7"/>
      <c r="Y12" s="7"/>
      <c r="Z12" s="7"/>
    </row>
    <row r="13" spans="1:26" ht="13.2" customHeight="1">
      <c r="A13" s="9" t="s">
        <v>254</v>
      </c>
      <c r="B13" s="6">
        <v>17</v>
      </c>
      <c r="C13" s="7">
        <v>0.17647058823529413</v>
      </c>
      <c r="D13" s="7">
        <v>0.47058823529411759</v>
      </c>
      <c r="E13" s="7">
        <v>0.17647058823529413</v>
      </c>
      <c r="F13" s="7">
        <v>0.17647058823529413</v>
      </c>
      <c r="G13" s="7"/>
      <c r="H13" s="7"/>
      <c r="I13" s="7">
        <f t="shared" si="8"/>
        <v>0.64705882352941169</v>
      </c>
      <c r="J13" s="7">
        <f t="shared" si="9"/>
        <v>0.35294117647058826</v>
      </c>
      <c r="K13" s="16">
        <f t="shared" si="10"/>
        <v>2.3529411764705883</v>
      </c>
      <c r="L13" s="8">
        <f t="shared" si="11"/>
        <v>45.09803876470589</v>
      </c>
      <c r="M13" s="7"/>
      <c r="N13" s="7"/>
      <c r="O13" s="7"/>
      <c r="P13" s="7"/>
      <c r="Q13" s="7"/>
      <c r="R13" s="7"/>
      <c r="S13" s="7"/>
      <c r="T13" s="7"/>
      <c r="U13" s="7"/>
      <c r="V13" s="7"/>
      <c r="W13" s="7"/>
      <c r="X13" s="7"/>
      <c r="Y13" s="7"/>
      <c r="Z13" s="7"/>
    </row>
    <row r="14" spans="1:26" ht="13.2" customHeight="1">
      <c r="A14" s="9"/>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10" t="s">
        <v>257</v>
      </c>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9" t="s">
        <v>259</v>
      </c>
      <c r="B16" s="6">
        <v>91</v>
      </c>
      <c r="C16" s="7">
        <v>0.38461538461538469</v>
      </c>
      <c r="D16" s="7">
        <v>0.38461538461538469</v>
      </c>
      <c r="E16" s="7">
        <v>0.1648351648351648</v>
      </c>
      <c r="F16" s="7">
        <v>6.5934065934065936E-2</v>
      </c>
      <c r="G16" s="7"/>
      <c r="H16" s="7"/>
      <c r="I16" s="7">
        <f t="shared" ref="I16" si="12">IF(SUM(C16:F16)=0,"",SUM(C16:D16))</f>
        <v>0.76923076923076938</v>
      </c>
      <c r="J16" s="7">
        <f t="shared" ref="J16" si="13">IF(SUM(C16:F16)=0,"",SUM(E16:F16))</f>
        <v>0.23076923076923073</v>
      </c>
      <c r="K16" s="16">
        <f t="shared" ref="K16" si="14">IF(SUM(C16:F16)=0,"",(C16*1+D16*2+E16*3+F16*4)/SUM(C16:F16))</f>
        <v>1.912087912087912</v>
      </c>
      <c r="L16" s="8">
        <f t="shared" ref="L16" si="15">IF(K16="","",((K16-1)*33.333333))</f>
        <v>30.402930098901098</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280</v>
      </c>
      <c r="B19" s="6">
        <v>89</v>
      </c>
      <c r="C19" s="7">
        <v>0.38202247191011229</v>
      </c>
      <c r="D19" s="7">
        <v>0.3707865168539326</v>
      </c>
      <c r="E19" s="7">
        <v>0.17977528089887643</v>
      </c>
      <c r="F19" s="7">
        <v>6.741573033707865E-2</v>
      </c>
      <c r="G19" s="7"/>
      <c r="H19" s="7"/>
      <c r="I19" s="7">
        <f t="shared" ref="I19" si="16">IF(SUM(C19:F19)=0,"",SUM(C19:D19))</f>
        <v>0.7528089887640449</v>
      </c>
      <c r="J19" s="7">
        <f t="shared" ref="J19" si="17">IF(SUM(C19:F19)=0,"",SUM(E19:F19))</f>
        <v>0.24719101123595508</v>
      </c>
      <c r="K19" s="16">
        <f t="shared" ref="K19" si="18">IF(SUM(C19:F19)=0,"",(C19*1+D19*2+E19*3+F19*4)/SUM(C19:F19))</f>
        <v>1.9325842696629214</v>
      </c>
      <c r="L19" s="8">
        <f t="shared" ref="L19" si="19">IF(K19="","",((K19-1)*33.333333))</f>
        <v>31.08614201123596</v>
      </c>
      <c r="M19" s="7"/>
      <c r="N19" s="7"/>
      <c r="O19" s="7"/>
      <c r="P19" s="7"/>
      <c r="Q19" s="7"/>
      <c r="R19" s="7"/>
      <c r="S19" s="7"/>
      <c r="T19" s="7"/>
      <c r="U19" s="7"/>
      <c r="V19" s="7"/>
      <c r="W19" s="7"/>
      <c r="X19" s="7"/>
      <c r="Y19" s="7"/>
      <c r="Z19" s="7"/>
    </row>
  </sheetData>
  <conditionalFormatting sqref="B2:B3 B5:B1048576">
    <cfRule type="cellIs" dxfId="98" priority="7" operator="between">
      <formula>10</formula>
      <formula>25</formula>
    </cfRule>
    <cfRule type="cellIs" dxfId="97" priority="8" operator="between">
      <formula>0.1</formula>
      <formula>9.9</formula>
    </cfRule>
    <cfRule type="cellIs" dxfId="96" priority="9" operator="equal">
      <formula>0</formula>
    </cfRule>
  </conditionalFormatting>
  <conditionalFormatting sqref="B4">
    <cfRule type="cellIs" dxfId="95" priority="4" operator="between">
      <formula>10</formula>
      <formula>25</formula>
    </cfRule>
    <cfRule type="cellIs" dxfId="94" priority="5" operator="between">
      <formula>0.1</formula>
      <formula>9.9</formula>
    </cfRule>
    <cfRule type="cellIs" dxfId="93" priority="6" operator="equal">
      <formula>0</formula>
    </cfRule>
  </conditionalFormatting>
  <conditionalFormatting sqref="B1">
    <cfRule type="cellIs" dxfId="92" priority="1" operator="between">
      <formula>10</formula>
      <formula>25</formula>
    </cfRule>
    <cfRule type="cellIs" dxfId="91" priority="2" operator="between">
      <formula>0.1</formula>
      <formula>9.9</formula>
    </cfRule>
    <cfRule type="cellIs" dxfId="90" priority="3" operator="equal">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N14" sqref="N14"/>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4.878048780487805E-2</v>
      </c>
      <c r="D4" s="7">
        <v>0.24833702882483372</v>
      </c>
      <c r="E4" s="7">
        <v>0.48226164079822614</v>
      </c>
      <c r="F4" s="7">
        <v>0.22062084257206208</v>
      </c>
      <c r="G4" s="7"/>
      <c r="H4" s="7"/>
      <c r="I4" s="7">
        <f t="shared" ref="I4" si="0">IF(SUM(C4:F4)=0,"",SUM(C4:D4))</f>
        <v>0.29711751662971175</v>
      </c>
      <c r="J4" s="7">
        <f t="shared" ref="J4" si="1">IF(SUM(C4:F4)=0,"",SUM(E4:F4))</f>
        <v>0.70288248337028825</v>
      </c>
      <c r="K4" s="16">
        <f t="shared" ref="K4" si="2">IF(SUM(C4:F4)=0,"",(C4*1+D4*2+E4*3+F4*4)/SUM(C4:F4))</f>
        <v>2.8747228381374725</v>
      </c>
      <c r="L4" s="8">
        <f t="shared" ref="L4" si="3">IF(K4="","",((K4-1)*33.333333))</f>
        <v>62.490760646341478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4.878048780487805E-2</v>
      </c>
      <c r="D7" s="142">
        <v>0.24833702882483372</v>
      </c>
      <c r="E7" s="142">
        <v>0.48226164079822614</v>
      </c>
      <c r="F7" s="142">
        <v>0.22062084257206208</v>
      </c>
      <c r="G7" s="142"/>
      <c r="H7" s="142"/>
      <c r="I7" s="142">
        <f t="shared" ref="I7" si="4">IF(SUM(C7:F7)=0,"",SUM(C7:D7))</f>
        <v>0.29711751662971175</v>
      </c>
      <c r="J7" s="142">
        <f t="shared" ref="J7" si="5">IF(SUM(C7:F7)=0,"",SUM(E7:F7))</f>
        <v>0.70288248337028825</v>
      </c>
      <c r="K7" s="143">
        <f t="shared" ref="K7" si="6">IF(SUM(C7:F7)=0,"",(C7*1+D7*2+E7*3+F7*4)/SUM(C7:F7))</f>
        <v>2.8747228381374725</v>
      </c>
      <c r="L7" s="144">
        <f t="shared" ref="L7" si="7">IF(K7="","",((K7-1)*33.333333))</f>
        <v>62.490760646341478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8.4210526315789472E-2</v>
      </c>
      <c r="D10" s="7">
        <v>0.29473684210526313</v>
      </c>
      <c r="E10" s="7">
        <v>0.4</v>
      </c>
      <c r="F10" s="7">
        <v>0.22105263157894736</v>
      </c>
      <c r="G10" s="7"/>
      <c r="H10" s="7"/>
      <c r="I10" s="7">
        <f t="shared" ref="I10:I16" si="8">IF(SUM(C10:F10)=0,"",SUM(C10:D10))</f>
        <v>0.37894736842105259</v>
      </c>
      <c r="J10" s="7">
        <f t="shared" ref="J10:J16" si="9">IF(SUM(C10:F10)=0,"",SUM(E10:F10))</f>
        <v>0.62105263157894741</v>
      </c>
      <c r="K10" s="16">
        <f t="shared" ref="K10:K16" si="10">IF(SUM(C10:F10)=0,"",(C10*1+D10*2+E10*3+F10*4)/SUM(C10:F10))</f>
        <v>2.7578947368421054</v>
      </c>
      <c r="L10" s="8">
        <f t="shared" ref="L10:L16" si="11">IF(K10="","",((K10-1)*33.333333))</f>
        <v>58.596490642105273</v>
      </c>
      <c r="M10" s="7"/>
      <c r="N10" s="7"/>
      <c r="O10" s="7"/>
      <c r="P10" s="7"/>
      <c r="Q10" s="7"/>
      <c r="R10" s="7"/>
      <c r="S10" s="7"/>
      <c r="T10" s="7"/>
      <c r="U10" s="7"/>
      <c r="V10" s="7"/>
      <c r="W10" s="7"/>
      <c r="X10" s="7"/>
      <c r="Y10" s="7"/>
      <c r="Z10" s="7"/>
    </row>
    <row r="11" spans="1:26" ht="13.2" customHeight="1">
      <c r="A11" s="9" t="s">
        <v>251</v>
      </c>
      <c r="B11" s="6">
        <v>159</v>
      </c>
      <c r="C11" s="7">
        <v>3.7735849056603772E-2</v>
      </c>
      <c r="D11" s="7">
        <v>0.24528301886792453</v>
      </c>
      <c r="E11" s="7">
        <v>0.51572327044025157</v>
      </c>
      <c r="F11" s="7">
        <v>0.20125786163522016</v>
      </c>
      <c r="G11" s="7"/>
      <c r="H11" s="7"/>
      <c r="I11" s="7">
        <f t="shared" si="8"/>
        <v>0.28301886792452829</v>
      </c>
      <c r="J11" s="7">
        <f t="shared" si="9"/>
        <v>0.71698113207547176</v>
      </c>
      <c r="K11" s="16">
        <f t="shared" si="10"/>
        <v>2.8805031446540883</v>
      </c>
      <c r="L11" s="8">
        <f t="shared" si="11"/>
        <v>62.683437528301901</v>
      </c>
      <c r="M11" s="7"/>
      <c r="N11" s="7"/>
      <c r="O11" s="7"/>
      <c r="P11" s="7"/>
      <c r="Q11" s="7"/>
      <c r="R11" s="7"/>
      <c r="S11" s="7"/>
      <c r="T11" s="7"/>
      <c r="U11" s="7"/>
      <c r="V11" s="7"/>
      <c r="W11" s="7"/>
      <c r="X11" s="7"/>
      <c r="Y11" s="7"/>
      <c r="Z11" s="7"/>
    </row>
    <row r="12" spans="1:26" ht="13.2" customHeight="1">
      <c r="A12" s="9" t="s">
        <v>252</v>
      </c>
      <c r="B12" s="6">
        <v>59</v>
      </c>
      <c r="C12" s="7">
        <v>6.7796610169491525E-2</v>
      </c>
      <c r="D12" s="7">
        <v>0.3559322033898305</v>
      </c>
      <c r="E12" s="7">
        <v>0.42372881355932202</v>
      </c>
      <c r="F12" s="7">
        <v>0.15254237288135594</v>
      </c>
      <c r="G12" s="7"/>
      <c r="H12" s="7"/>
      <c r="I12" s="7">
        <f t="shared" si="8"/>
        <v>0.42372881355932202</v>
      </c>
      <c r="J12" s="7">
        <f t="shared" si="9"/>
        <v>0.57627118644067798</v>
      </c>
      <c r="K12" s="16">
        <f t="shared" si="10"/>
        <v>2.6610169491525424</v>
      </c>
      <c r="L12" s="8">
        <f t="shared" si="11"/>
        <v>55.367231084745768</v>
      </c>
      <c r="M12" s="7"/>
      <c r="N12" s="7"/>
      <c r="O12" s="7"/>
      <c r="P12" s="7"/>
      <c r="Q12" s="7"/>
      <c r="R12" s="7"/>
      <c r="S12" s="7"/>
      <c r="T12" s="7"/>
      <c r="U12" s="7"/>
      <c r="V12" s="7"/>
      <c r="W12" s="7"/>
      <c r="X12" s="7"/>
      <c r="Y12" s="7"/>
      <c r="Z12" s="7"/>
    </row>
    <row r="13" spans="1:26" ht="13.2" customHeight="1">
      <c r="A13" s="9" t="s">
        <v>253</v>
      </c>
      <c r="B13" s="6">
        <v>234</v>
      </c>
      <c r="C13" s="7">
        <v>3.4188034188034191E-2</v>
      </c>
      <c r="D13" s="7">
        <v>0.28205128205128205</v>
      </c>
      <c r="E13" s="7">
        <v>0.46153846153846151</v>
      </c>
      <c r="F13" s="7">
        <v>0.22222222222222221</v>
      </c>
      <c r="G13" s="7"/>
      <c r="H13" s="7"/>
      <c r="I13" s="7">
        <f t="shared" si="8"/>
        <v>0.31623931623931623</v>
      </c>
      <c r="J13" s="7">
        <f t="shared" si="9"/>
        <v>0.68376068376068377</v>
      </c>
      <c r="K13" s="16">
        <f t="shared" si="10"/>
        <v>2.8717948717948723</v>
      </c>
      <c r="L13" s="8">
        <f t="shared" si="11"/>
        <v>62.393161769230794</v>
      </c>
      <c r="M13" s="7"/>
      <c r="N13" s="7"/>
      <c r="O13" s="7"/>
      <c r="P13" s="7"/>
      <c r="Q13" s="7"/>
      <c r="R13" s="7"/>
      <c r="S13" s="7"/>
      <c r="T13" s="7"/>
      <c r="U13" s="7"/>
      <c r="V13" s="7"/>
      <c r="W13" s="7"/>
      <c r="X13" s="7"/>
      <c r="Y13" s="7"/>
      <c r="Z13" s="7"/>
    </row>
    <row r="14" spans="1:26" ht="13.2" customHeight="1">
      <c r="A14" s="9" t="s">
        <v>254</v>
      </c>
      <c r="B14" s="6">
        <v>161</v>
      </c>
      <c r="C14" s="7">
        <v>4.3478260869565216E-2</v>
      </c>
      <c r="D14" s="7">
        <v>0.18012422360248448</v>
      </c>
      <c r="E14" s="7">
        <v>0.54658385093167705</v>
      </c>
      <c r="F14" s="7">
        <v>0.22981366459627328</v>
      </c>
      <c r="G14" s="7"/>
      <c r="H14" s="7"/>
      <c r="I14" s="7">
        <f t="shared" si="8"/>
        <v>0.2236024844720497</v>
      </c>
      <c r="J14" s="7">
        <f t="shared" si="9"/>
        <v>0.77639751552795033</v>
      </c>
      <c r="K14" s="16">
        <f t="shared" si="10"/>
        <v>2.9627329192546585</v>
      </c>
      <c r="L14" s="8">
        <f t="shared" si="11"/>
        <v>65.424429987577653</v>
      </c>
      <c r="M14" s="7"/>
      <c r="N14" s="7"/>
      <c r="O14" s="7"/>
      <c r="P14" s="7"/>
      <c r="Q14" s="7"/>
      <c r="R14" s="7"/>
      <c r="S14" s="7"/>
      <c r="T14" s="7"/>
      <c r="U14" s="7"/>
      <c r="V14" s="7"/>
      <c r="W14" s="7"/>
      <c r="X14" s="7"/>
      <c r="Y14" s="7"/>
      <c r="Z14" s="7"/>
    </row>
    <row r="15" spans="1:26" ht="13.2" customHeight="1">
      <c r="A15" s="9" t="s">
        <v>255</v>
      </c>
      <c r="B15" s="6">
        <v>65</v>
      </c>
      <c r="C15" s="7">
        <v>6.1538461538461542E-2</v>
      </c>
      <c r="D15" s="7">
        <v>0.26153846153846155</v>
      </c>
      <c r="E15" s="7">
        <v>0.46153846153846151</v>
      </c>
      <c r="F15" s="7">
        <v>0.2153846153846154</v>
      </c>
      <c r="G15" s="7"/>
      <c r="H15" s="7"/>
      <c r="I15" s="7">
        <f t="shared" si="8"/>
        <v>0.32307692307692309</v>
      </c>
      <c r="J15" s="7">
        <f t="shared" si="9"/>
        <v>0.67692307692307696</v>
      </c>
      <c r="K15" s="16">
        <f t="shared" si="10"/>
        <v>2.8307692307692309</v>
      </c>
      <c r="L15" s="8">
        <f t="shared" si="11"/>
        <v>61.025640415384629</v>
      </c>
      <c r="M15" s="7"/>
      <c r="N15" s="7"/>
      <c r="O15" s="7"/>
      <c r="P15" s="7"/>
      <c r="Q15" s="7"/>
      <c r="R15" s="7"/>
      <c r="S15" s="7"/>
      <c r="T15" s="7"/>
      <c r="U15" s="7"/>
      <c r="V15" s="7"/>
      <c r="W15" s="7"/>
      <c r="X15" s="7"/>
      <c r="Y15" s="7"/>
      <c r="Z15" s="7"/>
    </row>
    <row r="16" spans="1:26" ht="13.2" customHeight="1">
      <c r="A16" s="140" t="s">
        <v>256</v>
      </c>
      <c r="B16" s="141">
        <v>122</v>
      </c>
      <c r="C16" s="142">
        <v>5.7377049180327863E-2</v>
      </c>
      <c r="D16" s="142">
        <v>0.18032786885245902</v>
      </c>
      <c r="E16" s="142">
        <v>0.5</v>
      </c>
      <c r="F16" s="142">
        <v>0.26229508196721313</v>
      </c>
      <c r="G16" s="142"/>
      <c r="H16" s="142"/>
      <c r="I16" s="142">
        <f t="shared" si="8"/>
        <v>0.23770491803278687</v>
      </c>
      <c r="J16" s="142">
        <f t="shared" si="9"/>
        <v>0.76229508196721318</v>
      </c>
      <c r="K16" s="143">
        <f t="shared" si="10"/>
        <v>2.9672131147540988</v>
      </c>
      <c r="L16" s="144">
        <f t="shared" si="11"/>
        <v>65.573769836065594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0.04</v>
      </c>
      <c r="D19" s="7">
        <v>0.24480000000000002</v>
      </c>
      <c r="E19" s="7">
        <v>0.48320000000000002</v>
      </c>
      <c r="F19" s="7">
        <v>0.23200000000000004</v>
      </c>
      <c r="G19" s="7"/>
      <c r="H19" s="7"/>
      <c r="I19" s="7">
        <f t="shared" ref="I19:I20" si="12">IF(SUM(C19:F19)=0,"",SUM(C19:D19))</f>
        <v>0.2848</v>
      </c>
      <c r="J19" s="7">
        <f t="shared" ref="J19:J20" si="13">IF(SUM(C19:F19)=0,"",SUM(E19:F19))</f>
        <v>0.71520000000000006</v>
      </c>
      <c r="K19" s="16">
        <f t="shared" ref="K19:K20" si="14">IF(SUM(C19:F19)=0,"",(C19*1+D19*2+E19*3+F19*4)/SUM(C19:F19))</f>
        <v>2.9072000000000005</v>
      </c>
      <c r="L19" s="8">
        <f t="shared" ref="L19:L20" si="15">IF(K19="","",((K19-1)*33.333333))</f>
        <v>63.573332697600023</v>
      </c>
      <c r="M19" s="7"/>
      <c r="N19" s="7"/>
      <c r="O19" s="7"/>
      <c r="P19" s="7"/>
      <c r="Q19" s="7"/>
      <c r="R19" s="7"/>
      <c r="S19" s="7"/>
      <c r="T19" s="7"/>
      <c r="U19" s="7"/>
      <c r="V19" s="7"/>
      <c r="W19" s="7"/>
      <c r="X19" s="7"/>
      <c r="Y19" s="7"/>
      <c r="Z19" s="7"/>
    </row>
    <row r="20" spans="1:26" ht="13.2" customHeight="1">
      <c r="A20" s="9" t="s">
        <v>259</v>
      </c>
      <c r="B20" s="6">
        <v>277</v>
      </c>
      <c r="C20" s="7">
        <v>6.8592057761732855E-2</v>
      </c>
      <c r="D20" s="7">
        <v>0.2563176895306859</v>
      </c>
      <c r="E20" s="7">
        <v>0.48014440433212996</v>
      </c>
      <c r="F20" s="7">
        <v>0.19494584837545126</v>
      </c>
      <c r="G20" s="7"/>
      <c r="H20" s="7"/>
      <c r="I20" s="7">
        <f t="shared" si="12"/>
        <v>0.32490974729241873</v>
      </c>
      <c r="J20" s="7">
        <f t="shared" si="13"/>
        <v>0.67509025270758127</v>
      </c>
      <c r="K20" s="16">
        <f t="shared" si="14"/>
        <v>2.8014440433212999</v>
      </c>
      <c r="L20" s="8">
        <f t="shared" si="15"/>
        <v>60.048134176895324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4.7500000000000001E-2</v>
      </c>
      <c r="D23" s="7">
        <v>0.215</v>
      </c>
      <c r="E23" s="7">
        <v>0.505</v>
      </c>
      <c r="F23" s="7">
        <v>0.23250000000000001</v>
      </c>
      <c r="G23" s="7"/>
      <c r="H23" s="7"/>
      <c r="I23" s="7">
        <f t="shared" ref="I23:I25" si="16">IF(SUM(C23:F23)=0,"",SUM(C23:D23))</f>
        <v>0.26250000000000001</v>
      </c>
      <c r="J23" s="7">
        <f t="shared" ref="J23:J25" si="17">IF(SUM(C23:F23)=0,"",SUM(E23:F23))</f>
        <v>0.73750000000000004</v>
      </c>
      <c r="K23" s="16">
        <f t="shared" ref="K23:K25" si="18">IF(SUM(C23:F23)=0,"",(C23*1+D23*2+E23*3+F23*4)/SUM(C23:F23))</f>
        <v>2.9225000000000003</v>
      </c>
      <c r="L23" s="8">
        <f t="shared" ref="L23:L25" si="19">IF(K23="","",((K23-1)*33.333333))</f>
        <v>64.083332692500022</v>
      </c>
      <c r="M23" s="7"/>
      <c r="N23" s="7"/>
      <c r="O23" s="7"/>
      <c r="P23" s="7"/>
      <c r="Q23" s="7"/>
      <c r="R23" s="7"/>
      <c r="S23" s="7"/>
      <c r="T23" s="7"/>
      <c r="U23" s="7"/>
      <c r="V23" s="7"/>
      <c r="W23" s="7"/>
      <c r="X23" s="7"/>
      <c r="Y23" s="7"/>
      <c r="Z23" s="7"/>
    </row>
    <row r="24" spans="1:26" ht="13.2" customHeight="1">
      <c r="A24" s="9" t="s">
        <v>261</v>
      </c>
      <c r="B24" s="6">
        <v>218</v>
      </c>
      <c r="C24" s="7">
        <v>5.0458715596330278E-2</v>
      </c>
      <c r="D24" s="7">
        <v>0.26146788990825687</v>
      </c>
      <c r="E24" s="7">
        <v>0.5</v>
      </c>
      <c r="F24" s="7">
        <v>0.18807339449541285</v>
      </c>
      <c r="G24" s="7"/>
      <c r="H24" s="7"/>
      <c r="I24" s="7">
        <f t="shared" si="16"/>
        <v>0.31192660550458717</v>
      </c>
      <c r="J24" s="7">
        <f t="shared" si="17"/>
        <v>0.68807339449541283</v>
      </c>
      <c r="K24" s="16">
        <f t="shared" si="18"/>
        <v>2.8256880733944953</v>
      </c>
      <c r="L24" s="8">
        <f t="shared" si="19"/>
        <v>60.856268504587163</v>
      </c>
      <c r="M24" s="7"/>
      <c r="N24" s="7"/>
      <c r="O24" s="7"/>
      <c r="P24" s="7"/>
      <c r="Q24" s="7"/>
      <c r="R24" s="7"/>
      <c r="S24" s="7"/>
      <c r="T24" s="7"/>
      <c r="U24" s="7"/>
      <c r="V24" s="7"/>
      <c r="W24" s="7"/>
      <c r="X24" s="7"/>
      <c r="Y24" s="7"/>
      <c r="Z24" s="7"/>
    </row>
    <row r="25" spans="1:26" ht="13.2" customHeight="1">
      <c r="A25" s="9" t="s">
        <v>262</v>
      </c>
      <c r="B25" s="6">
        <v>284</v>
      </c>
      <c r="C25" s="7">
        <v>4.9295774647887321E-2</v>
      </c>
      <c r="D25" s="7">
        <v>0.28521126760563381</v>
      </c>
      <c r="E25" s="7">
        <v>0.43661971830985913</v>
      </c>
      <c r="F25" s="7">
        <v>0.22887323943661972</v>
      </c>
      <c r="G25" s="7"/>
      <c r="H25" s="7"/>
      <c r="I25" s="7">
        <f t="shared" si="16"/>
        <v>0.33450704225352113</v>
      </c>
      <c r="J25" s="7">
        <f t="shared" si="17"/>
        <v>0.66549295774647887</v>
      </c>
      <c r="K25" s="16">
        <f t="shared" si="18"/>
        <v>2.8450704225352115</v>
      </c>
      <c r="L25" s="8">
        <f t="shared" si="19"/>
        <v>61.502346802816916</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5.0100200400801605E-2</v>
      </c>
      <c r="D28" s="7">
        <v>0.26052104208416832</v>
      </c>
      <c r="E28" s="7">
        <v>0.45490981963927857</v>
      </c>
      <c r="F28" s="7">
        <v>0.23446893787575152</v>
      </c>
      <c r="G28" s="7"/>
      <c r="H28" s="7"/>
      <c r="I28" s="7">
        <f t="shared" ref="I28:I29" si="20">IF(SUM(C28:F28)=0,"",SUM(C28:D28))</f>
        <v>0.31062124248496992</v>
      </c>
      <c r="J28" s="7">
        <f t="shared" ref="J28:J29" si="21">IF(SUM(C28:F28)=0,"",SUM(E28:F28))</f>
        <v>0.68937875751503008</v>
      </c>
      <c r="K28" s="16">
        <f t="shared" ref="K28:K29" si="22">IF(SUM(C28:F28)=0,"",(C28*1+D28*2+E28*3+F28*4)/SUM(C28:F28))</f>
        <v>2.8737474949899804</v>
      </c>
      <c r="L28" s="8">
        <f t="shared" ref="L28:L29" si="23">IF(K28="","",((K28-1)*33.333333))</f>
        <v>62.458249208416852</v>
      </c>
      <c r="M28" s="7"/>
      <c r="N28" s="7"/>
      <c r="O28" s="7"/>
      <c r="P28" s="7"/>
      <c r="Q28" s="7"/>
      <c r="R28" s="7"/>
      <c r="S28" s="7"/>
      <c r="T28" s="7"/>
      <c r="U28" s="7"/>
      <c r="V28" s="7"/>
      <c r="W28" s="7"/>
      <c r="X28" s="7"/>
      <c r="Y28" s="7"/>
      <c r="Z28" s="7"/>
    </row>
    <row r="29" spans="1:26" ht="13.2" customHeight="1">
      <c r="A29" s="9" t="s">
        <v>265</v>
      </c>
      <c r="B29" s="6">
        <v>403</v>
      </c>
      <c r="C29" s="7">
        <v>4.7146401985111656E-2</v>
      </c>
      <c r="D29" s="7">
        <v>0.23325062034739458</v>
      </c>
      <c r="E29" s="7">
        <v>0.5161290322580645</v>
      </c>
      <c r="F29" s="7">
        <v>0.20347394540942929</v>
      </c>
      <c r="G29" s="7"/>
      <c r="H29" s="7"/>
      <c r="I29" s="7">
        <f t="shared" si="20"/>
        <v>0.28039702233250624</v>
      </c>
      <c r="J29" s="7">
        <f t="shared" si="21"/>
        <v>0.71960297766749381</v>
      </c>
      <c r="K29" s="16">
        <f t="shared" si="22"/>
        <v>2.8759305210918114</v>
      </c>
      <c r="L29" s="8">
        <f t="shared" si="23"/>
        <v>62.531016744416874</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5.0458715596330278E-2</v>
      </c>
      <c r="D32" s="7">
        <v>0.25229357798165136</v>
      </c>
      <c r="E32" s="7">
        <v>0.47935779816513763</v>
      </c>
      <c r="F32" s="7">
        <v>0.21788990825688073</v>
      </c>
      <c r="G32" s="7"/>
      <c r="H32" s="7"/>
      <c r="I32" s="7">
        <f t="shared" ref="I32:I33" si="24">IF(SUM(C32:F32)=0,"",SUM(C32:D32))</f>
        <v>0.30275229357798161</v>
      </c>
      <c r="J32" s="7">
        <f t="shared" ref="J32:J33" si="25">IF(SUM(C32:F32)=0,"",SUM(E32:F32))</f>
        <v>0.69724770642201839</v>
      </c>
      <c r="K32" s="16">
        <f t="shared" ref="K32:K33" si="26">IF(SUM(C32:F32)=0,"",(C32*1+D32*2+E32*3+F32*4)/SUM(C32:F32))</f>
        <v>2.8646788990825693</v>
      </c>
      <c r="L32" s="8">
        <f t="shared" ref="L32:L33" si="27">IF(K32="","",((K32-1)*33.333333))</f>
        <v>62.155962681192683</v>
      </c>
      <c r="M32" s="7"/>
      <c r="N32" s="7"/>
      <c r="O32" s="7"/>
      <c r="P32" s="7"/>
      <c r="Q32" s="7"/>
      <c r="R32" s="7"/>
      <c r="S32" s="7"/>
      <c r="T32" s="7"/>
      <c r="U32" s="7"/>
      <c r="V32" s="7"/>
      <c r="W32" s="7"/>
      <c r="X32" s="7"/>
      <c r="Y32" s="7"/>
      <c r="Z32" s="7"/>
    </row>
    <row r="33" spans="1:26" ht="13.2" customHeight="1">
      <c r="A33" s="9" t="s">
        <v>268</v>
      </c>
      <c r="B33" s="6">
        <v>30</v>
      </c>
      <c r="C33" s="7">
        <v>0</v>
      </c>
      <c r="D33" s="7">
        <v>0.13333333333333333</v>
      </c>
      <c r="E33" s="7">
        <v>0.56666666666666665</v>
      </c>
      <c r="F33" s="7">
        <v>0.3</v>
      </c>
      <c r="G33" s="7"/>
      <c r="H33" s="7"/>
      <c r="I33" s="7">
        <f t="shared" si="24"/>
        <v>0.13333333333333333</v>
      </c>
      <c r="J33" s="7">
        <f t="shared" si="25"/>
        <v>0.8666666666666667</v>
      </c>
      <c r="K33" s="16">
        <f t="shared" si="26"/>
        <v>3.1666666666666665</v>
      </c>
      <c r="L33" s="8">
        <f t="shared" si="27"/>
        <v>72.222221500000003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4.9008168028004666E-2</v>
      </c>
      <c r="D36" s="7">
        <v>0.24037339556592766</v>
      </c>
      <c r="E36" s="7">
        <v>0.48891481913652268</v>
      </c>
      <c r="F36" s="7">
        <v>0.22170361726954493</v>
      </c>
      <c r="G36" s="7"/>
      <c r="H36" s="7"/>
      <c r="I36" s="7">
        <f t="shared" ref="I36:I37" si="28">IF(SUM(C36:F36)=0,"",SUM(C36:D36))</f>
        <v>0.2893815635939323</v>
      </c>
      <c r="J36" s="7">
        <f t="shared" ref="J36:J37" si="29">IF(SUM(C36:F36)=0,"",SUM(E36:F36))</f>
        <v>0.71061843640606759</v>
      </c>
      <c r="K36" s="16">
        <f t="shared" ref="K36:K37" si="30">IF(SUM(C36:F36)=0,"",(C36*1+D36*2+E36*3+F36*4)/SUM(C36:F36))</f>
        <v>2.8833138856476079</v>
      </c>
      <c r="L36" s="8">
        <f t="shared" ref="L36:L37" si="31">IF(K36="","",((K36-1)*33.333333))</f>
        <v>62.777128893815643</v>
      </c>
      <c r="M36" s="7"/>
      <c r="N36" s="7"/>
      <c r="O36" s="7"/>
      <c r="P36" s="7"/>
      <c r="Q36" s="7"/>
      <c r="R36" s="7"/>
      <c r="S36" s="7"/>
      <c r="T36" s="7"/>
      <c r="U36" s="7"/>
      <c r="V36" s="7"/>
      <c r="W36" s="7"/>
      <c r="X36" s="7"/>
      <c r="Y36" s="7"/>
      <c r="Z36" s="7"/>
    </row>
    <row r="37" spans="1:26" ht="13.2" customHeight="1">
      <c r="A37" s="9" t="s">
        <v>271</v>
      </c>
      <c r="B37" s="6">
        <v>45</v>
      </c>
      <c r="C37" s="7">
        <v>4.4444444444444446E-2</v>
      </c>
      <c r="D37" s="7">
        <v>0.4</v>
      </c>
      <c r="E37" s="7">
        <v>0.35555555555555557</v>
      </c>
      <c r="F37" s="7">
        <v>0.2</v>
      </c>
      <c r="G37" s="7"/>
      <c r="H37" s="7"/>
      <c r="I37" s="7">
        <f t="shared" si="28"/>
        <v>0.44444444444444448</v>
      </c>
      <c r="J37" s="7">
        <f t="shared" si="29"/>
        <v>0.55555555555555558</v>
      </c>
      <c r="K37" s="16">
        <f t="shared" si="30"/>
        <v>2.7111111111111112</v>
      </c>
      <c r="L37" s="8">
        <f t="shared" si="31"/>
        <v>57.037036466666677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4.519774011299435E-2</v>
      </c>
      <c r="D40" s="7">
        <v>0.2288135593220339</v>
      </c>
      <c r="E40" s="7">
        <v>0.52259887005649719</v>
      </c>
      <c r="F40" s="7">
        <v>0.20338983050847459</v>
      </c>
      <c r="G40" s="7"/>
      <c r="H40" s="7"/>
      <c r="I40" s="7">
        <f t="shared" ref="I40:I42" si="32">IF(SUM(C40:F40)=0,"",SUM(C40:D40))</f>
        <v>0.27401129943502822</v>
      </c>
      <c r="J40" s="7">
        <f t="shared" ref="J40:J42" si="33">IF(SUM(C40:F40)=0,"",SUM(E40:F40))</f>
        <v>0.72598870056497178</v>
      </c>
      <c r="K40" s="16">
        <f t="shared" ref="K40:K42" si="34">IF(SUM(C40:F40)=0,"",(C40*1+D40*2+E40*3+F40*4)/SUM(C40:F40))</f>
        <v>2.884180790960452</v>
      </c>
      <c r="L40" s="8">
        <f t="shared" ref="L40:L42" si="35">IF(K40="","",((K40-1)*33.333333))</f>
        <v>62.806025737288145</v>
      </c>
      <c r="M40" s="7"/>
      <c r="N40" s="7"/>
      <c r="O40" s="7"/>
      <c r="P40" s="7"/>
      <c r="Q40" s="7"/>
      <c r="R40" s="7"/>
      <c r="S40" s="7"/>
      <c r="T40" s="7"/>
      <c r="U40" s="7"/>
      <c r="V40" s="7"/>
      <c r="W40" s="7"/>
      <c r="X40" s="7"/>
      <c r="Y40" s="7"/>
      <c r="Z40" s="7"/>
    </row>
    <row r="41" spans="1:26" ht="13.2" customHeight="1">
      <c r="A41" s="9" t="s">
        <v>274</v>
      </c>
      <c r="B41" s="6">
        <v>366</v>
      </c>
      <c r="C41" s="7">
        <v>6.0109289617486336E-2</v>
      </c>
      <c r="D41" s="7">
        <v>0.27049180327868855</v>
      </c>
      <c r="E41" s="7">
        <v>0.45081967213114749</v>
      </c>
      <c r="F41" s="7">
        <v>0.21857923497267759</v>
      </c>
      <c r="G41" s="7"/>
      <c r="H41" s="7"/>
      <c r="I41" s="7">
        <f t="shared" si="32"/>
        <v>0.3306010928961749</v>
      </c>
      <c r="J41" s="7">
        <f t="shared" si="33"/>
        <v>0.6693989071038251</v>
      </c>
      <c r="K41" s="16">
        <f t="shared" si="34"/>
        <v>2.8278688524590163</v>
      </c>
      <c r="L41" s="8">
        <f t="shared" si="35"/>
        <v>60.928961139344267</v>
      </c>
      <c r="M41" s="7"/>
      <c r="N41" s="7"/>
      <c r="O41" s="7"/>
      <c r="P41" s="7"/>
      <c r="Q41" s="7"/>
      <c r="R41" s="7"/>
      <c r="S41" s="7"/>
      <c r="T41" s="7"/>
      <c r="U41" s="7"/>
      <c r="V41" s="7"/>
      <c r="W41" s="7"/>
      <c r="X41" s="7"/>
      <c r="Y41" s="7"/>
      <c r="Z41" s="7"/>
    </row>
    <row r="42" spans="1:26" ht="13.2" customHeight="1">
      <c r="A42" s="9" t="s">
        <v>275</v>
      </c>
      <c r="B42" s="6">
        <v>182</v>
      </c>
      <c r="C42" s="7">
        <v>3.2967032967032968E-2</v>
      </c>
      <c r="D42" s="7">
        <v>0.24175824175824176</v>
      </c>
      <c r="E42" s="7">
        <v>0.46703296703296698</v>
      </c>
      <c r="F42" s="7">
        <v>0.25824175824175827</v>
      </c>
      <c r="G42" s="7"/>
      <c r="H42" s="7"/>
      <c r="I42" s="7">
        <f t="shared" si="32"/>
        <v>0.27472527472527475</v>
      </c>
      <c r="J42" s="7">
        <f t="shared" si="33"/>
        <v>0.72527472527472525</v>
      </c>
      <c r="K42" s="16">
        <f t="shared" si="34"/>
        <v>2.9505494505494507</v>
      </c>
      <c r="L42" s="8">
        <f t="shared" si="35"/>
        <v>65.018314368131882</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5.6925996204933584E-2</v>
      </c>
      <c r="D45" s="7">
        <v>0.23149905123339662</v>
      </c>
      <c r="E45" s="7">
        <v>0.5104364326375711</v>
      </c>
      <c r="F45" s="7">
        <v>0.20113851992409867</v>
      </c>
      <c r="G45" s="7"/>
      <c r="H45" s="7"/>
      <c r="I45" s="7">
        <f t="shared" ref="I45:I46" si="36">IF(SUM(C45:F45)=0,"",SUM(C45:D45))</f>
        <v>0.2884250474383302</v>
      </c>
      <c r="J45" s="7">
        <f t="shared" ref="J45:J46" si="37">IF(SUM(C45:F45)=0,"",SUM(E45:F45))</f>
        <v>0.7115749525616698</v>
      </c>
      <c r="K45" s="16">
        <f t="shared" ref="K45:K46" si="38">IF(SUM(C45:F45)=0,"",(C45*1+D45*2+E45*3+F45*4)/SUM(C45:F45))</f>
        <v>2.8557874762808351</v>
      </c>
      <c r="L45" s="8">
        <f t="shared" ref="L45:L46" si="39">IF(K45="","",((K45-1)*33.333333))</f>
        <v>61.859581924098684</v>
      </c>
      <c r="M45" s="7"/>
      <c r="N45" s="7"/>
      <c r="O45" s="7"/>
      <c r="P45" s="7"/>
      <c r="Q45" s="7"/>
      <c r="R45" s="7"/>
      <c r="S45" s="7"/>
      <c r="T45" s="7"/>
      <c r="U45" s="7"/>
      <c r="V45" s="7"/>
      <c r="W45" s="7"/>
      <c r="X45" s="7"/>
      <c r="Y45" s="7"/>
      <c r="Z45" s="7"/>
    </row>
    <row r="46" spans="1:26" ht="13.2" customHeight="1">
      <c r="A46" s="9" t="s">
        <v>278</v>
      </c>
      <c r="B46" s="6">
        <v>375</v>
      </c>
      <c r="C46" s="7">
        <v>3.7333333333333336E-2</v>
      </c>
      <c r="D46" s="7">
        <v>0.27200000000000002</v>
      </c>
      <c r="E46" s="7">
        <v>0.44266666666666665</v>
      </c>
      <c r="F46" s="7">
        <v>0.248</v>
      </c>
      <c r="G46" s="7"/>
      <c r="H46" s="7"/>
      <c r="I46" s="7">
        <f t="shared" si="36"/>
        <v>0.30933333333333335</v>
      </c>
      <c r="J46" s="7">
        <f t="shared" si="37"/>
        <v>0.69066666666666665</v>
      </c>
      <c r="K46" s="16">
        <f t="shared" si="38"/>
        <v>2.9013333333333331</v>
      </c>
      <c r="L46" s="8">
        <f t="shared" si="39"/>
        <v>63.377777144</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4.9826187717265352E-2</v>
      </c>
      <c r="D49" s="7">
        <v>0.25376593279258403</v>
      </c>
      <c r="E49" s="7">
        <v>0.48435689455388181</v>
      </c>
      <c r="F49" s="7">
        <v>0.21205098493626884</v>
      </c>
      <c r="G49" s="7"/>
      <c r="H49" s="7"/>
      <c r="I49" s="7">
        <f t="shared" ref="I49:I50" si="40">IF(SUM(C49:F49)=0,"",SUM(C49:D49))</f>
        <v>0.30359212050984941</v>
      </c>
      <c r="J49" s="7">
        <f t="shared" ref="J49:J50" si="41">IF(SUM(C49:F49)=0,"",SUM(E49:F49))</f>
        <v>0.69640787949015071</v>
      </c>
      <c r="K49" s="16">
        <f t="shared" ref="K49:K50" si="42">IF(SUM(C49:F49)=0,"",(C49*1+D49*2+E49*3+F49*4)/SUM(C49:F49))</f>
        <v>2.8586326767091541</v>
      </c>
      <c r="L49" s="8">
        <f t="shared" ref="L49:L50" si="43">IF(K49="","",((K49-1)*33.333333))</f>
        <v>61.954421937427583</v>
      </c>
      <c r="M49" s="7"/>
      <c r="N49" s="7"/>
      <c r="O49" s="7"/>
      <c r="P49" s="7"/>
      <c r="Q49" s="7"/>
      <c r="R49" s="7"/>
      <c r="S49" s="7"/>
      <c r="T49" s="7"/>
      <c r="U49" s="7"/>
      <c r="V49" s="7"/>
      <c r="W49" s="7"/>
      <c r="X49" s="7"/>
      <c r="Y49" s="7"/>
      <c r="Z49" s="7"/>
    </row>
    <row r="50" spans="1:26" ht="13.2" customHeight="1">
      <c r="A50" s="9" t="s">
        <v>281</v>
      </c>
      <c r="B50" s="6">
        <v>39</v>
      </c>
      <c r="C50" s="7">
        <v>2.564102564102564E-2</v>
      </c>
      <c r="D50" s="7">
        <v>0.12820512820512819</v>
      </c>
      <c r="E50" s="7">
        <v>0.4358974358974359</v>
      </c>
      <c r="F50" s="7">
        <v>0.41025641025641024</v>
      </c>
      <c r="G50" s="7"/>
      <c r="H50" s="7"/>
      <c r="I50" s="7">
        <f t="shared" si="40"/>
        <v>0.15384615384615383</v>
      </c>
      <c r="J50" s="7">
        <f t="shared" si="41"/>
        <v>0.84615384615384615</v>
      </c>
      <c r="K50" s="16">
        <f t="shared" si="42"/>
        <v>3.2307692307692308</v>
      </c>
      <c r="L50" s="8">
        <f t="shared" si="43"/>
        <v>74.358973615384627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9.7560975609756101E-2</v>
      </c>
      <c r="D53" s="7">
        <v>0.3048780487804878</v>
      </c>
      <c r="E53" s="7">
        <v>0.40243902439024398</v>
      </c>
      <c r="F53" s="7">
        <v>0.1951219512195122</v>
      </c>
      <c r="G53" s="7"/>
      <c r="H53" s="7"/>
      <c r="I53" s="7">
        <f t="shared" ref="I53:I56" si="44">IF(SUM(C53:F53)=0,"",SUM(C53:D53))</f>
        <v>0.40243902439024393</v>
      </c>
      <c r="J53" s="7">
        <f t="shared" ref="J53:J56" si="45">IF(SUM(C53:F53)=0,"",SUM(E53:F53))</f>
        <v>0.59756097560975618</v>
      </c>
      <c r="K53" s="16">
        <f t="shared" ref="K53:K56" si="46">IF(SUM(C53:F53)=0,"",(C53*1+D53*2+E53*3+F53*4)/SUM(C53:F53))</f>
        <v>2.6951219512195124</v>
      </c>
      <c r="L53" s="8">
        <f t="shared" ref="L53:L56" si="47">IF(K53="","",((K53-1)*33.333333))</f>
        <v>56.504064475609766</v>
      </c>
      <c r="M53" s="7"/>
      <c r="N53" s="7"/>
      <c r="O53" s="7"/>
      <c r="P53" s="7"/>
      <c r="Q53" s="7"/>
      <c r="R53" s="7"/>
      <c r="S53" s="7"/>
      <c r="T53" s="7"/>
      <c r="U53" s="7"/>
      <c r="V53" s="7"/>
      <c r="W53" s="7"/>
      <c r="X53" s="7"/>
      <c r="Y53" s="7"/>
      <c r="Z53" s="7"/>
    </row>
    <row r="54" spans="1:26" ht="13.2" customHeight="1">
      <c r="A54" s="9" t="s">
        <v>310</v>
      </c>
      <c r="B54" s="6">
        <v>13</v>
      </c>
      <c r="C54" s="7">
        <v>0</v>
      </c>
      <c r="D54" s="7">
        <v>0.23076923076923075</v>
      </c>
      <c r="E54" s="7">
        <v>0.38461538461538469</v>
      </c>
      <c r="F54" s="7">
        <v>0.38461538461538469</v>
      </c>
      <c r="G54" s="7"/>
      <c r="H54" s="7"/>
      <c r="I54" s="7">
        <f t="shared" si="44"/>
        <v>0.23076923076923075</v>
      </c>
      <c r="J54" s="7">
        <f t="shared" si="45"/>
        <v>0.76923076923076938</v>
      </c>
      <c r="K54" s="16">
        <f t="shared" si="46"/>
        <v>3.1538461538461542</v>
      </c>
      <c r="L54" s="8">
        <f t="shared" si="47"/>
        <v>71.794871076923101</v>
      </c>
      <c r="M54" s="7"/>
      <c r="N54" s="7"/>
      <c r="O54" s="7"/>
      <c r="P54" s="7"/>
      <c r="Q54" s="7"/>
      <c r="R54" s="7"/>
      <c r="S54" s="7"/>
      <c r="T54" s="7"/>
      <c r="U54" s="7"/>
      <c r="V54" s="7"/>
      <c r="W54" s="7"/>
      <c r="X54" s="7"/>
      <c r="Y54" s="7"/>
      <c r="Z54" s="7"/>
    </row>
    <row r="55" spans="1:26" ht="13.2" customHeight="1">
      <c r="A55" s="9" t="s">
        <v>284</v>
      </c>
      <c r="B55" s="6">
        <v>112</v>
      </c>
      <c r="C55" s="7">
        <v>5.3571428571428568E-2</v>
      </c>
      <c r="D55" s="7">
        <v>0.19642857142857142</v>
      </c>
      <c r="E55" s="7">
        <v>0.5</v>
      </c>
      <c r="F55" s="7">
        <v>0.25</v>
      </c>
      <c r="G55" s="7"/>
      <c r="H55" s="7"/>
      <c r="I55" s="7">
        <f t="shared" si="44"/>
        <v>0.25</v>
      </c>
      <c r="J55" s="7">
        <f t="shared" si="45"/>
        <v>0.75</v>
      </c>
      <c r="K55" s="16">
        <f t="shared" si="46"/>
        <v>2.9464285714285712</v>
      </c>
      <c r="L55" s="8">
        <f t="shared" si="47"/>
        <v>64.880951732142861</v>
      </c>
      <c r="M55" s="7"/>
      <c r="N55" s="7"/>
      <c r="O55" s="7"/>
      <c r="P55" s="7"/>
      <c r="Q55" s="7"/>
      <c r="R55" s="7"/>
      <c r="S55" s="7"/>
      <c r="T55" s="7"/>
      <c r="U55" s="7"/>
      <c r="V55" s="7"/>
      <c r="W55" s="7"/>
      <c r="X55" s="7"/>
      <c r="Y55" s="7"/>
      <c r="Z55" s="7"/>
    </row>
    <row r="56" spans="1:26" ht="13.2" customHeight="1">
      <c r="A56" s="9" t="s">
        <v>311</v>
      </c>
      <c r="B56" s="6">
        <v>10</v>
      </c>
      <c r="C56" s="7">
        <v>0.1</v>
      </c>
      <c r="D56" s="7">
        <v>0</v>
      </c>
      <c r="E56" s="7">
        <v>0.5</v>
      </c>
      <c r="F56" s="7">
        <v>0.4</v>
      </c>
      <c r="G56" s="7"/>
      <c r="H56" s="7"/>
      <c r="I56" s="7">
        <f t="shared" si="44"/>
        <v>0.1</v>
      </c>
      <c r="J56" s="7">
        <f t="shared" si="45"/>
        <v>0.9</v>
      </c>
      <c r="K56" s="16">
        <f t="shared" si="46"/>
        <v>3.2</v>
      </c>
      <c r="L56" s="8">
        <f t="shared" si="47"/>
        <v>73.33333260000002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8.4210526315789472E-2</v>
      </c>
      <c r="D59" s="7">
        <v>0.29473684210526313</v>
      </c>
      <c r="E59" s="7">
        <v>0.4</v>
      </c>
      <c r="F59" s="7">
        <v>0.22105263157894736</v>
      </c>
      <c r="G59" s="7"/>
      <c r="H59" s="7"/>
      <c r="I59" s="7">
        <f t="shared" ref="I59" si="48">IF(SUM(C59:F59)=0,"",SUM(C59:D59))</f>
        <v>0.37894736842105259</v>
      </c>
      <c r="J59" s="7">
        <f t="shared" ref="J59" si="49">IF(SUM(C59:F59)=0,"",SUM(E59:F59))</f>
        <v>0.62105263157894741</v>
      </c>
      <c r="K59" s="16">
        <f t="shared" ref="K59" si="50">IF(SUM(C59:F59)=0,"",(C59*1+D59*2+E59*3+F59*4)/SUM(C59:F59))</f>
        <v>2.7578947368421054</v>
      </c>
      <c r="L59" s="8">
        <f t="shared" ref="L59" si="51">IF(K59="","",((K59-1)*33.333333))</f>
        <v>58.596490642105273</v>
      </c>
      <c r="M59" s="7"/>
      <c r="N59" s="7"/>
      <c r="O59" s="7"/>
      <c r="P59" s="7"/>
      <c r="Q59" s="7"/>
      <c r="R59" s="7"/>
      <c r="S59" s="7"/>
      <c r="T59" s="7"/>
      <c r="U59" s="7"/>
      <c r="V59" s="7"/>
      <c r="W59" s="7"/>
      <c r="X59" s="7"/>
      <c r="Y59" s="7"/>
      <c r="Z59" s="7"/>
    </row>
    <row r="60" spans="1:26" ht="13.2" customHeight="1">
      <c r="A60" s="9" t="s">
        <v>287</v>
      </c>
      <c r="B60" s="6">
        <v>116</v>
      </c>
      <c r="C60" s="7">
        <v>1.7241379310344827E-2</v>
      </c>
      <c r="D60" s="7">
        <v>0.23275862068965517</v>
      </c>
      <c r="E60" s="7">
        <v>0.48275862068965514</v>
      </c>
      <c r="F60" s="7">
        <v>0.26724137931034481</v>
      </c>
      <c r="G60" s="7"/>
      <c r="H60" s="7"/>
      <c r="I60" s="7">
        <f t="shared" ref="I60:I68" si="52">IF(SUM(C60:F60)=0,"",SUM(C60:D60))</f>
        <v>0.25</v>
      </c>
      <c r="J60" s="7">
        <f t="shared" ref="J60:J68" si="53">IF(SUM(C60:F60)=0,"",SUM(E60:F60))</f>
        <v>0.75</v>
      </c>
      <c r="K60" s="16">
        <f t="shared" ref="K60:K68" si="54">IF(SUM(C60:F60)=0,"",(C60*1+D60*2+E60*3+F60*4)/SUM(C60:F60))</f>
        <v>3</v>
      </c>
      <c r="L60" s="8">
        <f t="shared" ref="L60:L68" si="55">IF(K60="","",((K60-1)*33.333333))</f>
        <v>66.666666000000006</v>
      </c>
      <c r="M60" s="7"/>
      <c r="N60" s="7"/>
      <c r="O60" s="7"/>
      <c r="P60" s="7"/>
      <c r="Q60" s="7"/>
      <c r="R60" s="7"/>
      <c r="S60" s="7"/>
      <c r="T60" s="7"/>
      <c r="U60" s="7"/>
      <c r="V60" s="7"/>
      <c r="W60" s="7"/>
      <c r="X60" s="7"/>
      <c r="Y60" s="7"/>
      <c r="Z60" s="7"/>
    </row>
    <row r="61" spans="1:26" ht="13.2" customHeight="1">
      <c r="A61" s="9" t="s">
        <v>288</v>
      </c>
      <c r="B61" s="6">
        <v>177</v>
      </c>
      <c r="C61" s="7">
        <v>5.0847457627118647E-2</v>
      </c>
      <c r="D61" s="7">
        <v>0.29378531073446329</v>
      </c>
      <c r="E61" s="7">
        <v>0.41807909604519772</v>
      </c>
      <c r="F61" s="7">
        <v>0.23728813559322035</v>
      </c>
      <c r="G61" s="7"/>
      <c r="H61" s="7"/>
      <c r="I61" s="7">
        <f t="shared" si="52"/>
        <v>0.34463276836158196</v>
      </c>
      <c r="J61" s="7">
        <f t="shared" si="53"/>
        <v>0.65536723163841804</v>
      </c>
      <c r="K61" s="16">
        <f t="shared" si="54"/>
        <v>2.8418079096045199</v>
      </c>
      <c r="L61" s="8">
        <f t="shared" si="55"/>
        <v>61.393596372881369</v>
      </c>
      <c r="M61" s="7"/>
      <c r="N61" s="7"/>
      <c r="O61" s="7"/>
      <c r="P61" s="7"/>
      <c r="Q61" s="7"/>
      <c r="R61" s="7"/>
      <c r="S61" s="7"/>
      <c r="T61" s="7"/>
      <c r="U61" s="7"/>
      <c r="V61" s="7"/>
      <c r="W61" s="7"/>
      <c r="X61" s="7"/>
      <c r="Y61" s="7"/>
      <c r="Z61" s="7"/>
    </row>
    <row r="62" spans="1:26" ht="13.2" customHeight="1">
      <c r="A62" s="9" t="s">
        <v>289</v>
      </c>
      <c r="B62" s="6">
        <v>67</v>
      </c>
      <c r="C62" s="7">
        <v>4.4776119402985072E-2</v>
      </c>
      <c r="D62" s="7">
        <v>0.32835820895522388</v>
      </c>
      <c r="E62" s="7">
        <v>0.43283582089552231</v>
      </c>
      <c r="F62" s="7">
        <v>0.19402985074626866</v>
      </c>
      <c r="G62" s="7"/>
      <c r="H62" s="7"/>
      <c r="I62" s="7">
        <f t="shared" si="52"/>
        <v>0.37313432835820898</v>
      </c>
      <c r="J62" s="7">
        <f t="shared" si="53"/>
        <v>0.62686567164179097</v>
      </c>
      <c r="K62" s="16">
        <f t="shared" si="54"/>
        <v>2.7761194029850746</v>
      </c>
      <c r="L62" s="8">
        <f t="shared" si="55"/>
        <v>59.203979507462691</v>
      </c>
      <c r="M62" s="7"/>
      <c r="N62" s="7"/>
      <c r="O62" s="7"/>
      <c r="P62" s="7"/>
      <c r="Q62" s="7"/>
      <c r="R62" s="7"/>
      <c r="S62" s="7"/>
      <c r="T62" s="7"/>
      <c r="U62" s="7"/>
      <c r="V62" s="7"/>
      <c r="W62" s="7"/>
      <c r="X62" s="7"/>
      <c r="Y62" s="7"/>
      <c r="Z62" s="7"/>
    </row>
    <row r="63" spans="1:26" ht="13.2" customHeight="1">
      <c r="A63" s="9" t="s">
        <v>290</v>
      </c>
      <c r="B63" s="6">
        <v>168</v>
      </c>
      <c r="C63" s="7">
        <v>4.1666666666666657E-2</v>
      </c>
      <c r="D63" s="7">
        <v>0.16666666666666663</v>
      </c>
      <c r="E63" s="7">
        <v>0.61309523809523814</v>
      </c>
      <c r="F63" s="7">
        <v>0.17857142857142858</v>
      </c>
      <c r="G63" s="7"/>
      <c r="H63" s="7"/>
      <c r="I63" s="7">
        <f t="shared" si="52"/>
        <v>0.20833333333333329</v>
      </c>
      <c r="J63" s="7">
        <f t="shared" si="53"/>
        <v>0.79166666666666674</v>
      </c>
      <c r="K63" s="16">
        <f t="shared" si="54"/>
        <v>2.9285714285714288</v>
      </c>
      <c r="L63" s="8">
        <f t="shared" si="55"/>
        <v>64.285713642857161</v>
      </c>
      <c r="M63" s="7"/>
      <c r="N63" s="7"/>
      <c r="O63" s="7"/>
      <c r="P63" s="7"/>
      <c r="Q63" s="7"/>
      <c r="R63" s="7"/>
      <c r="S63" s="7"/>
      <c r="T63" s="7"/>
      <c r="U63" s="7"/>
      <c r="V63" s="7"/>
      <c r="W63" s="7"/>
      <c r="X63" s="7"/>
      <c r="Y63" s="7"/>
      <c r="Z63" s="7"/>
    </row>
    <row r="64" spans="1:26" ht="13.2" customHeight="1">
      <c r="A64" s="9" t="s">
        <v>291</v>
      </c>
      <c r="B64" s="6">
        <v>26</v>
      </c>
      <c r="C64" s="7">
        <v>0</v>
      </c>
      <c r="D64" s="7">
        <v>0.19230769230769235</v>
      </c>
      <c r="E64" s="7">
        <v>0.61538461538461542</v>
      </c>
      <c r="F64" s="7">
        <v>0.19230769230769235</v>
      </c>
      <c r="G64" s="7"/>
      <c r="H64" s="7"/>
      <c r="I64" s="7">
        <f t="shared" si="52"/>
        <v>0.19230769230769235</v>
      </c>
      <c r="J64" s="7">
        <f t="shared" si="53"/>
        <v>0.80769230769230771</v>
      </c>
      <c r="K64" s="16">
        <f t="shared" si="54"/>
        <v>3</v>
      </c>
      <c r="L64" s="8">
        <f t="shared" si="55"/>
        <v>66.666666000000006</v>
      </c>
      <c r="M64" s="7"/>
      <c r="N64" s="7"/>
      <c r="O64" s="7"/>
      <c r="P64" s="7"/>
      <c r="Q64" s="7"/>
      <c r="R64" s="7"/>
      <c r="S64" s="7"/>
      <c r="T64" s="7"/>
      <c r="U64" s="7"/>
      <c r="V64" s="7"/>
      <c r="W64" s="7"/>
      <c r="X64" s="7"/>
      <c r="Y64" s="7"/>
      <c r="Z64" s="7"/>
    </row>
    <row r="65" spans="1:26" ht="13.2" customHeight="1">
      <c r="A65" s="9" t="s">
        <v>292</v>
      </c>
      <c r="B65" s="6">
        <v>22</v>
      </c>
      <c r="C65" s="7">
        <v>9.0909090909090912E-2</v>
      </c>
      <c r="D65" s="7">
        <v>0.27272727272727271</v>
      </c>
      <c r="E65" s="7">
        <v>0.45454545454545453</v>
      </c>
      <c r="F65" s="7">
        <v>0.18181818181818182</v>
      </c>
      <c r="G65" s="7"/>
      <c r="H65" s="7"/>
      <c r="I65" s="7">
        <f t="shared" si="52"/>
        <v>0.36363636363636365</v>
      </c>
      <c r="J65" s="7">
        <f t="shared" si="53"/>
        <v>0.63636363636363635</v>
      </c>
      <c r="K65" s="16">
        <f t="shared" si="54"/>
        <v>2.7272727272727275</v>
      </c>
      <c r="L65" s="8">
        <f t="shared" si="55"/>
        <v>57.57575700000001</v>
      </c>
      <c r="M65" s="7"/>
      <c r="N65" s="7"/>
      <c r="O65" s="7"/>
      <c r="P65" s="7"/>
      <c r="Q65" s="7"/>
      <c r="R65" s="7"/>
      <c r="S65" s="7"/>
      <c r="T65" s="7"/>
      <c r="U65" s="7"/>
      <c r="V65" s="7"/>
      <c r="W65" s="7"/>
      <c r="X65" s="7"/>
      <c r="Y65" s="7"/>
      <c r="Z65" s="7"/>
    </row>
    <row r="66" spans="1:26" ht="13.2" customHeight="1">
      <c r="A66" s="9" t="s">
        <v>293</v>
      </c>
      <c r="B66" s="6">
        <v>61</v>
      </c>
      <c r="C66" s="7">
        <v>6.5573770491803282E-2</v>
      </c>
      <c r="D66" s="7">
        <v>0.27868852459016391</v>
      </c>
      <c r="E66" s="7">
        <v>0.44262295081967212</v>
      </c>
      <c r="F66" s="7">
        <v>0.21311475409836064</v>
      </c>
      <c r="G66" s="7"/>
      <c r="H66" s="7"/>
      <c r="I66" s="7">
        <f t="shared" si="52"/>
        <v>0.34426229508196721</v>
      </c>
      <c r="J66" s="7">
        <f t="shared" si="53"/>
        <v>0.65573770491803274</v>
      </c>
      <c r="K66" s="16">
        <f t="shared" si="54"/>
        <v>2.8032786885245899</v>
      </c>
      <c r="L66" s="8">
        <f t="shared" si="55"/>
        <v>60.10928901639344</v>
      </c>
      <c r="M66" s="7"/>
      <c r="N66" s="7"/>
      <c r="O66" s="7"/>
      <c r="P66" s="7"/>
      <c r="Q66" s="7"/>
      <c r="R66" s="7"/>
      <c r="S66" s="7"/>
      <c r="T66" s="7"/>
      <c r="U66" s="7"/>
      <c r="V66" s="7"/>
      <c r="W66" s="7"/>
      <c r="X66" s="7"/>
      <c r="Y66" s="7"/>
      <c r="Z66" s="7"/>
    </row>
    <row r="67" spans="1:26" ht="13.2" customHeight="1">
      <c r="A67" s="9" t="s">
        <v>294</v>
      </c>
      <c r="B67" s="6">
        <v>122</v>
      </c>
      <c r="C67" s="7">
        <v>5.7377049180327863E-2</v>
      </c>
      <c r="D67" s="7">
        <v>0.18032786885245902</v>
      </c>
      <c r="E67" s="7">
        <v>0.5</v>
      </c>
      <c r="F67" s="7">
        <v>0.26229508196721313</v>
      </c>
      <c r="G67" s="7"/>
      <c r="H67" s="7"/>
      <c r="I67" s="7">
        <f t="shared" si="52"/>
        <v>0.23770491803278687</v>
      </c>
      <c r="J67" s="7">
        <f t="shared" si="53"/>
        <v>0.76229508196721318</v>
      </c>
      <c r="K67" s="16">
        <f t="shared" si="54"/>
        <v>2.9672131147540988</v>
      </c>
      <c r="L67" s="8">
        <f t="shared" si="55"/>
        <v>65.573769836065594</v>
      </c>
      <c r="M67" s="7"/>
      <c r="N67" s="7"/>
      <c r="O67" s="7"/>
      <c r="P67" s="7"/>
      <c r="Q67" s="7"/>
      <c r="R67" s="7"/>
      <c r="S67" s="7"/>
      <c r="T67" s="7"/>
      <c r="U67" s="7"/>
      <c r="V67" s="7"/>
      <c r="W67" s="7"/>
      <c r="X67" s="7"/>
      <c r="Y67" s="7"/>
      <c r="Z67" s="7"/>
    </row>
    <row r="68" spans="1:26" ht="13.2" customHeight="1">
      <c r="A68" s="9" t="s">
        <v>295</v>
      </c>
      <c r="B68" s="6">
        <v>36</v>
      </c>
      <c r="C68" s="7">
        <v>5.5555555555555552E-2</v>
      </c>
      <c r="D68" s="7">
        <v>0.41666666666666674</v>
      </c>
      <c r="E68" s="7">
        <v>0.38888888888888895</v>
      </c>
      <c r="F68" s="7">
        <v>0.1388888888888889</v>
      </c>
      <c r="G68" s="7"/>
      <c r="H68" s="7"/>
      <c r="I68" s="7">
        <f t="shared" si="52"/>
        <v>0.47222222222222232</v>
      </c>
      <c r="J68" s="7">
        <f t="shared" si="53"/>
        <v>0.5277777777777779</v>
      </c>
      <c r="K68" s="16">
        <f t="shared" si="54"/>
        <v>2.6111111111111112</v>
      </c>
      <c r="L68" s="8">
        <f t="shared" si="55"/>
        <v>53.703703166666671</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8.4210526315789472E-2</v>
      </c>
      <c r="D71" s="7">
        <v>0.29473684210526313</v>
      </c>
      <c r="E71" s="7">
        <v>0.4</v>
      </c>
      <c r="F71" s="7">
        <v>0.22105263157894736</v>
      </c>
      <c r="G71" s="7"/>
      <c r="H71" s="7"/>
      <c r="I71" s="7">
        <f t="shared" ref="I71:I82" si="56">IF(SUM(C71:F71)=0,"",SUM(C71:D71))</f>
        <v>0.37894736842105259</v>
      </c>
      <c r="J71" s="7">
        <f t="shared" ref="J71:J82" si="57">IF(SUM(C71:F71)=0,"",SUM(E71:F71))</f>
        <v>0.62105263157894741</v>
      </c>
      <c r="K71" s="16">
        <f t="shared" ref="K71:K82" si="58">IF(SUM(C71:F71)=0,"",(C71*1+D71*2+E71*3+F71*4)/SUM(C71:F71))</f>
        <v>2.7578947368421054</v>
      </c>
      <c r="L71" s="8">
        <f t="shared" ref="L71:L82" si="59">IF(K71="","",((K71-1)*33.333333))</f>
        <v>58.596490642105273</v>
      </c>
      <c r="M71" s="7"/>
      <c r="N71" s="7"/>
      <c r="O71" s="7"/>
      <c r="P71" s="7"/>
      <c r="Q71" s="7"/>
      <c r="R71" s="7"/>
      <c r="S71" s="7"/>
      <c r="T71" s="7"/>
      <c r="U71" s="7"/>
      <c r="V71" s="7"/>
      <c r="W71" s="7"/>
      <c r="X71" s="7"/>
      <c r="Y71" s="7"/>
      <c r="Z71" s="7"/>
    </row>
    <row r="72" spans="1:26" ht="13.2" customHeight="1">
      <c r="A72" s="9" t="s">
        <v>298</v>
      </c>
      <c r="B72" s="6">
        <v>67</v>
      </c>
      <c r="C72" s="7">
        <v>4.4776119402985072E-2</v>
      </c>
      <c r="D72" s="7">
        <v>0.32835820895522388</v>
      </c>
      <c r="E72" s="7">
        <v>0.43283582089552231</v>
      </c>
      <c r="F72" s="7">
        <v>0.19402985074626866</v>
      </c>
      <c r="G72" s="7"/>
      <c r="H72" s="7"/>
      <c r="I72" s="7">
        <f t="shared" si="56"/>
        <v>0.37313432835820898</v>
      </c>
      <c r="J72" s="7">
        <f t="shared" si="57"/>
        <v>0.62686567164179097</v>
      </c>
      <c r="K72" s="16">
        <f t="shared" si="58"/>
        <v>2.7761194029850746</v>
      </c>
      <c r="L72" s="8">
        <f t="shared" si="59"/>
        <v>59.203979507462691</v>
      </c>
      <c r="M72" s="7"/>
      <c r="N72" s="7"/>
      <c r="O72" s="7"/>
      <c r="P72" s="7"/>
      <c r="Q72" s="7"/>
      <c r="R72" s="7"/>
      <c r="S72" s="7"/>
      <c r="T72" s="7"/>
      <c r="U72" s="7"/>
      <c r="V72" s="7"/>
      <c r="W72" s="7"/>
      <c r="X72" s="7"/>
      <c r="Y72" s="7"/>
      <c r="Z72" s="7"/>
    </row>
    <row r="73" spans="1:26" ht="13.2" customHeight="1">
      <c r="A73" s="9" t="s">
        <v>299</v>
      </c>
      <c r="B73" s="6">
        <v>66</v>
      </c>
      <c r="C73" s="7">
        <v>4.5454545454545456E-2</v>
      </c>
      <c r="D73" s="7">
        <v>0.18181818181818182</v>
      </c>
      <c r="E73" s="7">
        <v>0.56060606060606055</v>
      </c>
      <c r="F73" s="7">
        <v>0.2121212121212121</v>
      </c>
      <c r="G73" s="7"/>
      <c r="H73" s="7"/>
      <c r="I73" s="7">
        <f t="shared" si="56"/>
        <v>0.22727272727272729</v>
      </c>
      <c r="J73" s="7">
        <f t="shared" si="57"/>
        <v>0.77272727272727271</v>
      </c>
      <c r="K73" s="16">
        <f t="shared" si="58"/>
        <v>2.9393939393939394</v>
      </c>
      <c r="L73" s="8">
        <f t="shared" si="59"/>
        <v>64.646464000000009</v>
      </c>
      <c r="M73" s="7"/>
      <c r="N73" s="7"/>
      <c r="O73" s="7"/>
      <c r="P73" s="7"/>
      <c r="Q73" s="7"/>
      <c r="R73" s="7"/>
      <c r="S73" s="7"/>
      <c r="T73" s="7"/>
      <c r="U73" s="7"/>
      <c r="V73" s="7"/>
      <c r="W73" s="7"/>
      <c r="X73" s="7"/>
      <c r="Y73" s="7"/>
      <c r="Z73" s="7"/>
    </row>
    <row r="74" spans="1:26" ht="13.2" customHeight="1">
      <c r="A74" s="9" t="s">
        <v>300</v>
      </c>
      <c r="B74" s="6">
        <v>26</v>
      </c>
      <c r="C74" s="7">
        <v>0</v>
      </c>
      <c r="D74" s="7">
        <v>0.19230769230769235</v>
      </c>
      <c r="E74" s="7">
        <v>0.61538461538461542</v>
      </c>
      <c r="F74" s="7">
        <v>0.19230769230769235</v>
      </c>
      <c r="G74" s="7"/>
      <c r="H74" s="7"/>
      <c r="I74" s="7">
        <f t="shared" si="56"/>
        <v>0.19230769230769235</v>
      </c>
      <c r="J74" s="7">
        <f t="shared" si="57"/>
        <v>0.80769230769230771</v>
      </c>
      <c r="K74" s="16">
        <f t="shared" si="58"/>
        <v>3</v>
      </c>
      <c r="L74" s="8">
        <f t="shared" si="59"/>
        <v>66.666666000000006</v>
      </c>
      <c r="M74" s="7"/>
      <c r="N74" s="7"/>
      <c r="O74" s="7"/>
      <c r="P74" s="7"/>
      <c r="Q74" s="7"/>
      <c r="R74" s="7"/>
      <c r="S74" s="7"/>
      <c r="T74" s="7"/>
      <c r="U74" s="7"/>
      <c r="V74" s="7"/>
      <c r="W74" s="7"/>
      <c r="X74" s="7"/>
      <c r="Y74" s="7"/>
      <c r="Z74" s="7"/>
    </row>
    <row r="75" spans="1:26" ht="13.2" customHeight="1">
      <c r="A75" s="9" t="s">
        <v>301</v>
      </c>
      <c r="B75" s="6">
        <v>22</v>
      </c>
      <c r="C75" s="7">
        <v>9.0909090909090912E-2</v>
      </c>
      <c r="D75" s="7">
        <v>0.27272727272727271</v>
      </c>
      <c r="E75" s="7">
        <v>0.45454545454545453</v>
      </c>
      <c r="F75" s="7">
        <v>0.18181818181818182</v>
      </c>
      <c r="G75" s="7"/>
      <c r="H75" s="7"/>
      <c r="I75" s="7">
        <f t="shared" si="56"/>
        <v>0.36363636363636365</v>
      </c>
      <c r="J75" s="7">
        <f t="shared" si="57"/>
        <v>0.63636363636363635</v>
      </c>
      <c r="K75" s="16">
        <f t="shared" si="58"/>
        <v>2.7272727272727275</v>
      </c>
      <c r="L75" s="8">
        <f t="shared" si="59"/>
        <v>57.57575700000001</v>
      </c>
      <c r="M75" s="7"/>
      <c r="N75" s="7"/>
      <c r="O75" s="7"/>
      <c r="P75" s="7"/>
      <c r="Q75" s="7"/>
      <c r="R75" s="7"/>
      <c r="S75" s="7"/>
      <c r="T75" s="7"/>
      <c r="U75" s="7"/>
      <c r="V75" s="7"/>
      <c r="W75" s="7"/>
      <c r="X75" s="7"/>
      <c r="Y75" s="7"/>
      <c r="Z75" s="7"/>
    </row>
    <row r="76" spans="1:26" ht="13.2" customHeight="1">
      <c r="A76" s="9" t="s">
        <v>302</v>
      </c>
      <c r="B76" s="6">
        <v>36</v>
      </c>
      <c r="C76" s="7">
        <v>5.5555555555555552E-2</v>
      </c>
      <c r="D76" s="7">
        <v>0.41666666666666674</v>
      </c>
      <c r="E76" s="7">
        <v>0.38888888888888895</v>
      </c>
      <c r="F76" s="7">
        <v>0.1388888888888889</v>
      </c>
      <c r="G76" s="7"/>
      <c r="H76" s="7"/>
      <c r="I76" s="7">
        <f t="shared" si="56"/>
        <v>0.47222222222222232</v>
      </c>
      <c r="J76" s="7">
        <f t="shared" si="57"/>
        <v>0.5277777777777779</v>
      </c>
      <c r="K76" s="16">
        <f t="shared" si="58"/>
        <v>2.6111111111111112</v>
      </c>
      <c r="L76" s="8">
        <f t="shared" si="59"/>
        <v>53.703703166666671</v>
      </c>
      <c r="M76" s="7"/>
      <c r="N76" s="7"/>
      <c r="O76" s="7"/>
      <c r="P76" s="7"/>
      <c r="Q76" s="7"/>
      <c r="R76" s="7"/>
      <c r="S76" s="7"/>
      <c r="T76" s="7"/>
      <c r="U76" s="7"/>
      <c r="V76" s="7"/>
      <c r="W76" s="7"/>
      <c r="X76" s="7"/>
      <c r="Y76" s="7"/>
      <c r="Z76" s="7"/>
    </row>
    <row r="77" spans="1:26" ht="13.2" customHeight="1">
      <c r="A77" s="9" t="s">
        <v>303</v>
      </c>
      <c r="B77" s="6">
        <v>116</v>
      </c>
      <c r="C77" s="7">
        <v>1.7241379310344827E-2</v>
      </c>
      <c r="D77" s="7">
        <v>0.23275862068965517</v>
      </c>
      <c r="E77" s="7">
        <v>0.48275862068965514</v>
      </c>
      <c r="F77" s="7">
        <v>0.26724137931034481</v>
      </c>
      <c r="G77" s="7"/>
      <c r="H77" s="7"/>
      <c r="I77" s="7">
        <f t="shared" si="56"/>
        <v>0.25</v>
      </c>
      <c r="J77" s="7">
        <f t="shared" si="57"/>
        <v>0.75</v>
      </c>
      <c r="K77" s="16">
        <f t="shared" si="58"/>
        <v>3</v>
      </c>
      <c r="L77" s="8">
        <f t="shared" si="59"/>
        <v>66.666666000000006</v>
      </c>
      <c r="M77" s="7"/>
      <c r="N77" s="7"/>
      <c r="O77" s="7"/>
      <c r="P77" s="7"/>
      <c r="Q77" s="7"/>
      <c r="R77" s="7"/>
      <c r="S77" s="7"/>
      <c r="T77" s="7"/>
      <c r="U77" s="7"/>
      <c r="V77" s="7"/>
      <c r="W77" s="7"/>
      <c r="X77" s="7"/>
      <c r="Y77" s="7"/>
      <c r="Z77" s="7"/>
    </row>
    <row r="78" spans="1:26" ht="13.2" customHeight="1">
      <c r="A78" s="9" t="s">
        <v>304</v>
      </c>
      <c r="B78" s="6">
        <v>118</v>
      </c>
      <c r="C78" s="7">
        <v>5.0847457627118647E-2</v>
      </c>
      <c r="D78" s="7">
        <v>0.33050847457627119</v>
      </c>
      <c r="E78" s="7">
        <v>0.44067796610169485</v>
      </c>
      <c r="F78" s="7">
        <v>0.17796610169491525</v>
      </c>
      <c r="G78" s="7"/>
      <c r="H78" s="7"/>
      <c r="I78" s="7">
        <f t="shared" si="56"/>
        <v>0.38135593220338981</v>
      </c>
      <c r="J78" s="7">
        <f t="shared" si="57"/>
        <v>0.61864406779661008</v>
      </c>
      <c r="K78" s="16">
        <f t="shared" si="58"/>
        <v>2.745762711864407</v>
      </c>
      <c r="L78" s="8">
        <f t="shared" si="59"/>
        <v>58.192089813559335</v>
      </c>
      <c r="M78" s="7"/>
      <c r="N78" s="7"/>
      <c r="O78" s="7"/>
      <c r="P78" s="7"/>
      <c r="Q78" s="7"/>
      <c r="R78" s="7"/>
      <c r="S78" s="7"/>
      <c r="T78" s="7"/>
      <c r="U78" s="7"/>
      <c r="V78" s="7"/>
      <c r="W78" s="7"/>
      <c r="X78" s="7"/>
      <c r="Y78" s="7"/>
      <c r="Z78" s="7"/>
    </row>
    <row r="79" spans="1:26" ht="13.2" customHeight="1">
      <c r="A79" s="9" t="s">
        <v>305</v>
      </c>
      <c r="B79" s="6">
        <v>59</v>
      </c>
      <c r="C79" s="7">
        <v>5.0847457627118647E-2</v>
      </c>
      <c r="D79" s="7">
        <v>0.22033898305084743</v>
      </c>
      <c r="E79" s="7">
        <v>0.3728813559322034</v>
      </c>
      <c r="F79" s="7">
        <v>0.3559322033898305</v>
      </c>
      <c r="G79" s="7"/>
      <c r="H79" s="7"/>
      <c r="I79" s="7">
        <f t="shared" si="56"/>
        <v>0.27118644067796605</v>
      </c>
      <c r="J79" s="7">
        <f t="shared" si="57"/>
        <v>0.72881355932203395</v>
      </c>
      <c r="K79" s="16">
        <f t="shared" si="58"/>
        <v>3.0338983050847457</v>
      </c>
      <c r="L79" s="8">
        <f t="shared" si="59"/>
        <v>67.79660949152543</v>
      </c>
      <c r="M79" s="7"/>
      <c r="N79" s="7"/>
      <c r="O79" s="7"/>
      <c r="P79" s="7"/>
      <c r="Q79" s="7"/>
      <c r="R79" s="7"/>
      <c r="S79" s="7"/>
      <c r="T79" s="7"/>
      <c r="U79" s="7"/>
      <c r="V79" s="7"/>
      <c r="W79" s="7"/>
      <c r="X79" s="7"/>
      <c r="Y79" s="7"/>
      <c r="Z79" s="7"/>
    </row>
    <row r="80" spans="1:26" ht="13.2" customHeight="1">
      <c r="A80" s="9" t="s">
        <v>306</v>
      </c>
      <c r="B80" s="6">
        <v>102</v>
      </c>
      <c r="C80" s="7">
        <v>3.9215686274509803E-2</v>
      </c>
      <c r="D80" s="7">
        <v>0.15686274509803921</v>
      </c>
      <c r="E80" s="7">
        <v>0.64705882352941169</v>
      </c>
      <c r="F80" s="7">
        <v>0.15686274509803921</v>
      </c>
      <c r="G80" s="7"/>
      <c r="H80" s="7"/>
      <c r="I80" s="7">
        <f t="shared" si="56"/>
        <v>0.19607843137254902</v>
      </c>
      <c r="J80" s="7">
        <f t="shared" si="57"/>
        <v>0.8039215686274509</v>
      </c>
      <c r="K80" s="16">
        <f t="shared" si="58"/>
        <v>2.9215686274509807</v>
      </c>
      <c r="L80" s="8">
        <f t="shared" si="59"/>
        <v>64.05228694117649</v>
      </c>
      <c r="M80" s="7"/>
      <c r="N80" s="7"/>
      <c r="O80" s="7"/>
      <c r="P80" s="7"/>
      <c r="Q80" s="7"/>
      <c r="R80" s="7"/>
      <c r="S80" s="7"/>
      <c r="T80" s="7"/>
      <c r="U80" s="7"/>
      <c r="V80" s="7"/>
      <c r="W80" s="7"/>
      <c r="X80" s="7"/>
      <c r="Y80" s="7"/>
      <c r="Z80" s="7"/>
    </row>
    <row r="81" spans="1:26" ht="13.2" customHeight="1">
      <c r="A81" s="9" t="s">
        <v>307</v>
      </c>
      <c r="B81" s="6">
        <v>61</v>
      </c>
      <c r="C81" s="7">
        <v>6.5573770491803282E-2</v>
      </c>
      <c r="D81" s="7">
        <v>0.27868852459016391</v>
      </c>
      <c r="E81" s="7">
        <v>0.44262295081967212</v>
      </c>
      <c r="F81" s="7">
        <v>0.21311475409836064</v>
      </c>
      <c r="G81" s="7"/>
      <c r="H81" s="7"/>
      <c r="I81" s="7">
        <f t="shared" si="56"/>
        <v>0.34426229508196721</v>
      </c>
      <c r="J81" s="7">
        <f t="shared" si="57"/>
        <v>0.65573770491803274</v>
      </c>
      <c r="K81" s="16">
        <f t="shared" si="58"/>
        <v>2.8032786885245899</v>
      </c>
      <c r="L81" s="8">
        <f t="shared" si="59"/>
        <v>60.10928901639344</v>
      </c>
      <c r="M81" s="7"/>
      <c r="N81" s="7"/>
      <c r="O81" s="7"/>
      <c r="P81" s="7"/>
      <c r="Q81" s="7"/>
      <c r="R81" s="7"/>
      <c r="S81" s="7"/>
      <c r="T81" s="7"/>
      <c r="U81" s="7"/>
      <c r="V81" s="7"/>
      <c r="W81" s="7"/>
      <c r="X81" s="7"/>
      <c r="Y81" s="7"/>
      <c r="Z81" s="7"/>
    </row>
    <row r="82" spans="1:26" ht="13.2" customHeight="1" thickBot="1">
      <c r="A82" s="11" t="s">
        <v>308</v>
      </c>
      <c r="B82" s="12">
        <v>122</v>
      </c>
      <c r="C82" s="13">
        <v>5.7377049180327863E-2</v>
      </c>
      <c r="D82" s="13">
        <v>0.18032786885245902</v>
      </c>
      <c r="E82" s="13">
        <v>0.5</v>
      </c>
      <c r="F82" s="13">
        <v>0.26229508196721313</v>
      </c>
      <c r="G82" s="13"/>
      <c r="H82" s="13"/>
      <c r="I82" s="13">
        <f t="shared" si="56"/>
        <v>0.23770491803278687</v>
      </c>
      <c r="J82" s="13">
        <f t="shared" si="57"/>
        <v>0.76229508196721318</v>
      </c>
      <c r="K82" s="18">
        <f t="shared" si="58"/>
        <v>2.9672131147540988</v>
      </c>
      <c r="L82" s="19">
        <f t="shared" si="59"/>
        <v>65.573769836065594</v>
      </c>
      <c r="M82" s="13"/>
      <c r="N82" s="13"/>
      <c r="O82" s="13"/>
      <c r="P82" s="13"/>
      <c r="Q82" s="13"/>
      <c r="R82" s="13"/>
      <c r="S82" s="13"/>
      <c r="T82" s="13"/>
      <c r="U82" s="13"/>
      <c r="V82" s="13"/>
      <c r="W82" s="13"/>
      <c r="X82" s="13"/>
      <c r="Y82" s="13"/>
      <c r="Z82" s="13"/>
    </row>
  </sheetData>
  <conditionalFormatting sqref="B2:B3 B5:B1048576">
    <cfRule type="cellIs" dxfId="1952" priority="7" operator="between">
      <formula>10</formula>
      <formula>25</formula>
    </cfRule>
    <cfRule type="cellIs" dxfId="1951" priority="8" operator="between">
      <formula>0.1</formula>
      <formula>9.9</formula>
    </cfRule>
    <cfRule type="cellIs" dxfId="1950" priority="9" operator="equal">
      <formula>0</formula>
    </cfRule>
  </conditionalFormatting>
  <conditionalFormatting sqref="B4">
    <cfRule type="cellIs" dxfId="1949" priority="4" operator="between">
      <formula>10</formula>
      <formula>25</formula>
    </cfRule>
    <cfRule type="cellIs" dxfId="1948" priority="5" operator="between">
      <formula>0.1</formula>
      <formula>9.9</formula>
    </cfRule>
    <cfRule type="cellIs" dxfId="1947" priority="6" operator="equal">
      <formula>0</formula>
    </cfRule>
  </conditionalFormatting>
  <conditionalFormatting sqref="B1">
    <cfRule type="cellIs" dxfId="1946" priority="1" operator="between">
      <formula>10</formula>
      <formula>25</formula>
    </cfRule>
    <cfRule type="cellIs" dxfId="1945" priority="2" operator="between">
      <formula>0.1</formula>
      <formula>9.9</formula>
    </cfRule>
    <cfRule type="cellIs" dxfId="1944" priority="3" operator="equal">
      <formula>0</formula>
    </cfRule>
  </conditionalFormatting>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226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531</v>
      </c>
      <c r="D2" s="3" t="s">
        <v>563</v>
      </c>
      <c r="E2" s="3" t="s">
        <v>564</v>
      </c>
      <c r="F2" s="3" t="s">
        <v>565</v>
      </c>
      <c r="G2" s="3" t="s">
        <v>566</v>
      </c>
      <c r="H2" s="3" t="s">
        <v>333</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16</v>
      </c>
      <c r="C4" s="7">
        <v>0.3125</v>
      </c>
      <c r="D4" s="7">
        <v>6.25E-2</v>
      </c>
      <c r="E4" s="7">
        <v>0.5</v>
      </c>
      <c r="F4" s="7">
        <v>0</v>
      </c>
      <c r="G4" s="7">
        <v>0</v>
      </c>
      <c r="H4" s="7">
        <v>0.3125</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16</v>
      </c>
      <c r="C7" s="7">
        <v>0.3125</v>
      </c>
      <c r="D7" s="7">
        <v>6.25E-2</v>
      </c>
      <c r="E7" s="7">
        <v>0.5</v>
      </c>
      <c r="F7" s="7">
        <v>0</v>
      </c>
      <c r="G7" s="7">
        <v>0</v>
      </c>
      <c r="H7" s="7">
        <v>0.3125</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sheetData>
  <conditionalFormatting sqref="B2:B3 B5:B1048576">
    <cfRule type="cellIs" dxfId="89" priority="7" operator="between">
      <formula>10</formula>
      <formula>25</formula>
    </cfRule>
    <cfRule type="cellIs" dxfId="88" priority="8" operator="between">
      <formula>0.1</formula>
      <formula>9.9</formula>
    </cfRule>
    <cfRule type="cellIs" dxfId="87" priority="9" operator="equal">
      <formula>0</formula>
    </cfRule>
  </conditionalFormatting>
  <conditionalFormatting sqref="B4">
    <cfRule type="cellIs" dxfId="86" priority="4" operator="between">
      <formula>10</formula>
      <formula>25</formula>
    </cfRule>
    <cfRule type="cellIs" dxfId="85" priority="5" operator="between">
      <formula>0.1</formula>
      <formula>9.9</formula>
    </cfRule>
    <cfRule type="cellIs" dxfId="84" priority="6" operator="equal">
      <formula>0</formula>
    </cfRule>
  </conditionalFormatting>
  <conditionalFormatting sqref="B1">
    <cfRule type="cellIs" dxfId="83" priority="1" operator="between">
      <formula>10</formula>
      <formula>25</formula>
    </cfRule>
    <cfRule type="cellIs" dxfId="82" priority="2" operator="between">
      <formula>0.1</formula>
      <formula>9.9</formula>
    </cfRule>
    <cfRule type="cellIs" dxfId="81" priority="3" operator="equal">
      <formula>0</formula>
    </cfRule>
  </conditionalFormatting>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227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91</v>
      </c>
      <c r="C4" s="7">
        <v>0.30769230769230771</v>
      </c>
      <c r="D4" s="7">
        <v>0.30769230769230771</v>
      </c>
      <c r="E4" s="7">
        <v>0.31868131868131866</v>
      </c>
      <c r="F4" s="7">
        <v>6.5934065934065936E-2</v>
      </c>
      <c r="G4" s="7"/>
      <c r="H4" s="7"/>
      <c r="I4" s="7">
        <f t="shared" ref="I4" si="0">IF(SUM(C4:F4)=0,"",SUM(C4:D4))</f>
        <v>0.61538461538461542</v>
      </c>
      <c r="J4" s="7">
        <f t="shared" ref="J4" si="1">IF(SUM(C4:F4)=0,"",SUM(E4:F4))</f>
        <v>0.38461538461538458</v>
      </c>
      <c r="K4" s="16">
        <f t="shared" ref="K4" si="2">IF(SUM(C4:F4)=0,"",(C4*1+D4*2+E4*3+F4*4)/SUM(C4:F4))</f>
        <v>2.1428571428571428</v>
      </c>
      <c r="L4" s="8">
        <f t="shared" ref="L4" si="3">IF(K4="","",((K4-1)*33.333333))</f>
        <v>38.095237714285716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91</v>
      </c>
      <c r="C7" s="7">
        <v>0.30769230769230771</v>
      </c>
      <c r="D7" s="7">
        <v>0.30769230769230771</v>
      </c>
      <c r="E7" s="7">
        <v>0.31868131868131866</v>
      </c>
      <c r="F7" s="7">
        <v>6.5934065934065936E-2</v>
      </c>
      <c r="G7" s="7"/>
      <c r="H7" s="7"/>
      <c r="I7" s="7">
        <f t="shared" ref="I7" si="4">IF(SUM(C7:F7)=0,"",SUM(C7:D7))</f>
        <v>0.61538461538461542</v>
      </c>
      <c r="J7" s="7">
        <f t="shared" ref="J7" si="5">IF(SUM(C7:F7)=0,"",SUM(E7:F7))</f>
        <v>0.38461538461538458</v>
      </c>
      <c r="K7" s="16">
        <f t="shared" ref="K7" si="6">IF(SUM(C7:F7)=0,"",(C7*1+D7*2+E7*3+F7*4)/SUM(C7:F7))</f>
        <v>2.1428571428571428</v>
      </c>
      <c r="L7" s="8">
        <f t="shared" ref="L7" si="7">IF(K7="","",((K7-1)*33.333333))</f>
        <v>38.095237714285716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15</v>
      </c>
      <c r="C10" s="7">
        <v>0.4</v>
      </c>
      <c r="D10" s="7">
        <v>0.33333333333333326</v>
      </c>
      <c r="E10" s="7">
        <v>0.26666666666666666</v>
      </c>
      <c r="F10" s="7">
        <v>0</v>
      </c>
      <c r="G10" s="7"/>
      <c r="H10" s="7"/>
      <c r="I10" s="7">
        <f t="shared" ref="I10:I13" si="8">IF(SUM(C10:F10)=0,"",SUM(C10:D10))</f>
        <v>0.73333333333333328</v>
      </c>
      <c r="J10" s="7">
        <f t="shared" ref="J10:J13" si="9">IF(SUM(C10:F10)=0,"",SUM(E10:F10))</f>
        <v>0.26666666666666666</v>
      </c>
      <c r="K10" s="16">
        <f t="shared" ref="K10:K13" si="10">IF(SUM(C10:F10)=0,"",(C10*1+D10*2+E10*3+F10*4)/SUM(C10:F10))</f>
        <v>1.8666666666666665</v>
      </c>
      <c r="L10" s="8">
        <f t="shared" ref="L10:L13" si="11">IF(K10="","",((K10-1)*33.333333))</f>
        <v>28.888888599999998</v>
      </c>
      <c r="M10" s="7"/>
      <c r="N10" s="7"/>
      <c r="O10" s="7"/>
      <c r="P10" s="7"/>
      <c r="Q10" s="7"/>
      <c r="R10" s="7"/>
      <c r="S10" s="7"/>
      <c r="T10" s="7"/>
      <c r="U10" s="7"/>
      <c r="V10" s="7"/>
      <c r="W10" s="7"/>
      <c r="X10" s="7"/>
      <c r="Y10" s="7"/>
      <c r="Z10" s="7"/>
    </row>
    <row r="11" spans="1:26" ht="13.2" customHeight="1">
      <c r="A11" s="9" t="s">
        <v>251</v>
      </c>
      <c r="B11" s="6">
        <v>16</v>
      </c>
      <c r="C11" s="7">
        <v>0.4375</v>
      </c>
      <c r="D11" s="7">
        <v>0.3125</v>
      </c>
      <c r="E11" s="7">
        <v>0.1875</v>
      </c>
      <c r="F11" s="7">
        <v>6.25E-2</v>
      </c>
      <c r="G11" s="7"/>
      <c r="H11" s="7"/>
      <c r="I11" s="7">
        <f t="shared" si="8"/>
        <v>0.75</v>
      </c>
      <c r="J11" s="7">
        <f t="shared" si="9"/>
        <v>0.25</v>
      </c>
      <c r="K11" s="16">
        <f t="shared" si="10"/>
        <v>1.875</v>
      </c>
      <c r="L11" s="8">
        <f t="shared" si="11"/>
        <v>29.166666375000002</v>
      </c>
      <c r="M11" s="7"/>
      <c r="N11" s="7"/>
      <c r="O11" s="7"/>
      <c r="P11" s="7"/>
      <c r="Q11" s="7"/>
      <c r="R11" s="7"/>
      <c r="S11" s="7"/>
      <c r="T11" s="7"/>
      <c r="U11" s="7"/>
      <c r="V11" s="7"/>
      <c r="W11" s="7"/>
      <c r="X11" s="7"/>
      <c r="Y11" s="7"/>
      <c r="Z11" s="7"/>
    </row>
    <row r="12" spans="1:26" ht="13.2" customHeight="1">
      <c r="A12" s="9" t="s">
        <v>253</v>
      </c>
      <c r="B12" s="6">
        <v>24</v>
      </c>
      <c r="C12" s="7">
        <v>0.25</v>
      </c>
      <c r="D12" s="7">
        <v>0.41666666666666674</v>
      </c>
      <c r="E12" s="7">
        <v>0.29166666666666669</v>
      </c>
      <c r="F12" s="7">
        <v>4.1666666666666657E-2</v>
      </c>
      <c r="G12" s="7"/>
      <c r="H12" s="7"/>
      <c r="I12" s="7">
        <f t="shared" si="8"/>
        <v>0.66666666666666674</v>
      </c>
      <c r="J12" s="7">
        <f t="shared" si="9"/>
        <v>0.33333333333333337</v>
      </c>
      <c r="K12" s="16">
        <f t="shared" si="10"/>
        <v>2.1249999999999996</v>
      </c>
      <c r="L12" s="8">
        <f t="shared" si="11"/>
        <v>37.499999624999987</v>
      </c>
      <c r="M12" s="7"/>
      <c r="N12" s="7"/>
      <c r="O12" s="7"/>
      <c r="P12" s="7"/>
      <c r="Q12" s="7"/>
      <c r="R12" s="7"/>
      <c r="S12" s="7"/>
      <c r="T12" s="7"/>
      <c r="U12" s="7"/>
      <c r="V12" s="7"/>
      <c r="W12" s="7"/>
      <c r="X12" s="7"/>
      <c r="Y12" s="7"/>
      <c r="Z12" s="7"/>
    </row>
    <row r="13" spans="1:26" ht="13.2" customHeight="1">
      <c r="A13" s="9" t="s">
        <v>254</v>
      </c>
      <c r="B13" s="6">
        <v>17</v>
      </c>
      <c r="C13" s="7">
        <v>5.8823529411764698E-2</v>
      </c>
      <c r="D13" s="7">
        <v>0.35294117647058826</v>
      </c>
      <c r="E13" s="7">
        <v>0.47058823529411759</v>
      </c>
      <c r="F13" s="7">
        <v>0.1176470588235294</v>
      </c>
      <c r="G13" s="7"/>
      <c r="H13" s="7"/>
      <c r="I13" s="7">
        <f t="shared" si="8"/>
        <v>0.41176470588235298</v>
      </c>
      <c r="J13" s="7">
        <f t="shared" si="9"/>
        <v>0.58823529411764697</v>
      </c>
      <c r="K13" s="16">
        <f t="shared" si="10"/>
        <v>2.6470588235294117</v>
      </c>
      <c r="L13" s="8">
        <f t="shared" si="11"/>
        <v>54.901960235294119</v>
      </c>
      <c r="M13" s="7"/>
      <c r="N13" s="7"/>
      <c r="O13" s="7"/>
      <c r="P13" s="7"/>
      <c r="Q13" s="7"/>
      <c r="R13" s="7"/>
      <c r="S13" s="7"/>
      <c r="T13" s="7"/>
      <c r="U13" s="7"/>
      <c r="V13" s="7"/>
      <c r="W13" s="7"/>
      <c r="X13" s="7"/>
      <c r="Y13" s="7"/>
      <c r="Z13" s="7"/>
    </row>
    <row r="14" spans="1:26" ht="13.2" customHeight="1">
      <c r="A14" s="9"/>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10" t="s">
        <v>279</v>
      </c>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9" t="s">
        <v>280</v>
      </c>
      <c r="B16" s="6">
        <v>85</v>
      </c>
      <c r="C16" s="7">
        <v>0.30588235294117649</v>
      </c>
      <c r="D16" s="7">
        <v>0.29411764705882354</v>
      </c>
      <c r="E16" s="7">
        <v>0.32941176470588229</v>
      </c>
      <c r="F16" s="7">
        <v>7.0588235294117646E-2</v>
      </c>
      <c r="G16" s="7"/>
      <c r="H16" s="7"/>
      <c r="I16" s="7">
        <f t="shared" ref="I16" si="12">IF(SUM(C16:F16)=0,"",SUM(C16:D16))</f>
        <v>0.60000000000000009</v>
      </c>
      <c r="J16" s="7">
        <f t="shared" ref="J16" si="13">IF(SUM(C16:F16)=0,"",SUM(E16:F16))</f>
        <v>0.39999999999999991</v>
      </c>
      <c r="K16" s="16">
        <f t="shared" ref="K16" si="14">IF(SUM(C16:F16)=0,"",(C16*1+D16*2+E16*3+F16*4)/SUM(C16:F16))</f>
        <v>2.164705882352941</v>
      </c>
      <c r="L16" s="8">
        <f t="shared" ref="L16" si="15">IF(K16="","",((K16-1)*33.333333))</f>
        <v>38.82352902352941</v>
      </c>
      <c r="M16" s="7"/>
      <c r="N16" s="7"/>
      <c r="O16" s="7"/>
      <c r="P16" s="7"/>
      <c r="Q16" s="7"/>
      <c r="R16" s="7"/>
      <c r="S16" s="7"/>
      <c r="T16" s="7"/>
      <c r="U16" s="7"/>
      <c r="V16" s="7"/>
      <c r="W16" s="7"/>
      <c r="X16" s="7"/>
      <c r="Y16" s="7"/>
      <c r="Z16" s="7"/>
    </row>
  </sheetData>
  <conditionalFormatting sqref="B2:B3 B5:B1048576">
    <cfRule type="cellIs" dxfId="80" priority="7" operator="between">
      <formula>10</formula>
      <formula>25</formula>
    </cfRule>
    <cfRule type="cellIs" dxfId="79" priority="8" operator="between">
      <formula>0.1</formula>
      <formula>9.9</formula>
    </cfRule>
    <cfRule type="cellIs" dxfId="78" priority="9" operator="equal">
      <formula>0</formula>
    </cfRule>
  </conditionalFormatting>
  <conditionalFormatting sqref="B4">
    <cfRule type="cellIs" dxfId="77" priority="4" operator="between">
      <formula>10</formula>
      <formula>25</formula>
    </cfRule>
    <cfRule type="cellIs" dxfId="76" priority="5" operator="between">
      <formula>0.1</formula>
      <formula>9.9</formula>
    </cfRule>
    <cfRule type="cellIs" dxfId="75" priority="6" operator="equal">
      <formula>0</formula>
    </cfRule>
  </conditionalFormatting>
  <conditionalFormatting sqref="B1">
    <cfRule type="cellIs" dxfId="74" priority="1" operator="between">
      <formula>10</formula>
      <formula>25</formula>
    </cfRule>
    <cfRule type="cellIs" dxfId="73" priority="2" operator="between">
      <formula>0.1</formula>
      <formula>9.9</formula>
    </cfRule>
    <cfRule type="cellIs" dxfId="72" priority="3" operator="equal">
      <formula>0</formula>
    </cfRule>
  </conditionalFormatting>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228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91</v>
      </c>
      <c r="C4" s="7">
        <v>0.38461538461538469</v>
      </c>
      <c r="D4" s="7">
        <v>0.38461538461538469</v>
      </c>
      <c r="E4" s="7">
        <v>0.1648351648351648</v>
      </c>
      <c r="F4" s="7">
        <v>6.5934065934065936E-2</v>
      </c>
      <c r="G4" s="7"/>
      <c r="H4" s="7"/>
      <c r="I4" s="7">
        <f t="shared" ref="I4" si="0">IF(SUM(C4:F4)=0,"",SUM(C4:D4))</f>
        <v>0.76923076923076938</v>
      </c>
      <c r="J4" s="7">
        <f t="shared" ref="J4" si="1">IF(SUM(C4:F4)=0,"",SUM(E4:F4))</f>
        <v>0.23076923076923073</v>
      </c>
      <c r="K4" s="16">
        <f t="shared" ref="K4" si="2">IF(SUM(C4:F4)=0,"",(C4*1+D4*2+E4*3+F4*4)/SUM(C4:F4))</f>
        <v>1.912087912087912</v>
      </c>
      <c r="L4" s="8">
        <f t="shared" ref="L4" si="3">IF(K4="","",((K4-1)*33.333333))</f>
        <v>30.402930098901098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91</v>
      </c>
      <c r="C7" s="7">
        <v>0.38461538461538469</v>
      </c>
      <c r="D7" s="7">
        <v>0.38461538461538469</v>
      </c>
      <c r="E7" s="7">
        <v>0.1648351648351648</v>
      </c>
      <c r="F7" s="7">
        <v>6.5934065934065936E-2</v>
      </c>
      <c r="G7" s="7"/>
      <c r="H7" s="7"/>
      <c r="I7" s="7">
        <f t="shared" ref="I7" si="4">IF(SUM(C7:F7)=0,"",SUM(C7:D7))</f>
        <v>0.76923076923076938</v>
      </c>
      <c r="J7" s="7">
        <f t="shared" ref="J7" si="5">IF(SUM(C7:F7)=0,"",SUM(E7:F7))</f>
        <v>0.23076923076923073</v>
      </c>
      <c r="K7" s="16">
        <f t="shared" ref="K7" si="6">IF(SUM(C7:F7)=0,"",(C7*1+D7*2+E7*3+F7*4)/SUM(C7:F7))</f>
        <v>1.912087912087912</v>
      </c>
      <c r="L7" s="8">
        <f t="shared" ref="L7" si="7">IF(K7="","",((K7-1)*33.333333))</f>
        <v>30.402930098901098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15</v>
      </c>
      <c r="C10" s="7">
        <v>0.33333333333333326</v>
      </c>
      <c r="D10" s="7">
        <v>0.53333333333333333</v>
      </c>
      <c r="E10" s="7">
        <v>0.13333333333333333</v>
      </c>
      <c r="F10" s="7">
        <v>0</v>
      </c>
      <c r="G10" s="7"/>
      <c r="H10" s="7"/>
      <c r="I10" s="7">
        <f t="shared" ref="I10:I13" si="8">IF(SUM(C10:F10)=0,"",SUM(C10:D10))</f>
        <v>0.86666666666666659</v>
      </c>
      <c r="J10" s="7">
        <f t="shared" ref="J10:J13" si="9">IF(SUM(C10:F10)=0,"",SUM(E10:F10))</f>
        <v>0.13333333333333333</v>
      </c>
      <c r="K10" s="16">
        <f t="shared" ref="K10:K13" si="10">IF(SUM(C10:F10)=0,"",(C10*1+D10*2+E10*3+F10*4)/SUM(C10:F10))</f>
        <v>1.8</v>
      </c>
      <c r="L10" s="8">
        <f t="shared" ref="L10:L13" si="11">IF(K10="","",((K10-1)*33.333333))</f>
        <v>26.666666400000004</v>
      </c>
      <c r="M10" s="7"/>
      <c r="N10" s="7"/>
      <c r="O10" s="7"/>
      <c r="P10" s="7"/>
      <c r="Q10" s="7"/>
      <c r="R10" s="7"/>
      <c r="S10" s="7"/>
      <c r="T10" s="7"/>
      <c r="U10" s="7"/>
      <c r="V10" s="7"/>
      <c r="W10" s="7"/>
      <c r="X10" s="7"/>
      <c r="Y10" s="7"/>
      <c r="Z10" s="7"/>
    </row>
    <row r="11" spans="1:26" ht="13.2" customHeight="1">
      <c r="A11" s="9" t="s">
        <v>251</v>
      </c>
      <c r="B11" s="6">
        <v>16</v>
      </c>
      <c r="C11" s="7">
        <v>0.6875</v>
      </c>
      <c r="D11" s="7">
        <v>0.25</v>
      </c>
      <c r="E11" s="7">
        <v>6.25E-2</v>
      </c>
      <c r="F11" s="7">
        <v>0</v>
      </c>
      <c r="G11" s="7"/>
      <c r="H11" s="7"/>
      <c r="I11" s="7">
        <f t="shared" si="8"/>
        <v>0.9375</v>
      </c>
      <c r="J11" s="7">
        <f t="shared" si="9"/>
        <v>6.25E-2</v>
      </c>
      <c r="K11" s="16">
        <f t="shared" si="10"/>
        <v>1.375</v>
      </c>
      <c r="L11" s="8">
        <f t="shared" si="11"/>
        <v>12.499999875</v>
      </c>
      <c r="M11" s="7"/>
      <c r="N11" s="7"/>
      <c r="O11" s="7"/>
      <c r="P11" s="7"/>
      <c r="Q11" s="7"/>
      <c r="R11" s="7"/>
      <c r="S11" s="7"/>
      <c r="T11" s="7"/>
      <c r="U11" s="7"/>
      <c r="V11" s="7"/>
      <c r="W11" s="7"/>
      <c r="X11" s="7"/>
      <c r="Y11" s="7"/>
      <c r="Z11" s="7"/>
    </row>
    <row r="12" spans="1:26" ht="13.2" customHeight="1">
      <c r="A12" s="9" t="s">
        <v>253</v>
      </c>
      <c r="B12" s="6">
        <v>24</v>
      </c>
      <c r="C12" s="7">
        <v>0.33333333333333326</v>
      </c>
      <c r="D12" s="7">
        <v>0.41666666666666674</v>
      </c>
      <c r="E12" s="7">
        <v>0.20833333333333337</v>
      </c>
      <c r="F12" s="7">
        <v>4.1666666666666657E-2</v>
      </c>
      <c r="G12" s="7"/>
      <c r="H12" s="7"/>
      <c r="I12" s="7">
        <f t="shared" si="8"/>
        <v>0.75</v>
      </c>
      <c r="J12" s="7">
        <f t="shared" si="9"/>
        <v>0.25</v>
      </c>
      <c r="K12" s="16">
        <f t="shared" si="10"/>
        <v>1.9583333333333335</v>
      </c>
      <c r="L12" s="8">
        <f t="shared" si="11"/>
        <v>31.944444125000008</v>
      </c>
      <c r="M12" s="7"/>
      <c r="N12" s="7"/>
      <c r="O12" s="7"/>
      <c r="P12" s="7"/>
      <c r="Q12" s="7"/>
      <c r="R12" s="7"/>
      <c r="S12" s="7"/>
      <c r="T12" s="7"/>
      <c r="U12" s="7"/>
      <c r="V12" s="7"/>
      <c r="W12" s="7"/>
      <c r="X12" s="7"/>
      <c r="Y12" s="7"/>
      <c r="Z12" s="7"/>
    </row>
    <row r="13" spans="1:26" ht="13.2" customHeight="1">
      <c r="A13" s="9" t="s">
        <v>254</v>
      </c>
      <c r="B13" s="6">
        <v>17</v>
      </c>
      <c r="C13" s="7">
        <v>0.17647058823529413</v>
      </c>
      <c r="D13" s="7">
        <v>0.47058823529411759</v>
      </c>
      <c r="E13" s="7">
        <v>0.17647058823529413</v>
      </c>
      <c r="F13" s="7">
        <v>0.17647058823529413</v>
      </c>
      <c r="G13" s="7"/>
      <c r="H13" s="7"/>
      <c r="I13" s="7">
        <f t="shared" si="8"/>
        <v>0.64705882352941169</v>
      </c>
      <c r="J13" s="7">
        <f t="shared" si="9"/>
        <v>0.35294117647058826</v>
      </c>
      <c r="K13" s="16">
        <f t="shared" si="10"/>
        <v>2.3529411764705883</v>
      </c>
      <c r="L13" s="8">
        <f t="shared" si="11"/>
        <v>45.09803876470589</v>
      </c>
      <c r="M13" s="7"/>
      <c r="N13" s="7"/>
      <c r="O13" s="7"/>
      <c r="P13" s="7"/>
      <c r="Q13" s="7"/>
      <c r="R13" s="7"/>
      <c r="S13" s="7"/>
      <c r="T13" s="7"/>
      <c r="U13" s="7"/>
      <c r="V13" s="7"/>
      <c r="W13" s="7"/>
      <c r="X13" s="7"/>
      <c r="Y13" s="7"/>
      <c r="Z13" s="7"/>
    </row>
    <row r="14" spans="1:26" ht="13.2" customHeight="1">
      <c r="A14" s="9"/>
      <c r="B14" s="6"/>
      <c r="C14" s="7"/>
      <c r="D14" s="7"/>
      <c r="E14" s="7"/>
      <c r="F14" s="7"/>
      <c r="G14" s="7"/>
      <c r="H14" s="7"/>
      <c r="I14" s="17"/>
      <c r="J14" s="17"/>
      <c r="K14" s="17"/>
      <c r="L14" s="17"/>
      <c r="M14" s="7"/>
      <c r="N14" s="7"/>
      <c r="O14" s="7"/>
      <c r="P14" s="7"/>
      <c r="Q14" s="7"/>
      <c r="R14" s="7"/>
      <c r="S14" s="7"/>
      <c r="T14" s="7"/>
      <c r="U14" s="7"/>
      <c r="V14" s="7"/>
      <c r="W14" s="7"/>
      <c r="X14" s="7"/>
      <c r="Y14" s="7"/>
      <c r="Z14" s="7"/>
    </row>
    <row r="15" spans="1:26" ht="13.2" customHeight="1">
      <c r="A15" s="10" t="s">
        <v>279</v>
      </c>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9" t="s">
        <v>280</v>
      </c>
      <c r="B16" s="6">
        <v>85</v>
      </c>
      <c r="C16" s="7">
        <v>0.38823529411764712</v>
      </c>
      <c r="D16" s="7">
        <v>0.37647058823529411</v>
      </c>
      <c r="E16" s="7">
        <v>0.16470588235294115</v>
      </c>
      <c r="F16" s="7">
        <v>7.0588235294117646E-2</v>
      </c>
      <c r="G16" s="7"/>
      <c r="H16" s="7"/>
      <c r="I16" s="7">
        <f t="shared" ref="I16" si="12">IF(SUM(C16:F16)=0,"",SUM(C16:D16))</f>
        <v>0.76470588235294124</v>
      </c>
      <c r="J16" s="7">
        <f t="shared" ref="J16" si="13">IF(SUM(C16:F16)=0,"",SUM(E16:F16))</f>
        <v>0.23529411764705879</v>
      </c>
      <c r="K16" s="16">
        <f t="shared" ref="K16" si="14">IF(SUM(C16:F16)=0,"",(C16*1+D16*2+E16*3+F16*4)/SUM(C16:F16))</f>
        <v>1.9176470588235293</v>
      </c>
      <c r="L16" s="8">
        <f t="shared" ref="L16" si="15">IF(K16="","",((K16-1)*33.333333))</f>
        <v>30.588234988235293</v>
      </c>
      <c r="M16" s="7"/>
      <c r="N16" s="7"/>
      <c r="O16" s="7"/>
      <c r="P16" s="7"/>
      <c r="Q16" s="7"/>
      <c r="R16" s="7"/>
      <c r="S16" s="7"/>
      <c r="T16" s="7"/>
      <c r="U16" s="7"/>
      <c r="V16" s="7"/>
      <c r="W16" s="7"/>
      <c r="X16" s="7"/>
      <c r="Y16" s="7"/>
      <c r="Z16" s="7"/>
    </row>
  </sheetData>
  <conditionalFormatting sqref="B2:B3 B5:B1048576">
    <cfRule type="cellIs" dxfId="71" priority="7" operator="between">
      <formula>10</formula>
      <formula>25</formula>
    </cfRule>
    <cfRule type="cellIs" dxfId="70" priority="8" operator="between">
      <formula>0.1</formula>
      <formula>9.9</formula>
    </cfRule>
    <cfRule type="cellIs" dxfId="69" priority="9" operator="equal">
      <formula>0</formula>
    </cfRule>
  </conditionalFormatting>
  <conditionalFormatting sqref="B4">
    <cfRule type="cellIs" dxfId="68" priority="4" operator="between">
      <formula>10</formula>
      <formula>25</formula>
    </cfRule>
    <cfRule type="cellIs" dxfId="67" priority="5" operator="between">
      <formula>0.1</formula>
      <formula>9.9</formula>
    </cfRule>
    <cfRule type="cellIs" dxfId="66" priority="6" operator="equal">
      <formula>0</formula>
    </cfRule>
  </conditionalFormatting>
  <conditionalFormatting sqref="B1">
    <cfRule type="cellIs" dxfId="65" priority="1" operator="between">
      <formula>10</formula>
      <formula>25</formula>
    </cfRule>
    <cfRule type="cellIs" dxfId="64" priority="2" operator="between">
      <formula>0.1</formula>
      <formula>9.9</formula>
    </cfRule>
    <cfRule type="cellIs" dxfId="63" priority="3" operator="equal">
      <formula>0</formula>
    </cfRule>
  </conditionalFormatting>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229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567</v>
      </c>
      <c r="D2" s="3" t="s">
        <v>568</v>
      </c>
      <c r="E2" s="3" t="s">
        <v>569</v>
      </c>
      <c r="F2" s="3" t="s">
        <v>570</v>
      </c>
      <c r="G2" s="3" t="s">
        <v>571</v>
      </c>
      <c r="H2" s="3" t="s">
        <v>572</v>
      </c>
      <c r="I2" s="3" t="s">
        <v>573</v>
      </c>
      <c r="J2" s="3" t="s">
        <v>574</v>
      </c>
      <c r="K2" s="3" t="s">
        <v>333</v>
      </c>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c r="M3" s="4"/>
      <c r="N3" s="4"/>
      <c r="O3" s="4"/>
      <c r="P3" s="4"/>
      <c r="Q3" s="4"/>
      <c r="R3" s="4"/>
      <c r="S3" s="4"/>
      <c r="T3" s="4"/>
      <c r="U3" s="4"/>
      <c r="V3" s="4"/>
      <c r="W3" s="4"/>
      <c r="X3" s="4"/>
      <c r="Y3" s="4"/>
      <c r="Z3" s="4"/>
    </row>
    <row r="4" spans="1:26" ht="13.2" customHeight="1">
      <c r="A4" s="5" t="s">
        <v>237</v>
      </c>
      <c r="B4" s="6">
        <v>83</v>
      </c>
      <c r="C4" s="7">
        <v>3.614457831325301E-2</v>
      </c>
      <c r="D4" s="7">
        <v>6.0240963855421686E-2</v>
      </c>
      <c r="E4" s="7">
        <v>0.24096385542168675</v>
      </c>
      <c r="F4" s="7">
        <v>4.8192771084337352E-2</v>
      </c>
      <c r="G4" s="7">
        <v>2.4096385542168676E-2</v>
      </c>
      <c r="H4" s="7">
        <v>0.3493975903614458</v>
      </c>
      <c r="I4" s="7">
        <v>0.93975903614457834</v>
      </c>
      <c r="J4" s="7">
        <v>0.20481927710843373</v>
      </c>
      <c r="K4" s="7">
        <v>2.4096385542168676E-2</v>
      </c>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83</v>
      </c>
      <c r="C7" s="7">
        <v>3.614457831325301E-2</v>
      </c>
      <c r="D7" s="7">
        <v>6.0240963855421686E-2</v>
      </c>
      <c r="E7" s="7">
        <v>0.24096385542168675</v>
      </c>
      <c r="F7" s="7">
        <v>4.8192771084337352E-2</v>
      </c>
      <c r="G7" s="7">
        <v>2.4096385542168676E-2</v>
      </c>
      <c r="H7" s="7">
        <v>0.3493975903614458</v>
      </c>
      <c r="I7" s="7">
        <v>0.93975903614457834</v>
      </c>
      <c r="J7" s="7">
        <v>0.20481927710843373</v>
      </c>
      <c r="K7" s="7">
        <v>2.4096385542168676E-2</v>
      </c>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15</v>
      </c>
      <c r="C10" s="7">
        <v>0</v>
      </c>
      <c r="D10" s="7">
        <v>6.6666666666666666E-2</v>
      </c>
      <c r="E10" s="7">
        <v>0.4</v>
      </c>
      <c r="F10" s="7">
        <v>6.6666666666666666E-2</v>
      </c>
      <c r="G10" s="7">
        <v>6.6666666666666666E-2</v>
      </c>
      <c r="H10" s="7">
        <v>0.33333333333333326</v>
      </c>
      <c r="I10" s="7">
        <v>1</v>
      </c>
      <c r="J10" s="7">
        <v>0.13333333333333333</v>
      </c>
      <c r="K10" s="7">
        <v>0</v>
      </c>
      <c r="L10" s="7"/>
      <c r="M10" s="7"/>
      <c r="N10" s="7"/>
      <c r="O10" s="7"/>
      <c r="P10" s="7"/>
      <c r="Q10" s="7"/>
      <c r="R10" s="7"/>
      <c r="S10" s="7"/>
      <c r="T10" s="7"/>
      <c r="U10" s="7"/>
      <c r="V10" s="7"/>
      <c r="W10" s="7"/>
      <c r="X10" s="7"/>
      <c r="Y10" s="7"/>
      <c r="Z10" s="7"/>
    </row>
    <row r="11" spans="1:26" ht="13.2" customHeight="1">
      <c r="A11" s="9" t="s">
        <v>251</v>
      </c>
      <c r="B11" s="6">
        <v>14</v>
      </c>
      <c r="C11" s="7">
        <v>0.14285714285714285</v>
      </c>
      <c r="D11" s="7">
        <v>7.1428571428571425E-2</v>
      </c>
      <c r="E11" s="7">
        <v>0.2857142857142857</v>
      </c>
      <c r="F11" s="7">
        <v>7.1428571428571425E-2</v>
      </c>
      <c r="G11" s="7">
        <v>0</v>
      </c>
      <c r="H11" s="7">
        <v>0.42857142857142855</v>
      </c>
      <c r="I11" s="7">
        <v>0.9285714285714286</v>
      </c>
      <c r="J11" s="7">
        <v>0.2857142857142857</v>
      </c>
      <c r="K11" s="7">
        <v>0</v>
      </c>
      <c r="L11" s="7"/>
      <c r="M11" s="7"/>
      <c r="N11" s="7"/>
      <c r="O11" s="7"/>
      <c r="P11" s="7"/>
      <c r="Q11" s="7"/>
      <c r="R11" s="7"/>
      <c r="S11" s="7"/>
      <c r="T11" s="7"/>
      <c r="U11" s="7"/>
      <c r="V11" s="7"/>
      <c r="W11" s="7"/>
      <c r="X11" s="7"/>
      <c r="Y11" s="7"/>
      <c r="Z11" s="7"/>
    </row>
    <row r="12" spans="1:26" ht="13.2" customHeight="1">
      <c r="A12" s="9" t="s">
        <v>253</v>
      </c>
      <c r="B12" s="6">
        <v>21</v>
      </c>
      <c r="C12" s="7">
        <v>0</v>
      </c>
      <c r="D12" s="7">
        <v>9.5238095238095233E-2</v>
      </c>
      <c r="E12" s="7">
        <v>0.14285714285714285</v>
      </c>
      <c r="F12" s="7">
        <v>0</v>
      </c>
      <c r="G12" s="7">
        <v>0</v>
      </c>
      <c r="H12" s="7">
        <v>0.19047619047619047</v>
      </c>
      <c r="I12" s="7">
        <v>1</v>
      </c>
      <c r="J12" s="7">
        <v>0.2857142857142857</v>
      </c>
      <c r="K12" s="7">
        <v>0</v>
      </c>
      <c r="L12" s="7"/>
      <c r="M12" s="7"/>
      <c r="N12" s="7"/>
      <c r="O12" s="7"/>
      <c r="P12" s="7"/>
      <c r="Q12" s="7"/>
      <c r="R12" s="7"/>
      <c r="S12" s="7"/>
      <c r="T12" s="7"/>
      <c r="U12" s="7"/>
      <c r="V12" s="7"/>
      <c r="W12" s="7"/>
      <c r="X12" s="7"/>
      <c r="Y12" s="7"/>
      <c r="Z12" s="7"/>
    </row>
    <row r="13" spans="1:26" ht="13.2" customHeight="1">
      <c r="A13" s="9" t="s">
        <v>254</v>
      </c>
      <c r="B13" s="6">
        <v>14</v>
      </c>
      <c r="C13" s="7">
        <v>7.1428571428571425E-2</v>
      </c>
      <c r="D13" s="7">
        <v>0</v>
      </c>
      <c r="E13" s="7">
        <v>0.21428571428571427</v>
      </c>
      <c r="F13" s="7">
        <v>7.1428571428571425E-2</v>
      </c>
      <c r="G13" s="7">
        <v>0</v>
      </c>
      <c r="H13" s="7">
        <v>0.35714285714285715</v>
      </c>
      <c r="I13" s="7">
        <v>0.8571428571428571</v>
      </c>
      <c r="J13" s="7">
        <v>0.21428571428571427</v>
      </c>
      <c r="K13" s="7">
        <v>7.1428571428571425E-2</v>
      </c>
      <c r="L13" s="7"/>
      <c r="M13" s="7"/>
      <c r="N13" s="7"/>
      <c r="O13" s="7"/>
      <c r="P13" s="7"/>
      <c r="Q13" s="7"/>
      <c r="R13" s="7"/>
      <c r="S13" s="7"/>
      <c r="T13" s="7"/>
      <c r="U13" s="7"/>
      <c r="V13" s="7"/>
      <c r="W13" s="7"/>
      <c r="X13" s="7"/>
      <c r="Y13" s="7"/>
      <c r="Z13" s="7"/>
    </row>
    <row r="14" spans="1:26" ht="13.2" customHeight="1">
      <c r="A14" s="9"/>
      <c r="B14" s="6"/>
      <c r="C14" s="7"/>
      <c r="D14" s="7"/>
      <c r="E14" s="7"/>
      <c r="F14" s="7"/>
      <c r="G14" s="7"/>
      <c r="H14" s="7"/>
      <c r="I14" s="7"/>
      <c r="J14" s="7"/>
      <c r="K14" s="7"/>
      <c r="L14" s="7"/>
      <c r="M14" s="7"/>
      <c r="N14" s="7"/>
      <c r="O14" s="7"/>
      <c r="P14" s="7"/>
      <c r="Q14" s="7"/>
      <c r="R14" s="7"/>
      <c r="S14" s="7"/>
      <c r="T14" s="7"/>
      <c r="U14" s="7"/>
      <c r="V14" s="7"/>
      <c r="W14" s="7"/>
      <c r="X14" s="7"/>
      <c r="Y14" s="7"/>
      <c r="Z14" s="7"/>
    </row>
    <row r="15" spans="1:26" ht="13.2" customHeight="1">
      <c r="A15" s="10" t="s">
        <v>279</v>
      </c>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9" t="s">
        <v>280</v>
      </c>
      <c r="B16" s="6">
        <v>77</v>
      </c>
      <c r="C16" s="7">
        <v>3.896103896103896E-2</v>
      </c>
      <c r="D16" s="7">
        <v>5.1948051948051945E-2</v>
      </c>
      <c r="E16" s="7">
        <v>0.24675324675324675</v>
      </c>
      <c r="F16" s="7">
        <v>5.1948051948051945E-2</v>
      </c>
      <c r="G16" s="7">
        <v>2.5974025974025972E-2</v>
      </c>
      <c r="H16" s="7">
        <v>0.36363636363636365</v>
      </c>
      <c r="I16" s="7">
        <v>0.93506493506493493</v>
      </c>
      <c r="J16" s="7">
        <v>0.2207792207792208</v>
      </c>
      <c r="K16" s="7">
        <v>2.5974025974025972E-2</v>
      </c>
      <c r="L16" s="7"/>
      <c r="M16" s="7"/>
      <c r="N16" s="7"/>
      <c r="O16" s="7"/>
      <c r="P16" s="7"/>
      <c r="Q16" s="7"/>
      <c r="R16" s="7"/>
      <c r="S16" s="7"/>
      <c r="T16" s="7"/>
      <c r="U16" s="7"/>
      <c r="V16" s="7"/>
      <c r="W16" s="7"/>
      <c r="X16" s="7"/>
      <c r="Y16" s="7"/>
      <c r="Z16" s="7"/>
    </row>
  </sheetData>
  <conditionalFormatting sqref="B2:B3 B5:B1048576">
    <cfRule type="cellIs" dxfId="62" priority="7" operator="between">
      <formula>10</formula>
      <formula>25</formula>
    </cfRule>
    <cfRule type="cellIs" dxfId="61" priority="8" operator="between">
      <formula>0.1</formula>
      <formula>9.9</formula>
    </cfRule>
    <cfRule type="cellIs" dxfId="60" priority="9" operator="equal">
      <formula>0</formula>
    </cfRule>
  </conditionalFormatting>
  <conditionalFormatting sqref="B4">
    <cfRule type="cellIs" dxfId="59" priority="4" operator="between">
      <formula>10</formula>
      <formula>25</formula>
    </cfRule>
    <cfRule type="cellIs" dxfId="58" priority="5" operator="between">
      <formula>0.1</formula>
      <formula>9.9</formula>
    </cfRule>
    <cfRule type="cellIs" dxfId="57" priority="6" operator="equal">
      <formula>0</formula>
    </cfRule>
  </conditionalFormatting>
  <conditionalFormatting sqref="B1">
    <cfRule type="cellIs" dxfId="56" priority="1" operator="between">
      <formula>10</formula>
      <formula>25</formula>
    </cfRule>
    <cfRule type="cellIs" dxfId="55" priority="2" operator="between">
      <formula>0.1</formula>
      <formula>9.9</formula>
    </cfRule>
    <cfRule type="cellIs" dxfId="54" priority="3" operator="equal">
      <formula>0</formula>
    </cfRule>
  </conditionalFormatting>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9"/>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93" width="8.77734375" bestFit="1" customWidth="1"/>
  </cols>
  <sheetData>
    <row r="1" spans="1:93" ht="16.95" customHeight="1">
      <c r="A1" s="1"/>
      <c r="B1" s="14"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row>
    <row r="2" spans="1:93" ht="92.55" customHeight="1">
      <c r="A2" s="20" t="s">
        <v>236</v>
      </c>
      <c r="B2" s="2" t="s">
        <v>237</v>
      </c>
      <c r="C2" s="3" t="s">
        <v>575</v>
      </c>
      <c r="D2" s="3" t="s">
        <v>576</v>
      </c>
      <c r="E2" s="3" t="s">
        <v>577</v>
      </c>
      <c r="F2" s="3" t="s">
        <v>578</v>
      </c>
      <c r="G2" s="3" t="s">
        <v>579</v>
      </c>
      <c r="H2" s="3" t="s">
        <v>580</v>
      </c>
      <c r="I2" s="3" t="s">
        <v>581</v>
      </c>
      <c r="J2" s="3" t="s">
        <v>582</v>
      </c>
      <c r="K2" s="3" t="s">
        <v>583</v>
      </c>
      <c r="L2" s="3" t="s">
        <v>584</v>
      </c>
      <c r="M2" s="3" t="s">
        <v>585</v>
      </c>
      <c r="N2" s="3" t="s">
        <v>586</v>
      </c>
      <c r="O2" s="3" t="s">
        <v>587</v>
      </c>
      <c r="P2" s="3" t="s">
        <v>588</v>
      </c>
      <c r="Q2" s="3" t="s">
        <v>589</v>
      </c>
      <c r="R2" s="3" t="s">
        <v>590</v>
      </c>
      <c r="S2" s="3" t="s">
        <v>591</v>
      </c>
      <c r="T2" s="3" t="s">
        <v>592</v>
      </c>
      <c r="U2" s="3" t="s">
        <v>593</v>
      </c>
      <c r="V2" s="3" t="s">
        <v>594</v>
      </c>
      <c r="W2" s="3" t="s">
        <v>595</v>
      </c>
      <c r="X2" s="3" t="s">
        <v>596</v>
      </c>
      <c r="Y2" s="3" t="s">
        <v>597</v>
      </c>
      <c r="Z2" s="3" t="s">
        <v>598</v>
      </c>
      <c r="AA2" s="3" t="s">
        <v>599</v>
      </c>
      <c r="AB2" s="3" t="s">
        <v>600</v>
      </c>
      <c r="AC2" s="3" t="s">
        <v>601</v>
      </c>
      <c r="AD2" s="3" t="s">
        <v>602</v>
      </c>
      <c r="AE2" s="3" t="s">
        <v>603</v>
      </c>
      <c r="AF2" s="3" t="s">
        <v>604</v>
      </c>
      <c r="AG2" s="3" t="s">
        <v>605</v>
      </c>
      <c r="AH2" s="3" t="s">
        <v>606</v>
      </c>
      <c r="AI2" s="3" t="s">
        <v>607</v>
      </c>
      <c r="AJ2" s="3" t="s">
        <v>608</v>
      </c>
      <c r="AK2" s="3" t="s">
        <v>609</v>
      </c>
      <c r="AL2" s="3" t="s">
        <v>610</v>
      </c>
      <c r="AM2" s="3" t="s">
        <v>611</v>
      </c>
      <c r="AN2" s="3" t="s">
        <v>612</v>
      </c>
      <c r="AO2" s="3" t="s">
        <v>613</v>
      </c>
      <c r="AP2" s="3" t="s">
        <v>614</v>
      </c>
      <c r="AQ2" s="3" t="s">
        <v>615</v>
      </c>
      <c r="AR2" s="3" t="s">
        <v>616</v>
      </c>
      <c r="AS2" s="3" t="s">
        <v>617</v>
      </c>
      <c r="AT2" s="3" t="s">
        <v>618</v>
      </c>
      <c r="AU2" s="3" t="s">
        <v>619</v>
      </c>
      <c r="AV2" s="3" t="s">
        <v>620</v>
      </c>
      <c r="AW2" s="3" t="s">
        <v>621</v>
      </c>
      <c r="AX2" s="3" t="s">
        <v>622</v>
      </c>
      <c r="AY2" s="3" t="s">
        <v>623</v>
      </c>
      <c r="AZ2" s="3" t="s">
        <v>624</v>
      </c>
      <c r="BA2" s="3" t="s">
        <v>625</v>
      </c>
      <c r="BB2" s="3" t="s">
        <v>626</v>
      </c>
      <c r="BC2" s="3" t="s">
        <v>627</v>
      </c>
      <c r="BD2" s="3" t="s">
        <v>628</v>
      </c>
      <c r="BE2" s="3" t="s">
        <v>629</v>
      </c>
      <c r="BF2" s="3" t="s">
        <v>630</v>
      </c>
      <c r="BG2" s="3" t="s">
        <v>631</v>
      </c>
      <c r="BH2" s="3" t="s">
        <v>632</v>
      </c>
      <c r="BI2" s="3" t="s">
        <v>633</v>
      </c>
      <c r="BJ2" s="3" t="s">
        <v>634</v>
      </c>
      <c r="BK2" s="3" t="s">
        <v>635</v>
      </c>
      <c r="BL2" s="3" t="s">
        <v>636</v>
      </c>
      <c r="BM2" s="3" t="s">
        <v>637</v>
      </c>
      <c r="BN2" s="3" t="s">
        <v>638</v>
      </c>
      <c r="BO2" s="3" t="s">
        <v>639</v>
      </c>
      <c r="BP2" s="3" t="s">
        <v>640</v>
      </c>
      <c r="BQ2" s="3" t="s">
        <v>641</v>
      </c>
      <c r="BR2" s="3" t="s">
        <v>642</v>
      </c>
      <c r="BS2" s="3" t="s">
        <v>643</v>
      </c>
      <c r="BT2" s="3" t="s">
        <v>644</v>
      </c>
      <c r="BU2" s="3" t="s">
        <v>645</v>
      </c>
      <c r="BV2" s="3" t="s">
        <v>646</v>
      </c>
      <c r="BW2" s="3" t="s">
        <v>647</v>
      </c>
      <c r="BX2" s="3" t="s">
        <v>648</v>
      </c>
      <c r="BY2" s="3" t="s">
        <v>649</v>
      </c>
      <c r="BZ2" s="3" t="s">
        <v>650</v>
      </c>
      <c r="CA2" s="3" t="s">
        <v>651</v>
      </c>
      <c r="CB2" s="3" t="s">
        <v>652</v>
      </c>
      <c r="CC2" s="3" t="s">
        <v>653</v>
      </c>
      <c r="CD2" s="3" t="s">
        <v>654</v>
      </c>
      <c r="CE2" s="3" t="s">
        <v>655</v>
      </c>
      <c r="CF2" s="3" t="s">
        <v>656</v>
      </c>
      <c r="CG2" s="3" t="s">
        <v>657</v>
      </c>
      <c r="CH2" s="3" t="s">
        <v>658</v>
      </c>
      <c r="CI2" s="3" t="s">
        <v>659</v>
      </c>
      <c r="CJ2" s="3" t="s">
        <v>660</v>
      </c>
      <c r="CK2" s="3" t="s">
        <v>661</v>
      </c>
      <c r="CL2" s="3" t="s">
        <v>662</v>
      </c>
      <c r="CM2" s="3" t="s">
        <v>663</v>
      </c>
      <c r="CN2" s="3" t="s">
        <v>664</v>
      </c>
      <c r="CO2" s="3" t="s">
        <v>665</v>
      </c>
    </row>
    <row r="3" spans="1:93">
      <c r="A3" s="4"/>
      <c r="B3" s="4" t="s">
        <v>246</v>
      </c>
      <c r="C3" s="4" t="s">
        <v>247</v>
      </c>
      <c r="D3" s="4" t="s">
        <v>247</v>
      </c>
      <c r="E3" s="4" t="s">
        <v>247</v>
      </c>
      <c r="F3" s="4" t="s">
        <v>247</v>
      </c>
      <c r="G3" s="4" t="s">
        <v>247</v>
      </c>
      <c r="H3" s="4" t="s">
        <v>247</v>
      </c>
      <c r="I3" s="4" t="s">
        <v>247</v>
      </c>
      <c r="J3" s="4" t="s">
        <v>247</v>
      </c>
      <c r="K3" s="4" t="s">
        <v>247</v>
      </c>
      <c r="L3" s="4" t="s">
        <v>247</v>
      </c>
      <c r="M3" s="4" t="s">
        <v>247</v>
      </c>
      <c r="N3" s="4" t="s">
        <v>247</v>
      </c>
      <c r="O3" s="4" t="s">
        <v>247</v>
      </c>
      <c r="P3" s="4" t="s">
        <v>247</v>
      </c>
      <c r="Q3" s="4" t="s">
        <v>247</v>
      </c>
      <c r="R3" s="4" t="s">
        <v>247</v>
      </c>
      <c r="S3" s="4" t="s">
        <v>247</v>
      </c>
      <c r="T3" s="4" t="s">
        <v>247</v>
      </c>
      <c r="U3" s="4" t="s">
        <v>247</v>
      </c>
      <c r="V3" s="4" t="s">
        <v>247</v>
      </c>
      <c r="W3" s="4" t="s">
        <v>247</v>
      </c>
      <c r="X3" s="4" t="s">
        <v>247</v>
      </c>
      <c r="Y3" s="4" t="s">
        <v>247</v>
      </c>
      <c r="Z3" s="4" t="s">
        <v>247</v>
      </c>
      <c r="AA3" s="4" t="s">
        <v>247</v>
      </c>
      <c r="AB3" s="4" t="s">
        <v>247</v>
      </c>
      <c r="AC3" s="4" t="s">
        <v>247</v>
      </c>
      <c r="AD3" s="4" t="s">
        <v>247</v>
      </c>
      <c r="AE3" s="4" t="s">
        <v>247</v>
      </c>
      <c r="AF3" s="4" t="s">
        <v>247</v>
      </c>
      <c r="AG3" s="4" t="s">
        <v>247</v>
      </c>
      <c r="AH3" s="4" t="s">
        <v>247</v>
      </c>
      <c r="AI3" s="4" t="s">
        <v>247</v>
      </c>
      <c r="AJ3" s="4" t="s">
        <v>247</v>
      </c>
      <c r="AK3" s="4" t="s">
        <v>247</v>
      </c>
      <c r="AL3" s="4" t="s">
        <v>247</v>
      </c>
      <c r="AM3" s="4" t="s">
        <v>247</v>
      </c>
      <c r="AN3" s="4" t="s">
        <v>247</v>
      </c>
      <c r="AO3" s="4" t="s">
        <v>247</v>
      </c>
      <c r="AP3" s="4" t="s">
        <v>247</v>
      </c>
      <c r="AQ3" s="4" t="s">
        <v>247</v>
      </c>
      <c r="AR3" s="4" t="s">
        <v>247</v>
      </c>
      <c r="AS3" s="4" t="s">
        <v>247</v>
      </c>
      <c r="AT3" s="4" t="s">
        <v>247</v>
      </c>
      <c r="AU3" s="4" t="s">
        <v>247</v>
      </c>
      <c r="AV3" s="4" t="s">
        <v>247</v>
      </c>
      <c r="AW3" s="4" t="s">
        <v>247</v>
      </c>
      <c r="AX3" s="4" t="s">
        <v>247</v>
      </c>
      <c r="AY3" s="4" t="s">
        <v>247</v>
      </c>
      <c r="AZ3" s="4" t="s">
        <v>247</v>
      </c>
      <c r="BA3" s="4" t="s">
        <v>247</v>
      </c>
      <c r="BB3" s="4" t="s">
        <v>247</v>
      </c>
      <c r="BC3" s="4" t="s">
        <v>247</v>
      </c>
      <c r="BD3" s="4" t="s">
        <v>247</v>
      </c>
      <c r="BE3" s="4" t="s">
        <v>247</v>
      </c>
      <c r="BF3" s="4" t="s">
        <v>247</v>
      </c>
      <c r="BG3" s="4" t="s">
        <v>247</v>
      </c>
      <c r="BH3" s="4" t="s">
        <v>247</v>
      </c>
      <c r="BI3" s="4" t="s">
        <v>247</v>
      </c>
      <c r="BJ3" s="4" t="s">
        <v>247</v>
      </c>
      <c r="BK3" s="4" t="s">
        <v>247</v>
      </c>
      <c r="BL3" s="4" t="s">
        <v>247</v>
      </c>
      <c r="BM3" s="4" t="s">
        <v>247</v>
      </c>
      <c r="BN3" s="4" t="s">
        <v>247</v>
      </c>
      <c r="BO3" s="4" t="s">
        <v>247</v>
      </c>
      <c r="BP3" s="4" t="s">
        <v>247</v>
      </c>
      <c r="BQ3" s="4" t="s">
        <v>247</v>
      </c>
      <c r="BR3" s="4" t="s">
        <v>247</v>
      </c>
      <c r="BS3" s="4" t="s">
        <v>247</v>
      </c>
      <c r="BT3" s="4" t="s">
        <v>247</v>
      </c>
      <c r="BU3" s="4" t="s">
        <v>247</v>
      </c>
      <c r="BV3" s="4" t="s">
        <v>247</v>
      </c>
      <c r="BW3" s="4" t="s">
        <v>247</v>
      </c>
      <c r="BX3" s="4" t="s">
        <v>247</v>
      </c>
      <c r="BY3" s="4" t="s">
        <v>247</v>
      </c>
      <c r="BZ3" s="4" t="s">
        <v>247</v>
      </c>
      <c r="CA3" s="4" t="s">
        <v>247</v>
      </c>
      <c r="CB3" s="4" t="s">
        <v>247</v>
      </c>
      <c r="CC3" s="4" t="s">
        <v>247</v>
      </c>
      <c r="CD3" s="4" t="s">
        <v>247</v>
      </c>
      <c r="CE3" s="4" t="s">
        <v>247</v>
      </c>
      <c r="CF3" s="4" t="s">
        <v>247</v>
      </c>
      <c r="CG3" s="4" t="s">
        <v>247</v>
      </c>
      <c r="CH3" s="4" t="s">
        <v>247</v>
      </c>
      <c r="CI3" s="4" t="s">
        <v>247</v>
      </c>
      <c r="CJ3" s="4" t="s">
        <v>247</v>
      </c>
      <c r="CK3" s="4" t="s">
        <v>247</v>
      </c>
      <c r="CL3" s="4" t="s">
        <v>247</v>
      </c>
      <c r="CM3" s="4" t="s">
        <v>247</v>
      </c>
      <c r="CN3" s="4" t="s">
        <v>247</v>
      </c>
      <c r="CO3" s="4" t="s">
        <v>247</v>
      </c>
    </row>
    <row r="4" spans="1:93" ht="13.2" customHeight="1">
      <c r="A4" s="5" t="s">
        <v>237</v>
      </c>
      <c r="B4" s="6">
        <v>902</v>
      </c>
      <c r="C4" s="7">
        <v>0.39246119733924606</v>
      </c>
      <c r="D4" s="7">
        <v>5.5432372505543233E-3</v>
      </c>
      <c r="E4" s="7">
        <v>1.3303769401330377E-2</v>
      </c>
      <c r="F4" s="7">
        <v>4.434589800443459E-3</v>
      </c>
      <c r="G4" s="7">
        <v>1.2195121951219513E-2</v>
      </c>
      <c r="H4" s="7">
        <v>3.2150776053215077E-2</v>
      </c>
      <c r="I4" s="7">
        <v>7.7605321507760536E-3</v>
      </c>
      <c r="J4" s="7">
        <v>5.5432372505543233E-3</v>
      </c>
      <c r="K4" s="7">
        <v>3.6585365853658534E-2</v>
      </c>
      <c r="L4" s="7">
        <v>1.1086474501108647E-3</v>
      </c>
      <c r="M4" s="7">
        <v>5.0997782705099776E-2</v>
      </c>
      <c r="N4" s="7">
        <v>1.1086474501108647E-3</v>
      </c>
      <c r="O4" s="7">
        <v>2.4390243902439025E-2</v>
      </c>
      <c r="P4" s="7">
        <v>0</v>
      </c>
      <c r="Q4" s="7">
        <v>6.6518847006651885E-3</v>
      </c>
      <c r="R4" s="7">
        <v>3.9911308203991129E-2</v>
      </c>
      <c r="S4" s="7">
        <v>2.5498891352549888E-2</v>
      </c>
      <c r="T4" s="7">
        <v>1.1086474501108647E-3</v>
      </c>
      <c r="U4" s="7">
        <v>7.7605321507760536E-3</v>
      </c>
      <c r="V4" s="7">
        <v>0</v>
      </c>
      <c r="W4" s="7">
        <v>0.12971175166297116</v>
      </c>
      <c r="X4" s="7">
        <v>2.2172949002217295E-3</v>
      </c>
      <c r="Y4" s="7">
        <v>0</v>
      </c>
      <c r="Z4" s="7">
        <v>0</v>
      </c>
      <c r="AA4" s="7">
        <v>1.1086474501108647E-2</v>
      </c>
      <c r="AB4" s="7">
        <v>2.6607538802660754E-2</v>
      </c>
      <c r="AC4" s="7">
        <v>1.1086474501108647E-3</v>
      </c>
      <c r="AD4" s="7">
        <v>4.434589800443459E-3</v>
      </c>
      <c r="AE4" s="7">
        <v>4.434589800443459E-3</v>
      </c>
      <c r="AF4" s="7">
        <v>0</v>
      </c>
      <c r="AG4" s="7">
        <v>4.6563192904656318E-2</v>
      </c>
      <c r="AH4" s="7">
        <v>0</v>
      </c>
      <c r="AI4" s="7">
        <v>4.434589800443459E-3</v>
      </c>
      <c r="AJ4" s="7">
        <v>0</v>
      </c>
      <c r="AK4" s="7">
        <v>1.1086474501108647E-3</v>
      </c>
      <c r="AL4" s="7">
        <v>5.5432372505543233E-3</v>
      </c>
      <c r="AM4" s="7">
        <v>1.1086474501108647E-3</v>
      </c>
      <c r="AN4" s="7">
        <v>4.434589800443459E-3</v>
      </c>
      <c r="AO4" s="7">
        <v>2.2172949002217295E-3</v>
      </c>
      <c r="AP4" s="7">
        <v>1.1086474501108647E-3</v>
      </c>
      <c r="AQ4" s="7">
        <v>5.3215077605321508E-2</v>
      </c>
      <c r="AR4" s="7">
        <v>0</v>
      </c>
      <c r="AS4" s="7">
        <v>0</v>
      </c>
      <c r="AT4" s="7">
        <v>0</v>
      </c>
      <c r="AU4" s="7">
        <v>0</v>
      </c>
      <c r="AV4" s="7">
        <v>5.5432372505543233E-3</v>
      </c>
      <c r="AW4" s="7">
        <v>0</v>
      </c>
      <c r="AX4" s="7">
        <v>0</v>
      </c>
      <c r="AY4" s="7">
        <v>4.434589800443459E-3</v>
      </c>
      <c r="AZ4" s="7">
        <v>0</v>
      </c>
      <c r="BA4" s="7">
        <v>7.7605321507760536E-3</v>
      </c>
      <c r="BB4" s="7">
        <v>0</v>
      </c>
      <c r="BC4" s="7">
        <v>0</v>
      </c>
      <c r="BD4" s="7">
        <v>0</v>
      </c>
      <c r="BE4" s="7">
        <v>1.1086474501108647E-3</v>
      </c>
      <c r="BF4" s="7">
        <v>1.1086474501108647E-3</v>
      </c>
      <c r="BG4" s="7">
        <v>0</v>
      </c>
      <c r="BH4" s="7">
        <v>0</v>
      </c>
      <c r="BI4" s="7">
        <v>3.3259423503325942E-3</v>
      </c>
      <c r="BJ4" s="7">
        <v>0</v>
      </c>
      <c r="BK4" s="7">
        <v>0</v>
      </c>
      <c r="BL4" s="7">
        <v>0</v>
      </c>
      <c r="BM4" s="7">
        <v>0</v>
      </c>
      <c r="BN4" s="7">
        <v>0</v>
      </c>
      <c r="BO4" s="7">
        <v>0</v>
      </c>
      <c r="BP4" s="7">
        <v>0</v>
      </c>
      <c r="BQ4" s="7">
        <v>1.1086474501108647E-3</v>
      </c>
      <c r="BR4" s="7">
        <v>1.1086474501108647E-3</v>
      </c>
      <c r="BS4" s="7">
        <v>0</v>
      </c>
      <c r="BT4" s="7">
        <v>0</v>
      </c>
      <c r="BU4" s="7">
        <v>0</v>
      </c>
      <c r="BV4" s="7">
        <v>0</v>
      </c>
      <c r="BW4" s="7">
        <v>0</v>
      </c>
      <c r="BX4" s="7">
        <v>0</v>
      </c>
      <c r="BY4" s="7">
        <v>0</v>
      </c>
      <c r="BZ4" s="7">
        <v>0</v>
      </c>
      <c r="CA4" s="7">
        <v>2.2172949002217295E-3</v>
      </c>
      <c r="CB4" s="7">
        <v>0</v>
      </c>
      <c r="CC4" s="7">
        <v>0</v>
      </c>
      <c r="CD4" s="7">
        <v>0</v>
      </c>
      <c r="CE4" s="7">
        <v>1.1086474501108647E-3</v>
      </c>
      <c r="CF4" s="7">
        <v>0</v>
      </c>
      <c r="CG4" s="7">
        <v>0</v>
      </c>
      <c r="CH4" s="7">
        <v>0</v>
      </c>
      <c r="CI4" s="7">
        <v>1.1086474501108647E-3</v>
      </c>
      <c r="CJ4" s="7">
        <v>0</v>
      </c>
      <c r="CK4" s="7">
        <v>1.1086474501108647E-3</v>
      </c>
      <c r="CL4" s="7">
        <v>0</v>
      </c>
      <c r="CM4" s="7">
        <v>0</v>
      </c>
      <c r="CN4" s="7">
        <v>0</v>
      </c>
      <c r="CO4" s="7">
        <v>1.1086474501108647E-3</v>
      </c>
    </row>
    <row r="5" spans="1:93" ht="13.2" customHeight="1">
      <c r="A5" s="8"/>
      <c r="B5" s="6"/>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row>
    <row r="6" spans="1:93" ht="13.2" customHeight="1">
      <c r="A6" s="5" t="s">
        <v>248</v>
      </c>
      <c r="B6" s="6"/>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row>
    <row r="7" spans="1:93" ht="13.2" customHeight="1">
      <c r="A7" s="9" t="s">
        <v>236</v>
      </c>
      <c r="B7" s="6">
        <v>902</v>
      </c>
      <c r="C7" s="7">
        <v>0.39246119733924606</v>
      </c>
      <c r="D7" s="7">
        <v>5.5432372505543233E-3</v>
      </c>
      <c r="E7" s="7">
        <v>1.3303769401330377E-2</v>
      </c>
      <c r="F7" s="7">
        <v>4.434589800443459E-3</v>
      </c>
      <c r="G7" s="7">
        <v>1.2195121951219513E-2</v>
      </c>
      <c r="H7" s="7">
        <v>3.2150776053215077E-2</v>
      </c>
      <c r="I7" s="7">
        <v>7.7605321507760536E-3</v>
      </c>
      <c r="J7" s="7">
        <v>5.5432372505543233E-3</v>
      </c>
      <c r="K7" s="7">
        <v>3.6585365853658534E-2</v>
      </c>
      <c r="L7" s="7">
        <v>1.1086474501108647E-3</v>
      </c>
      <c r="M7" s="7">
        <v>5.0997782705099776E-2</v>
      </c>
      <c r="N7" s="7">
        <v>1.1086474501108647E-3</v>
      </c>
      <c r="O7" s="7">
        <v>2.4390243902439025E-2</v>
      </c>
      <c r="P7" s="7">
        <v>0</v>
      </c>
      <c r="Q7" s="7">
        <v>6.6518847006651885E-3</v>
      </c>
      <c r="R7" s="7">
        <v>3.9911308203991129E-2</v>
      </c>
      <c r="S7" s="7">
        <v>2.5498891352549888E-2</v>
      </c>
      <c r="T7" s="7">
        <v>1.1086474501108647E-3</v>
      </c>
      <c r="U7" s="7">
        <v>7.7605321507760536E-3</v>
      </c>
      <c r="V7" s="7">
        <v>0</v>
      </c>
      <c r="W7" s="7">
        <v>0.12971175166297116</v>
      </c>
      <c r="X7" s="7">
        <v>2.2172949002217295E-3</v>
      </c>
      <c r="Y7" s="7">
        <v>0</v>
      </c>
      <c r="Z7" s="7">
        <v>0</v>
      </c>
      <c r="AA7" s="7">
        <v>1.1086474501108647E-2</v>
      </c>
      <c r="AB7" s="7">
        <v>2.6607538802660754E-2</v>
      </c>
      <c r="AC7" s="7">
        <v>1.1086474501108647E-3</v>
      </c>
      <c r="AD7" s="7">
        <v>4.434589800443459E-3</v>
      </c>
      <c r="AE7" s="7">
        <v>4.434589800443459E-3</v>
      </c>
      <c r="AF7" s="7">
        <v>0</v>
      </c>
      <c r="AG7" s="7">
        <v>4.6563192904656318E-2</v>
      </c>
      <c r="AH7" s="7">
        <v>0</v>
      </c>
      <c r="AI7" s="7">
        <v>4.434589800443459E-3</v>
      </c>
      <c r="AJ7" s="7">
        <v>0</v>
      </c>
      <c r="AK7" s="7">
        <v>1.1086474501108647E-3</v>
      </c>
      <c r="AL7" s="7">
        <v>5.5432372505543233E-3</v>
      </c>
      <c r="AM7" s="7">
        <v>1.1086474501108647E-3</v>
      </c>
      <c r="AN7" s="7">
        <v>4.434589800443459E-3</v>
      </c>
      <c r="AO7" s="7">
        <v>2.2172949002217295E-3</v>
      </c>
      <c r="AP7" s="7">
        <v>1.1086474501108647E-3</v>
      </c>
      <c r="AQ7" s="7">
        <v>5.3215077605321508E-2</v>
      </c>
      <c r="AR7" s="7">
        <v>0</v>
      </c>
      <c r="AS7" s="7">
        <v>0</v>
      </c>
      <c r="AT7" s="7">
        <v>0</v>
      </c>
      <c r="AU7" s="7">
        <v>0</v>
      </c>
      <c r="AV7" s="7">
        <v>5.5432372505543233E-3</v>
      </c>
      <c r="AW7" s="7">
        <v>0</v>
      </c>
      <c r="AX7" s="7">
        <v>0</v>
      </c>
      <c r="AY7" s="7">
        <v>4.434589800443459E-3</v>
      </c>
      <c r="AZ7" s="7">
        <v>0</v>
      </c>
      <c r="BA7" s="7">
        <v>7.7605321507760536E-3</v>
      </c>
      <c r="BB7" s="7">
        <v>0</v>
      </c>
      <c r="BC7" s="7">
        <v>0</v>
      </c>
      <c r="BD7" s="7">
        <v>0</v>
      </c>
      <c r="BE7" s="7">
        <v>1.1086474501108647E-3</v>
      </c>
      <c r="BF7" s="7">
        <v>1.1086474501108647E-3</v>
      </c>
      <c r="BG7" s="7">
        <v>0</v>
      </c>
      <c r="BH7" s="7">
        <v>0</v>
      </c>
      <c r="BI7" s="7">
        <v>3.3259423503325942E-3</v>
      </c>
      <c r="BJ7" s="7">
        <v>0</v>
      </c>
      <c r="BK7" s="7">
        <v>0</v>
      </c>
      <c r="BL7" s="7">
        <v>0</v>
      </c>
      <c r="BM7" s="7">
        <v>0</v>
      </c>
      <c r="BN7" s="7">
        <v>0</v>
      </c>
      <c r="BO7" s="7">
        <v>0</v>
      </c>
      <c r="BP7" s="7">
        <v>0</v>
      </c>
      <c r="BQ7" s="7">
        <v>1.1086474501108647E-3</v>
      </c>
      <c r="BR7" s="7">
        <v>1.1086474501108647E-3</v>
      </c>
      <c r="BS7" s="7">
        <v>0</v>
      </c>
      <c r="BT7" s="7">
        <v>0</v>
      </c>
      <c r="BU7" s="7">
        <v>0</v>
      </c>
      <c r="BV7" s="7">
        <v>0</v>
      </c>
      <c r="BW7" s="7">
        <v>0</v>
      </c>
      <c r="BX7" s="7">
        <v>0</v>
      </c>
      <c r="BY7" s="7">
        <v>0</v>
      </c>
      <c r="BZ7" s="7">
        <v>0</v>
      </c>
      <c r="CA7" s="7">
        <v>2.2172949002217295E-3</v>
      </c>
      <c r="CB7" s="7">
        <v>0</v>
      </c>
      <c r="CC7" s="7">
        <v>0</v>
      </c>
      <c r="CD7" s="7">
        <v>0</v>
      </c>
      <c r="CE7" s="7">
        <v>1.1086474501108647E-3</v>
      </c>
      <c r="CF7" s="7">
        <v>0</v>
      </c>
      <c r="CG7" s="7">
        <v>0</v>
      </c>
      <c r="CH7" s="7">
        <v>0</v>
      </c>
      <c r="CI7" s="7">
        <v>1.1086474501108647E-3</v>
      </c>
      <c r="CJ7" s="7">
        <v>0</v>
      </c>
      <c r="CK7" s="7">
        <v>1.1086474501108647E-3</v>
      </c>
      <c r="CL7" s="7">
        <v>0</v>
      </c>
      <c r="CM7" s="7">
        <v>0</v>
      </c>
      <c r="CN7" s="7">
        <v>0</v>
      </c>
      <c r="CO7" s="7">
        <v>1.1086474501108647E-3</v>
      </c>
    </row>
    <row r="8" spans="1:93" ht="13.2" customHeight="1">
      <c r="A8" s="9"/>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row>
    <row r="9" spans="1:93" ht="13.2" customHeight="1">
      <c r="A9" s="10" t="s">
        <v>249</v>
      </c>
      <c r="B9" s="6"/>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row>
    <row r="10" spans="1:93" ht="13.2" customHeight="1">
      <c r="A10" s="9" t="s">
        <v>250</v>
      </c>
      <c r="B10" s="6">
        <v>95</v>
      </c>
      <c r="C10" s="7">
        <v>0.35789473684210527</v>
      </c>
      <c r="D10" s="7">
        <v>1.0526315789473684E-2</v>
      </c>
      <c r="E10" s="7">
        <v>1.0526315789473684E-2</v>
      </c>
      <c r="F10" s="7">
        <v>0</v>
      </c>
      <c r="G10" s="7">
        <v>1.0526315789473684E-2</v>
      </c>
      <c r="H10" s="7">
        <v>5.2631578947368418E-2</v>
      </c>
      <c r="I10" s="7">
        <v>0</v>
      </c>
      <c r="J10" s="7">
        <v>0</v>
      </c>
      <c r="K10" s="7">
        <v>3.1578947368421054E-2</v>
      </c>
      <c r="L10" s="7">
        <v>0</v>
      </c>
      <c r="M10" s="7">
        <v>3.1578947368421054E-2</v>
      </c>
      <c r="N10" s="7">
        <v>0</v>
      </c>
      <c r="O10" s="7">
        <v>2.1052631578947368E-2</v>
      </c>
      <c r="P10" s="7">
        <v>0</v>
      </c>
      <c r="Q10" s="7">
        <v>0</v>
      </c>
      <c r="R10" s="7">
        <v>2.1052631578947368E-2</v>
      </c>
      <c r="S10" s="7">
        <v>4.2105263157894736E-2</v>
      </c>
      <c r="T10" s="7">
        <v>1.0526315789473684E-2</v>
      </c>
      <c r="U10" s="7">
        <v>1.0526315789473684E-2</v>
      </c>
      <c r="V10" s="7">
        <v>0</v>
      </c>
      <c r="W10" s="7">
        <v>0.10526315789473684</v>
      </c>
      <c r="X10" s="7">
        <v>0</v>
      </c>
      <c r="Y10" s="7">
        <v>0</v>
      </c>
      <c r="Z10" s="7">
        <v>0</v>
      </c>
      <c r="AA10" s="7">
        <v>0</v>
      </c>
      <c r="AB10" s="7">
        <v>4.2105263157894736E-2</v>
      </c>
      <c r="AC10" s="7">
        <v>0</v>
      </c>
      <c r="AD10" s="7">
        <v>0</v>
      </c>
      <c r="AE10" s="7">
        <v>0</v>
      </c>
      <c r="AF10" s="7">
        <v>0</v>
      </c>
      <c r="AG10" s="7">
        <v>1.0526315789473684E-2</v>
      </c>
      <c r="AH10" s="7">
        <v>0</v>
      </c>
      <c r="AI10" s="7">
        <v>0</v>
      </c>
      <c r="AJ10" s="7">
        <v>0</v>
      </c>
      <c r="AK10" s="7">
        <v>0</v>
      </c>
      <c r="AL10" s="7">
        <v>1.0526315789473684E-2</v>
      </c>
      <c r="AM10" s="7">
        <v>0</v>
      </c>
      <c r="AN10" s="7">
        <v>0</v>
      </c>
      <c r="AO10" s="7">
        <v>0</v>
      </c>
      <c r="AP10" s="7">
        <v>0</v>
      </c>
      <c r="AQ10" s="7">
        <v>8.4210526315789472E-2</v>
      </c>
      <c r="AR10" s="7">
        <v>0</v>
      </c>
      <c r="AS10" s="7">
        <v>0</v>
      </c>
      <c r="AT10" s="7">
        <v>0</v>
      </c>
      <c r="AU10" s="7">
        <v>0</v>
      </c>
      <c r="AV10" s="7">
        <v>2.1052631578947368E-2</v>
      </c>
      <c r="AW10" s="7">
        <v>0</v>
      </c>
      <c r="AX10" s="7">
        <v>0</v>
      </c>
      <c r="AY10" s="7">
        <v>2.1052631578947368E-2</v>
      </c>
      <c r="AZ10" s="7">
        <v>0</v>
      </c>
      <c r="BA10" s="7">
        <v>2.1052631578947368E-2</v>
      </c>
      <c r="BB10" s="7">
        <v>0</v>
      </c>
      <c r="BC10" s="7">
        <v>0</v>
      </c>
      <c r="BD10" s="7">
        <v>0</v>
      </c>
      <c r="BE10" s="7">
        <v>1.0526315789473684E-2</v>
      </c>
      <c r="BF10" s="7">
        <v>1.0526315789473684E-2</v>
      </c>
      <c r="BG10" s="7">
        <v>0</v>
      </c>
      <c r="BH10" s="7">
        <v>0</v>
      </c>
      <c r="BI10" s="7">
        <v>2.1052631578947368E-2</v>
      </c>
      <c r="BJ10" s="7">
        <v>0</v>
      </c>
      <c r="BK10" s="7">
        <v>0</v>
      </c>
      <c r="BL10" s="7">
        <v>0</v>
      </c>
      <c r="BM10" s="7">
        <v>0</v>
      </c>
      <c r="BN10" s="7">
        <v>0</v>
      </c>
      <c r="BO10" s="7">
        <v>0</v>
      </c>
      <c r="BP10" s="7">
        <v>0</v>
      </c>
      <c r="BQ10" s="7">
        <v>0</v>
      </c>
      <c r="BR10" s="7">
        <v>1.0526315789473684E-2</v>
      </c>
      <c r="BS10" s="7">
        <v>0</v>
      </c>
      <c r="BT10" s="7">
        <v>0</v>
      </c>
      <c r="BU10" s="7">
        <v>0</v>
      </c>
      <c r="BV10" s="7">
        <v>0</v>
      </c>
      <c r="BW10" s="7">
        <v>0</v>
      </c>
      <c r="BX10" s="7">
        <v>0</v>
      </c>
      <c r="BY10" s="7">
        <v>0</v>
      </c>
      <c r="BZ10" s="7">
        <v>0</v>
      </c>
      <c r="CA10" s="7">
        <v>0</v>
      </c>
      <c r="CB10" s="7">
        <v>0</v>
      </c>
      <c r="CC10" s="7">
        <v>0</v>
      </c>
      <c r="CD10" s="7">
        <v>0</v>
      </c>
      <c r="CE10" s="7">
        <v>0</v>
      </c>
      <c r="CF10" s="7">
        <v>0</v>
      </c>
      <c r="CG10" s="7">
        <v>0</v>
      </c>
      <c r="CH10" s="7">
        <v>0</v>
      </c>
      <c r="CI10" s="7">
        <v>0</v>
      </c>
      <c r="CJ10" s="7">
        <v>0</v>
      </c>
      <c r="CK10" s="7">
        <v>1.0526315789473684E-2</v>
      </c>
      <c r="CL10" s="7">
        <v>0</v>
      </c>
      <c r="CM10" s="7">
        <v>0</v>
      </c>
      <c r="CN10" s="7">
        <v>0</v>
      </c>
      <c r="CO10" s="7">
        <v>1.0526315789473684E-2</v>
      </c>
    </row>
    <row r="11" spans="1:93" ht="13.2" customHeight="1">
      <c r="A11" s="9" t="s">
        <v>251</v>
      </c>
      <c r="B11" s="6">
        <v>159</v>
      </c>
      <c r="C11" s="7">
        <v>0.47169811320754718</v>
      </c>
      <c r="D11" s="7">
        <v>1.257861635220126E-2</v>
      </c>
      <c r="E11" s="7">
        <v>1.257861635220126E-2</v>
      </c>
      <c r="F11" s="7">
        <v>0</v>
      </c>
      <c r="G11" s="7">
        <v>1.8867924528301886E-2</v>
      </c>
      <c r="H11" s="7">
        <v>3.1446540880503145E-2</v>
      </c>
      <c r="I11" s="7">
        <v>2.5157232704402521E-2</v>
      </c>
      <c r="J11" s="7">
        <v>0</v>
      </c>
      <c r="K11" s="7">
        <v>5.6603773584905669E-2</v>
      </c>
      <c r="L11" s="7">
        <v>6.2893081761006301E-3</v>
      </c>
      <c r="M11" s="7">
        <v>5.0314465408805041E-2</v>
      </c>
      <c r="N11" s="7">
        <v>0</v>
      </c>
      <c r="O11" s="7">
        <v>6.2893081761006301E-3</v>
      </c>
      <c r="P11" s="7">
        <v>0</v>
      </c>
      <c r="Q11" s="7">
        <v>1.257861635220126E-2</v>
      </c>
      <c r="R11" s="7">
        <v>2.5157232704402521E-2</v>
      </c>
      <c r="S11" s="7">
        <v>2.5157232704402521E-2</v>
      </c>
      <c r="T11" s="7">
        <v>0</v>
      </c>
      <c r="U11" s="7">
        <v>0</v>
      </c>
      <c r="V11" s="7">
        <v>0</v>
      </c>
      <c r="W11" s="7">
        <v>0.11320754716981134</v>
      </c>
      <c r="X11" s="7">
        <v>0</v>
      </c>
      <c r="Y11" s="7">
        <v>0</v>
      </c>
      <c r="Z11" s="7">
        <v>0</v>
      </c>
      <c r="AA11" s="7">
        <v>6.2893081761006301E-3</v>
      </c>
      <c r="AB11" s="7">
        <v>2.5157232704402521E-2</v>
      </c>
      <c r="AC11" s="7">
        <v>6.2893081761006301E-3</v>
      </c>
      <c r="AD11" s="7">
        <v>0</v>
      </c>
      <c r="AE11" s="7">
        <v>0</v>
      </c>
      <c r="AF11" s="7">
        <v>0</v>
      </c>
      <c r="AG11" s="7">
        <v>3.1446540880503145E-2</v>
      </c>
      <c r="AH11" s="7">
        <v>0</v>
      </c>
      <c r="AI11" s="7">
        <v>0</v>
      </c>
      <c r="AJ11" s="7">
        <v>0</v>
      </c>
      <c r="AK11" s="7">
        <v>0</v>
      </c>
      <c r="AL11" s="7">
        <v>6.2893081761006301E-3</v>
      </c>
      <c r="AM11" s="7">
        <v>0</v>
      </c>
      <c r="AN11" s="7">
        <v>0</v>
      </c>
      <c r="AO11" s="7">
        <v>0</v>
      </c>
      <c r="AP11" s="7">
        <v>0</v>
      </c>
      <c r="AQ11" s="7">
        <v>5.0314465408805041E-2</v>
      </c>
      <c r="AR11" s="7">
        <v>0</v>
      </c>
      <c r="AS11" s="7">
        <v>0</v>
      </c>
      <c r="AT11" s="7">
        <v>0</v>
      </c>
      <c r="AU11" s="7">
        <v>0</v>
      </c>
      <c r="AV11" s="7">
        <v>0</v>
      </c>
      <c r="AW11" s="7">
        <v>0</v>
      </c>
      <c r="AX11" s="7">
        <v>0</v>
      </c>
      <c r="AY11" s="7">
        <v>0</v>
      </c>
      <c r="AZ11" s="7">
        <v>0</v>
      </c>
      <c r="BA11" s="7">
        <v>6.2893081761006301E-3</v>
      </c>
      <c r="BB11" s="7">
        <v>0</v>
      </c>
      <c r="BC11" s="7">
        <v>0</v>
      </c>
      <c r="BD11" s="7">
        <v>0</v>
      </c>
      <c r="BE11" s="7">
        <v>0</v>
      </c>
      <c r="BF11" s="7">
        <v>0</v>
      </c>
      <c r="BG11" s="7">
        <v>0</v>
      </c>
      <c r="BH11" s="7">
        <v>0</v>
      </c>
      <c r="BI11" s="7">
        <v>0</v>
      </c>
      <c r="BJ11" s="7">
        <v>0</v>
      </c>
      <c r="BK11" s="7">
        <v>0</v>
      </c>
      <c r="BL11" s="7">
        <v>0</v>
      </c>
      <c r="BM11" s="7">
        <v>0</v>
      </c>
      <c r="BN11" s="7">
        <v>0</v>
      </c>
      <c r="BO11" s="7">
        <v>0</v>
      </c>
      <c r="BP11" s="7">
        <v>0</v>
      </c>
      <c r="BQ11" s="7">
        <v>0</v>
      </c>
      <c r="BR11" s="7">
        <v>0</v>
      </c>
      <c r="BS11" s="7">
        <v>0</v>
      </c>
      <c r="BT11" s="7">
        <v>0</v>
      </c>
      <c r="BU11" s="7">
        <v>0</v>
      </c>
      <c r="BV11" s="7">
        <v>0</v>
      </c>
      <c r="BW11" s="7">
        <v>0</v>
      </c>
      <c r="BX11" s="7">
        <v>0</v>
      </c>
      <c r="BY11" s="7">
        <v>0</v>
      </c>
      <c r="BZ11" s="7">
        <v>0</v>
      </c>
      <c r="CA11" s="7">
        <v>0</v>
      </c>
      <c r="CB11" s="7">
        <v>0</v>
      </c>
      <c r="CC11" s="7">
        <v>0</v>
      </c>
      <c r="CD11" s="7">
        <v>0</v>
      </c>
      <c r="CE11" s="7">
        <v>0</v>
      </c>
      <c r="CF11" s="7">
        <v>0</v>
      </c>
      <c r="CG11" s="7">
        <v>0</v>
      </c>
      <c r="CH11" s="7">
        <v>0</v>
      </c>
      <c r="CI11" s="7">
        <v>0</v>
      </c>
      <c r="CJ11" s="7">
        <v>0</v>
      </c>
      <c r="CK11" s="7">
        <v>0</v>
      </c>
      <c r="CL11" s="7">
        <v>0</v>
      </c>
      <c r="CM11" s="7">
        <v>0</v>
      </c>
      <c r="CN11" s="7">
        <v>0</v>
      </c>
      <c r="CO11" s="7">
        <v>0</v>
      </c>
    </row>
    <row r="12" spans="1:93" ht="13.2" customHeight="1">
      <c r="A12" s="9" t="s">
        <v>252</v>
      </c>
      <c r="B12" s="6">
        <v>59</v>
      </c>
      <c r="C12" s="7">
        <v>0.28813559322033899</v>
      </c>
      <c r="D12" s="7">
        <v>0</v>
      </c>
      <c r="E12" s="7">
        <v>1.6949152542372881E-2</v>
      </c>
      <c r="F12" s="7">
        <v>1.6949152542372881E-2</v>
      </c>
      <c r="G12" s="7">
        <v>1.6949152542372881E-2</v>
      </c>
      <c r="H12" s="7">
        <v>5.0847457627118647E-2</v>
      </c>
      <c r="I12" s="7">
        <v>0</v>
      </c>
      <c r="J12" s="7">
        <v>0</v>
      </c>
      <c r="K12" s="7">
        <v>5.0847457627118647E-2</v>
      </c>
      <c r="L12" s="7">
        <v>0</v>
      </c>
      <c r="M12" s="7">
        <v>6.7796610169491525E-2</v>
      </c>
      <c r="N12" s="7">
        <v>0</v>
      </c>
      <c r="O12" s="7">
        <v>1.6949152542372881E-2</v>
      </c>
      <c r="P12" s="7">
        <v>0</v>
      </c>
      <c r="Q12" s="7">
        <v>1.6949152542372881E-2</v>
      </c>
      <c r="R12" s="7">
        <v>0.10169491525423729</v>
      </c>
      <c r="S12" s="7">
        <v>3.3898305084745763E-2</v>
      </c>
      <c r="T12" s="7">
        <v>0</v>
      </c>
      <c r="U12" s="7">
        <v>0</v>
      </c>
      <c r="V12" s="7">
        <v>0</v>
      </c>
      <c r="W12" s="7">
        <v>0.16949152542372878</v>
      </c>
      <c r="X12" s="7">
        <v>0</v>
      </c>
      <c r="Y12" s="7">
        <v>0</v>
      </c>
      <c r="Z12" s="7">
        <v>0</v>
      </c>
      <c r="AA12" s="7">
        <v>0</v>
      </c>
      <c r="AB12" s="7">
        <v>3.3898305084745763E-2</v>
      </c>
      <c r="AC12" s="7">
        <v>0</v>
      </c>
      <c r="AD12" s="7">
        <v>1.6949152542372881E-2</v>
      </c>
      <c r="AE12" s="7">
        <v>0</v>
      </c>
      <c r="AF12" s="7">
        <v>0</v>
      </c>
      <c r="AG12" s="7">
        <v>5.0847457627118647E-2</v>
      </c>
      <c r="AH12" s="7">
        <v>0</v>
      </c>
      <c r="AI12" s="7">
        <v>0</v>
      </c>
      <c r="AJ12" s="7">
        <v>0</v>
      </c>
      <c r="AK12" s="7">
        <v>0</v>
      </c>
      <c r="AL12" s="7">
        <v>0</v>
      </c>
      <c r="AM12" s="7">
        <v>0</v>
      </c>
      <c r="AN12" s="7">
        <v>0</v>
      </c>
      <c r="AO12" s="7">
        <v>0</v>
      </c>
      <c r="AP12" s="7">
        <v>0</v>
      </c>
      <c r="AQ12" s="7">
        <v>1.6949152542372881E-2</v>
      </c>
      <c r="AR12" s="7">
        <v>0</v>
      </c>
      <c r="AS12" s="7">
        <v>0</v>
      </c>
      <c r="AT12" s="7">
        <v>0</v>
      </c>
      <c r="AU12" s="7">
        <v>0</v>
      </c>
      <c r="AV12" s="7">
        <v>1.6949152542372881E-2</v>
      </c>
      <c r="AW12" s="7">
        <v>0</v>
      </c>
      <c r="AX12" s="7">
        <v>0</v>
      </c>
      <c r="AY12" s="7">
        <v>1.6949152542372881E-2</v>
      </c>
      <c r="AZ12" s="7">
        <v>0</v>
      </c>
      <c r="BA12" s="7">
        <v>0</v>
      </c>
      <c r="BB12" s="7">
        <v>0</v>
      </c>
      <c r="BC12" s="7">
        <v>0</v>
      </c>
      <c r="BD12" s="7">
        <v>0</v>
      </c>
      <c r="BE12" s="7">
        <v>0</v>
      </c>
      <c r="BF12" s="7">
        <v>0</v>
      </c>
      <c r="BG12" s="7">
        <v>0</v>
      </c>
      <c r="BH12" s="7">
        <v>0</v>
      </c>
      <c r="BI12" s="7">
        <v>0</v>
      </c>
      <c r="BJ12" s="7">
        <v>0</v>
      </c>
      <c r="BK12" s="7">
        <v>0</v>
      </c>
      <c r="BL12" s="7">
        <v>0</v>
      </c>
      <c r="BM12" s="7">
        <v>0</v>
      </c>
      <c r="BN12" s="7">
        <v>0</v>
      </c>
      <c r="BO12" s="7">
        <v>0</v>
      </c>
      <c r="BP12" s="7">
        <v>0</v>
      </c>
      <c r="BQ12" s="7">
        <v>0</v>
      </c>
      <c r="BR12" s="7">
        <v>0</v>
      </c>
      <c r="BS12" s="7">
        <v>0</v>
      </c>
      <c r="BT12" s="7">
        <v>0</v>
      </c>
      <c r="BU12" s="7">
        <v>0</v>
      </c>
      <c r="BV12" s="7">
        <v>0</v>
      </c>
      <c r="BW12" s="7">
        <v>0</v>
      </c>
      <c r="BX12" s="7">
        <v>0</v>
      </c>
      <c r="BY12" s="7">
        <v>0</v>
      </c>
      <c r="BZ12" s="7">
        <v>0</v>
      </c>
      <c r="CA12" s="7">
        <v>0</v>
      </c>
      <c r="CB12" s="7">
        <v>0</v>
      </c>
      <c r="CC12" s="7">
        <v>0</v>
      </c>
      <c r="CD12" s="7">
        <v>0</v>
      </c>
      <c r="CE12" s="7">
        <v>0</v>
      </c>
      <c r="CF12" s="7">
        <v>0</v>
      </c>
      <c r="CG12" s="7">
        <v>0</v>
      </c>
      <c r="CH12" s="7">
        <v>0</v>
      </c>
      <c r="CI12" s="7">
        <v>0</v>
      </c>
      <c r="CJ12" s="7">
        <v>0</v>
      </c>
      <c r="CK12" s="7">
        <v>0</v>
      </c>
      <c r="CL12" s="7">
        <v>0</v>
      </c>
      <c r="CM12" s="7">
        <v>0</v>
      </c>
      <c r="CN12" s="7">
        <v>0</v>
      </c>
      <c r="CO12" s="7">
        <v>0</v>
      </c>
    </row>
    <row r="13" spans="1:93" ht="13.2" customHeight="1">
      <c r="A13" s="9" t="s">
        <v>253</v>
      </c>
      <c r="B13" s="6">
        <v>234</v>
      </c>
      <c r="C13" s="7">
        <v>0.36752136752136755</v>
      </c>
      <c r="D13" s="7">
        <v>4.2735042735042739E-3</v>
      </c>
      <c r="E13" s="7">
        <v>8.5470085470085479E-3</v>
      </c>
      <c r="F13" s="7">
        <v>4.2735042735042739E-3</v>
      </c>
      <c r="G13" s="7">
        <v>1.7094017094017096E-2</v>
      </c>
      <c r="H13" s="7">
        <v>2.1367521367521368E-2</v>
      </c>
      <c r="I13" s="7">
        <v>4.2735042735042739E-3</v>
      </c>
      <c r="J13" s="7">
        <v>4.2735042735042739E-3</v>
      </c>
      <c r="K13" s="7">
        <v>2.564102564102564E-2</v>
      </c>
      <c r="L13" s="7">
        <v>0</v>
      </c>
      <c r="M13" s="7">
        <v>5.5555555555555552E-2</v>
      </c>
      <c r="N13" s="7">
        <v>4.2735042735042739E-3</v>
      </c>
      <c r="O13" s="7">
        <v>3.4188034188034191E-2</v>
      </c>
      <c r="P13" s="7">
        <v>0</v>
      </c>
      <c r="Q13" s="7">
        <v>8.5470085470085479E-3</v>
      </c>
      <c r="R13" s="7">
        <v>5.5555555555555552E-2</v>
      </c>
      <c r="S13" s="7">
        <v>1.282051282051282E-2</v>
      </c>
      <c r="T13" s="7">
        <v>0</v>
      </c>
      <c r="U13" s="7">
        <v>1.282051282051282E-2</v>
      </c>
      <c r="V13" s="7">
        <v>0</v>
      </c>
      <c r="W13" s="7">
        <v>0.13675213675213677</v>
      </c>
      <c r="X13" s="7">
        <v>4.2735042735042739E-3</v>
      </c>
      <c r="Y13" s="7">
        <v>0</v>
      </c>
      <c r="Z13" s="7">
        <v>0</v>
      </c>
      <c r="AA13" s="7">
        <v>2.564102564102564E-2</v>
      </c>
      <c r="AB13" s="7">
        <v>2.9914529914529916E-2</v>
      </c>
      <c r="AC13" s="7">
        <v>0</v>
      </c>
      <c r="AD13" s="7">
        <v>0</v>
      </c>
      <c r="AE13" s="7">
        <v>1.7094017094017096E-2</v>
      </c>
      <c r="AF13" s="7">
        <v>0</v>
      </c>
      <c r="AG13" s="7">
        <v>7.6923076923076927E-2</v>
      </c>
      <c r="AH13" s="7">
        <v>0</v>
      </c>
      <c r="AI13" s="7">
        <v>4.2735042735042739E-3</v>
      </c>
      <c r="AJ13" s="7">
        <v>0</v>
      </c>
      <c r="AK13" s="7">
        <v>0</v>
      </c>
      <c r="AL13" s="7">
        <v>4.2735042735042739E-3</v>
      </c>
      <c r="AM13" s="7">
        <v>0</v>
      </c>
      <c r="AN13" s="7">
        <v>8.5470085470085479E-3</v>
      </c>
      <c r="AO13" s="7">
        <v>8.5470085470085479E-3</v>
      </c>
      <c r="AP13" s="7">
        <v>0</v>
      </c>
      <c r="AQ13" s="7">
        <v>3.4188034188034191E-2</v>
      </c>
      <c r="AR13" s="7">
        <v>0</v>
      </c>
      <c r="AS13" s="7">
        <v>0</v>
      </c>
      <c r="AT13" s="7">
        <v>0</v>
      </c>
      <c r="AU13" s="7">
        <v>0</v>
      </c>
      <c r="AV13" s="7">
        <v>0</v>
      </c>
      <c r="AW13" s="7">
        <v>0</v>
      </c>
      <c r="AX13" s="7">
        <v>0</v>
      </c>
      <c r="AY13" s="7">
        <v>4.2735042735042739E-3</v>
      </c>
      <c r="AZ13" s="7">
        <v>0</v>
      </c>
      <c r="BA13" s="7">
        <v>4.2735042735042739E-3</v>
      </c>
      <c r="BB13" s="7">
        <v>0</v>
      </c>
      <c r="BC13" s="7">
        <v>0</v>
      </c>
      <c r="BD13" s="7">
        <v>0</v>
      </c>
      <c r="BE13" s="7">
        <v>0</v>
      </c>
      <c r="BF13" s="7">
        <v>0</v>
      </c>
      <c r="BG13" s="7">
        <v>0</v>
      </c>
      <c r="BH13" s="7">
        <v>0</v>
      </c>
      <c r="BI13" s="7">
        <v>0</v>
      </c>
      <c r="BJ13" s="7">
        <v>0</v>
      </c>
      <c r="BK13" s="7">
        <v>0</v>
      </c>
      <c r="BL13" s="7">
        <v>0</v>
      </c>
      <c r="BM13" s="7">
        <v>0</v>
      </c>
      <c r="BN13" s="7">
        <v>0</v>
      </c>
      <c r="BO13" s="7">
        <v>0</v>
      </c>
      <c r="BP13" s="7">
        <v>0</v>
      </c>
      <c r="BQ13" s="7">
        <v>0</v>
      </c>
      <c r="BR13" s="7">
        <v>0</v>
      </c>
      <c r="BS13" s="7">
        <v>0</v>
      </c>
      <c r="BT13" s="7">
        <v>0</v>
      </c>
      <c r="BU13" s="7">
        <v>0</v>
      </c>
      <c r="BV13" s="7">
        <v>0</v>
      </c>
      <c r="BW13" s="7">
        <v>0</v>
      </c>
      <c r="BX13" s="7">
        <v>0</v>
      </c>
      <c r="BY13" s="7">
        <v>0</v>
      </c>
      <c r="BZ13" s="7">
        <v>0</v>
      </c>
      <c r="CA13" s="7">
        <v>0</v>
      </c>
      <c r="CB13" s="7">
        <v>0</v>
      </c>
      <c r="CC13" s="7">
        <v>0</v>
      </c>
      <c r="CD13" s="7">
        <v>0</v>
      </c>
      <c r="CE13" s="7">
        <v>0</v>
      </c>
      <c r="CF13" s="7">
        <v>0</v>
      </c>
      <c r="CG13" s="7">
        <v>0</v>
      </c>
      <c r="CH13" s="7">
        <v>0</v>
      </c>
      <c r="CI13" s="7">
        <v>0</v>
      </c>
      <c r="CJ13" s="7">
        <v>0</v>
      </c>
      <c r="CK13" s="7">
        <v>0</v>
      </c>
      <c r="CL13" s="7">
        <v>0</v>
      </c>
      <c r="CM13" s="7">
        <v>0</v>
      </c>
      <c r="CN13" s="7">
        <v>0</v>
      </c>
      <c r="CO13" s="7">
        <v>0</v>
      </c>
    </row>
    <row r="14" spans="1:93" ht="13.2" customHeight="1">
      <c r="A14" s="9" t="s">
        <v>254</v>
      </c>
      <c r="B14" s="6">
        <v>161</v>
      </c>
      <c r="C14" s="7">
        <v>0.43478260869565216</v>
      </c>
      <c r="D14" s="7">
        <v>6.2111801242236021E-3</v>
      </c>
      <c r="E14" s="7">
        <v>1.2422360248447204E-2</v>
      </c>
      <c r="F14" s="7">
        <v>0</v>
      </c>
      <c r="G14" s="7">
        <v>6.2111801242236021E-3</v>
      </c>
      <c r="H14" s="7">
        <v>1.8633540372670808E-2</v>
      </c>
      <c r="I14" s="7">
        <v>0</v>
      </c>
      <c r="J14" s="7">
        <v>1.2422360248447204E-2</v>
      </c>
      <c r="K14" s="7">
        <v>1.8633540372670808E-2</v>
      </c>
      <c r="L14" s="7">
        <v>0</v>
      </c>
      <c r="M14" s="7">
        <v>3.7267080745341616E-2</v>
      </c>
      <c r="N14" s="7">
        <v>0</v>
      </c>
      <c r="O14" s="7">
        <v>3.7267080745341616E-2</v>
      </c>
      <c r="P14" s="7">
        <v>0</v>
      </c>
      <c r="Q14" s="7">
        <v>0</v>
      </c>
      <c r="R14" s="7">
        <v>3.1055900621118012E-2</v>
      </c>
      <c r="S14" s="7">
        <v>3.1055900621118012E-2</v>
      </c>
      <c r="T14" s="7">
        <v>0</v>
      </c>
      <c r="U14" s="7">
        <v>6.2111801242236021E-3</v>
      </c>
      <c r="V14" s="7">
        <v>0</v>
      </c>
      <c r="W14" s="7">
        <v>0.16770186335403728</v>
      </c>
      <c r="X14" s="7">
        <v>0</v>
      </c>
      <c r="Y14" s="7">
        <v>0</v>
      </c>
      <c r="Z14" s="7">
        <v>0</v>
      </c>
      <c r="AA14" s="7">
        <v>6.2111801242236021E-3</v>
      </c>
      <c r="AB14" s="7">
        <v>3.7267080745341616E-2</v>
      </c>
      <c r="AC14" s="7">
        <v>0</v>
      </c>
      <c r="AD14" s="7">
        <v>0</v>
      </c>
      <c r="AE14" s="7">
        <v>0</v>
      </c>
      <c r="AF14" s="7">
        <v>0</v>
      </c>
      <c r="AG14" s="7">
        <v>3.1055900621118012E-2</v>
      </c>
      <c r="AH14" s="7">
        <v>0</v>
      </c>
      <c r="AI14" s="7">
        <v>1.2422360248447204E-2</v>
      </c>
      <c r="AJ14" s="7">
        <v>0</v>
      </c>
      <c r="AK14" s="7">
        <v>6.2111801242236021E-3</v>
      </c>
      <c r="AL14" s="7">
        <v>6.2111801242236021E-3</v>
      </c>
      <c r="AM14" s="7">
        <v>0</v>
      </c>
      <c r="AN14" s="7">
        <v>6.2111801242236021E-3</v>
      </c>
      <c r="AO14" s="7">
        <v>0</v>
      </c>
      <c r="AP14" s="7">
        <v>0</v>
      </c>
      <c r="AQ14" s="7">
        <v>6.2111801242236024E-2</v>
      </c>
      <c r="AR14" s="7">
        <v>0</v>
      </c>
      <c r="AS14" s="7">
        <v>0</v>
      </c>
      <c r="AT14" s="7">
        <v>0</v>
      </c>
      <c r="AU14" s="7">
        <v>0</v>
      </c>
      <c r="AV14" s="7">
        <v>0</v>
      </c>
      <c r="AW14" s="7">
        <v>0</v>
      </c>
      <c r="AX14" s="7">
        <v>0</v>
      </c>
      <c r="AY14" s="7">
        <v>0</v>
      </c>
      <c r="AZ14" s="7">
        <v>0</v>
      </c>
      <c r="BA14" s="7">
        <v>0</v>
      </c>
      <c r="BB14" s="7">
        <v>0</v>
      </c>
      <c r="BC14" s="7">
        <v>0</v>
      </c>
      <c r="BD14" s="7">
        <v>0</v>
      </c>
      <c r="BE14" s="7">
        <v>0</v>
      </c>
      <c r="BF14" s="7">
        <v>0</v>
      </c>
      <c r="BG14" s="7">
        <v>0</v>
      </c>
      <c r="BH14" s="7">
        <v>0</v>
      </c>
      <c r="BI14" s="7">
        <v>0</v>
      </c>
      <c r="BJ14" s="7">
        <v>0</v>
      </c>
      <c r="BK14" s="7">
        <v>0</v>
      </c>
      <c r="BL14" s="7">
        <v>0</v>
      </c>
      <c r="BM14" s="7">
        <v>0</v>
      </c>
      <c r="BN14" s="7">
        <v>0</v>
      </c>
      <c r="BO14" s="7">
        <v>0</v>
      </c>
      <c r="BP14" s="7">
        <v>0</v>
      </c>
      <c r="BQ14" s="7">
        <v>0</v>
      </c>
      <c r="BR14" s="7">
        <v>0</v>
      </c>
      <c r="BS14" s="7">
        <v>0</v>
      </c>
      <c r="BT14" s="7">
        <v>0</v>
      </c>
      <c r="BU14" s="7">
        <v>0</v>
      </c>
      <c r="BV14" s="7">
        <v>0</v>
      </c>
      <c r="BW14" s="7">
        <v>0</v>
      </c>
      <c r="BX14" s="7">
        <v>0</v>
      </c>
      <c r="BY14" s="7">
        <v>0</v>
      </c>
      <c r="BZ14" s="7">
        <v>0</v>
      </c>
      <c r="CA14" s="7">
        <v>6.2111801242236021E-3</v>
      </c>
      <c r="CB14" s="7">
        <v>0</v>
      </c>
      <c r="CC14" s="7">
        <v>0</v>
      </c>
      <c r="CD14" s="7">
        <v>0</v>
      </c>
      <c r="CE14" s="7">
        <v>6.2111801242236021E-3</v>
      </c>
      <c r="CF14" s="7">
        <v>0</v>
      </c>
      <c r="CG14" s="7">
        <v>0</v>
      </c>
      <c r="CH14" s="7">
        <v>0</v>
      </c>
      <c r="CI14" s="7">
        <v>0</v>
      </c>
      <c r="CJ14" s="7">
        <v>0</v>
      </c>
      <c r="CK14" s="7">
        <v>0</v>
      </c>
      <c r="CL14" s="7">
        <v>0</v>
      </c>
      <c r="CM14" s="7">
        <v>0</v>
      </c>
      <c r="CN14" s="7">
        <v>0</v>
      </c>
      <c r="CO14" s="7">
        <v>0</v>
      </c>
    </row>
    <row r="15" spans="1:93" ht="13.2" customHeight="1">
      <c r="A15" s="9" t="s">
        <v>255</v>
      </c>
      <c r="B15" s="6">
        <v>65</v>
      </c>
      <c r="C15" s="7">
        <v>0.4</v>
      </c>
      <c r="D15" s="7">
        <v>0</v>
      </c>
      <c r="E15" s="7">
        <v>3.0769230769230771E-2</v>
      </c>
      <c r="F15" s="7">
        <v>3.0769230769230771E-2</v>
      </c>
      <c r="G15" s="7">
        <v>0</v>
      </c>
      <c r="H15" s="7">
        <v>3.0769230769230771E-2</v>
      </c>
      <c r="I15" s="7">
        <v>1.5384615384615385E-2</v>
      </c>
      <c r="J15" s="7">
        <v>3.0769230769230771E-2</v>
      </c>
      <c r="K15" s="7">
        <v>6.1538461538461542E-2</v>
      </c>
      <c r="L15" s="7">
        <v>0</v>
      </c>
      <c r="M15" s="7">
        <v>6.1538461538461542E-2</v>
      </c>
      <c r="N15" s="7">
        <v>0</v>
      </c>
      <c r="O15" s="7">
        <v>1.5384615384615385E-2</v>
      </c>
      <c r="P15" s="7">
        <v>0</v>
      </c>
      <c r="Q15" s="7">
        <v>0</v>
      </c>
      <c r="R15" s="7">
        <v>3.0769230769230771E-2</v>
      </c>
      <c r="S15" s="7">
        <v>0</v>
      </c>
      <c r="T15" s="7">
        <v>0</v>
      </c>
      <c r="U15" s="7">
        <v>3.0769230769230771E-2</v>
      </c>
      <c r="V15" s="7">
        <v>0</v>
      </c>
      <c r="W15" s="7">
        <v>4.6153846153846156E-2</v>
      </c>
      <c r="X15" s="7">
        <v>0</v>
      </c>
      <c r="Y15" s="7">
        <v>0</v>
      </c>
      <c r="Z15" s="7">
        <v>0</v>
      </c>
      <c r="AA15" s="7">
        <v>1.5384615384615385E-2</v>
      </c>
      <c r="AB15" s="7">
        <v>1.5384615384615385E-2</v>
      </c>
      <c r="AC15" s="7">
        <v>0</v>
      </c>
      <c r="AD15" s="7">
        <v>0</v>
      </c>
      <c r="AE15" s="7">
        <v>0</v>
      </c>
      <c r="AF15" s="7">
        <v>0</v>
      </c>
      <c r="AG15" s="7">
        <v>6.1538461538461542E-2</v>
      </c>
      <c r="AH15" s="7">
        <v>0</v>
      </c>
      <c r="AI15" s="7">
        <v>0</v>
      </c>
      <c r="AJ15" s="7">
        <v>0</v>
      </c>
      <c r="AK15" s="7">
        <v>0</v>
      </c>
      <c r="AL15" s="7">
        <v>1.5384615384615385E-2</v>
      </c>
      <c r="AM15" s="7">
        <v>0</v>
      </c>
      <c r="AN15" s="7">
        <v>0</v>
      </c>
      <c r="AO15" s="7">
        <v>0</v>
      </c>
      <c r="AP15" s="7">
        <v>0</v>
      </c>
      <c r="AQ15" s="7">
        <v>6.1538461538461542E-2</v>
      </c>
      <c r="AR15" s="7">
        <v>0</v>
      </c>
      <c r="AS15" s="7">
        <v>0</v>
      </c>
      <c r="AT15" s="7">
        <v>0</v>
      </c>
      <c r="AU15" s="7">
        <v>0</v>
      </c>
      <c r="AV15" s="7">
        <v>0</v>
      </c>
      <c r="AW15" s="7">
        <v>0</v>
      </c>
      <c r="AX15" s="7">
        <v>0</v>
      </c>
      <c r="AY15" s="7">
        <v>0</v>
      </c>
      <c r="AZ15" s="7">
        <v>0</v>
      </c>
      <c r="BA15" s="7">
        <v>1.5384615384615385E-2</v>
      </c>
      <c r="BB15" s="7">
        <v>0</v>
      </c>
      <c r="BC15" s="7">
        <v>0</v>
      </c>
      <c r="BD15" s="7">
        <v>0</v>
      </c>
      <c r="BE15" s="7">
        <v>0</v>
      </c>
      <c r="BF15" s="7">
        <v>0</v>
      </c>
      <c r="BG15" s="7">
        <v>0</v>
      </c>
      <c r="BH15" s="7">
        <v>0</v>
      </c>
      <c r="BI15" s="7">
        <v>0</v>
      </c>
      <c r="BJ15" s="7">
        <v>0</v>
      </c>
      <c r="BK15" s="7">
        <v>0</v>
      </c>
      <c r="BL15" s="7">
        <v>0</v>
      </c>
      <c r="BM15" s="7">
        <v>0</v>
      </c>
      <c r="BN15" s="7">
        <v>0</v>
      </c>
      <c r="BO15" s="7">
        <v>0</v>
      </c>
      <c r="BP15" s="7">
        <v>0</v>
      </c>
      <c r="BQ15" s="7">
        <v>1.5384615384615385E-2</v>
      </c>
      <c r="BR15" s="7">
        <v>0</v>
      </c>
      <c r="BS15" s="7">
        <v>0</v>
      </c>
      <c r="BT15" s="7">
        <v>0</v>
      </c>
      <c r="BU15" s="7">
        <v>0</v>
      </c>
      <c r="BV15" s="7">
        <v>0</v>
      </c>
      <c r="BW15" s="7">
        <v>0</v>
      </c>
      <c r="BX15" s="7">
        <v>0</v>
      </c>
      <c r="BY15" s="7">
        <v>0</v>
      </c>
      <c r="BZ15" s="7">
        <v>0</v>
      </c>
      <c r="CA15" s="7">
        <v>1.5384615384615385E-2</v>
      </c>
      <c r="CB15" s="7">
        <v>0</v>
      </c>
      <c r="CC15" s="7">
        <v>0</v>
      </c>
      <c r="CD15" s="7">
        <v>0</v>
      </c>
      <c r="CE15" s="7">
        <v>0</v>
      </c>
      <c r="CF15" s="7">
        <v>0</v>
      </c>
      <c r="CG15" s="7">
        <v>0</v>
      </c>
      <c r="CH15" s="7">
        <v>0</v>
      </c>
      <c r="CI15" s="7">
        <v>0</v>
      </c>
      <c r="CJ15" s="7">
        <v>0</v>
      </c>
      <c r="CK15" s="7">
        <v>0</v>
      </c>
      <c r="CL15" s="7">
        <v>0</v>
      </c>
      <c r="CM15" s="7">
        <v>0</v>
      </c>
      <c r="CN15" s="7">
        <v>0</v>
      </c>
      <c r="CO15" s="7">
        <v>0</v>
      </c>
    </row>
    <row r="16" spans="1:93" ht="13.2" customHeight="1">
      <c r="A16" s="9" t="s">
        <v>256</v>
      </c>
      <c r="B16" s="6">
        <v>122</v>
      </c>
      <c r="C16" s="7">
        <v>0.36065573770491804</v>
      </c>
      <c r="D16" s="7">
        <v>0</v>
      </c>
      <c r="E16" s="7">
        <v>8.1967213114754103E-3</v>
      </c>
      <c r="F16" s="7">
        <v>0</v>
      </c>
      <c r="G16" s="7">
        <v>8.1967213114754103E-3</v>
      </c>
      <c r="H16" s="7">
        <v>4.9180327868852458E-2</v>
      </c>
      <c r="I16" s="7">
        <v>8.1967213114754103E-3</v>
      </c>
      <c r="J16" s="7">
        <v>0</v>
      </c>
      <c r="K16" s="7">
        <v>3.2786885245901641E-2</v>
      </c>
      <c r="L16" s="7">
        <v>0</v>
      </c>
      <c r="M16" s="7">
        <v>6.5573770491803282E-2</v>
      </c>
      <c r="N16" s="7">
        <v>0</v>
      </c>
      <c r="O16" s="7">
        <v>2.4590163934426229E-2</v>
      </c>
      <c r="P16" s="7">
        <v>0</v>
      </c>
      <c r="Q16" s="7">
        <v>8.1967213114754103E-3</v>
      </c>
      <c r="R16" s="7">
        <v>3.2786885245901641E-2</v>
      </c>
      <c r="S16" s="7">
        <v>4.0983606557377046E-2</v>
      </c>
      <c r="T16" s="7">
        <v>0</v>
      </c>
      <c r="U16" s="7">
        <v>0</v>
      </c>
      <c r="V16" s="7">
        <v>0</v>
      </c>
      <c r="W16" s="7">
        <v>0.13934426229508196</v>
      </c>
      <c r="X16" s="7">
        <v>8.1967213114754103E-3</v>
      </c>
      <c r="Y16" s="7">
        <v>0</v>
      </c>
      <c r="Z16" s="7">
        <v>0</v>
      </c>
      <c r="AA16" s="7">
        <v>8.1967213114754103E-3</v>
      </c>
      <c r="AB16" s="7">
        <v>0</v>
      </c>
      <c r="AC16" s="7">
        <v>0</v>
      </c>
      <c r="AD16" s="7">
        <v>8.1967213114754103E-3</v>
      </c>
      <c r="AE16" s="7">
        <v>0</v>
      </c>
      <c r="AF16" s="7">
        <v>0</v>
      </c>
      <c r="AG16" s="7">
        <v>4.9180327868852458E-2</v>
      </c>
      <c r="AH16" s="7">
        <v>0</v>
      </c>
      <c r="AI16" s="7">
        <v>8.1967213114754103E-3</v>
      </c>
      <c r="AJ16" s="7">
        <v>0</v>
      </c>
      <c r="AK16" s="7">
        <v>0</v>
      </c>
      <c r="AL16" s="7">
        <v>0</v>
      </c>
      <c r="AM16" s="7">
        <v>8.1967213114754103E-3</v>
      </c>
      <c r="AN16" s="7">
        <v>8.1967213114754103E-3</v>
      </c>
      <c r="AO16" s="7">
        <v>0</v>
      </c>
      <c r="AP16" s="7">
        <v>8.1967213114754103E-3</v>
      </c>
      <c r="AQ16" s="7">
        <v>7.3770491803278687E-2</v>
      </c>
      <c r="AR16" s="7">
        <v>0</v>
      </c>
      <c r="AS16" s="7">
        <v>0</v>
      </c>
      <c r="AT16" s="7">
        <v>0</v>
      </c>
      <c r="AU16" s="7">
        <v>0</v>
      </c>
      <c r="AV16" s="7">
        <v>8.1967213114754103E-3</v>
      </c>
      <c r="AW16" s="7">
        <v>0</v>
      </c>
      <c r="AX16" s="7">
        <v>0</v>
      </c>
      <c r="AY16" s="7">
        <v>0</v>
      </c>
      <c r="AZ16" s="7">
        <v>0</v>
      </c>
      <c r="BA16" s="7">
        <v>1.6393442622950821E-2</v>
      </c>
      <c r="BB16" s="7">
        <v>0</v>
      </c>
      <c r="BC16" s="7">
        <v>0</v>
      </c>
      <c r="BD16" s="7">
        <v>0</v>
      </c>
      <c r="BE16" s="7">
        <v>0</v>
      </c>
      <c r="BF16" s="7">
        <v>0</v>
      </c>
      <c r="BG16" s="7">
        <v>0</v>
      </c>
      <c r="BH16" s="7">
        <v>0</v>
      </c>
      <c r="BI16" s="7">
        <v>8.1967213114754103E-3</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0</v>
      </c>
      <c r="CA16" s="7">
        <v>0</v>
      </c>
      <c r="CB16" s="7">
        <v>0</v>
      </c>
      <c r="CC16" s="7">
        <v>0</v>
      </c>
      <c r="CD16" s="7">
        <v>0</v>
      </c>
      <c r="CE16" s="7">
        <v>0</v>
      </c>
      <c r="CF16" s="7">
        <v>0</v>
      </c>
      <c r="CG16" s="7">
        <v>0</v>
      </c>
      <c r="CH16" s="7">
        <v>0</v>
      </c>
      <c r="CI16" s="7">
        <v>8.1967213114754103E-3</v>
      </c>
      <c r="CJ16" s="7">
        <v>0</v>
      </c>
      <c r="CK16" s="7">
        <v>0</v>
      </c>
      <c r="CL16" s="7">
        <v>0</v>
      </c>
      <c r="CM16" s="7">
        <v>0</v>
      </c>
      <c r="CN16" s="7">
        <v>0</v>
      </c>
      <c r="CO16" s="7">
        <v>0</v>
      </c>
    </row>
    <row r="17" spans="1:93"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row>
    <row r="18" spans="1:93" ht="13.2" customHeight="1">
      <c r="A18" s="10" t="s">
        <v>257</v>
      </c>
      <c r="B18" s="6"/>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row>
    <row r="19" spans="1:93" ht="13.2" customHeight="1">
      <c r="A19" s="9" t="s">
        <v>258</v>
      </c>
      <c r="B19" s="6">
        <v>625</v>
      </c>
      <c r="C19" s="7">
        <v>0.45440000000000003</v>
      </c>
      <c r="D19" s="7">
        <v>4.7999999999999996E-3</v>
      </c>
      <c r="E19" s="7">
        <v>1.44E-2</v>
      </c>
      <c r="F19" s="7">
        <v>4.7999999999999996E-3</v>
      </c>
      <c r="G19" s="7">
        <v>1.2800000000000001E-2</v>
      </c>
      <c r="H19" s="7">
        <v>3.3599999999999998E-2</v>
      </c>
      <c r="I19" s="7">
        <v>3.2000000000000002E-3</v>
      </c>
      <c r="J19" s="7">
        <v>3.2000000000000002E-3</v>
      </c>
      <c r="K19" s="7">
        <v>3.3599999999999998E-2</v>
      </c>
      <c r="L19" s="7">
        <v>0</v>
      </c>
      <c r="M19" s="7">
        <v>4.9599999999999998E-2</v>
      </c>
      <c r="N19" s="7">
        <v>1.6000000000000001E-3</v>
      </c>
      <c r="O19" s="7">
        <v>2.4E-2</v>
      </c>
      <c r="P19" s="7">
        <v>0</v>
      </c>
      <c r="Q19" s="7">
        <v>9.5999999999999992E-3</v>
      </c>
      <c r="R19" s="7">
        <v>4.6399999999999997E-2</v>
      </c>
      <c r="S19" s="7">
        <v>2.2399999999999996E-2</v>
      </c>
      <c r="T19" s="7">
        <v>1.6000000000000001E-3</v>
      </c>
      <c r="U19" s="7">
        <v>6.4000000000000003E-3</v>
      </c>
      <c r="V19" s="7">
        <v>0</v>
      </c>
      <c r="W19" s="7">
        <v>9.2799999999999994E-2</v>
      </c>
      <c r="X19" s="7">
        <v>1.6000000000000001E-3</v>
      </c>
      <c r="Y19" s="7">
        <v>0</v>
      </c>
      <c r="Z19" s="7">
        <v>0</v>
      </c>
      <c r="AA19" s="7">
        <v>1.2800000000000001E-2</v>
      </c>
      <c r="AB19" s="7">
        <v>2.4E-2</v>
      </c>
      <c r="AC19" s="7">
        <v>1.6000000000000001E-3</v>
      </c>
      <c r="AD19" s="7">
        <v>6.4000000000000003E-3</v>
      </c>
      <c r="AE19" s="7">
        <v>3.2000000000000002E-3</v>
      </c>
      <c r="AF19" s="7">
        <v>0</v>
      </c>
      <c r="AG19" s="7">
        <v>3.8399999999999997E-2</v>
      </c>
      <c r="AH19" s="7">
        <v>0</v>
      </c>
      <c r="AI19" s="7">
        <v>3.2000000000000002E-3</v>
      </c>
      <c r="AJ19" s="7">
        <v>0</v>
      </c>
      <c r="AK19" s="7">
        <v>1.6000000000000001E-3</v>
      </c>
      <c r="AL19" s="7">
        <v>3.2000000000000002E-3</v>
      </c>
      <c r="AM19" s="7">
        <v>1.6000000000000001E-3</v>
      </c>
      <c r="AN19" s="7">
        <v>4.7999999999999996E-3</v>
      </c>
      <c r="AO19" s="7">
        <v>3.2000000000000002E-3</v>
      </c>
      <c r="AP19" s="7">
        <v>1.6000000000000001E-3</v>
      </c>
      <c r="AQ19" s="7">
        <v>4.4799999999999993E-2</v>
      </c>
      <c r="AR19" s="7">
        <v>0</v>
      </c>
      <c r="AS19" s="7">
        <v>0</v>
      </c>
      <c r="AT19" s="7">
        <v>0</v>
      </c>
      <c r="AU19" s="7">
        <v>0</v>
      </c>
      <c r="AV19" s="7">
        <v>4.7999999999999996E-3</v>
      </c>
      <c r="AW19" s="7">
        <v>0</v>
      </c>
      <c r="AX19" s="7">
        <v>0</v>
      </c>
      <c r="AY19" s="7">
        <v>4.7999999999999996E-3</v>
      </c>
      <c r="AZ19" s="7">
        <v>0</v>
      </c>
      <c r="BA19" s="7">
        <v>8.0000000000000002E-3</v>
      </c>
      <c r="BB19" s="7">
        <v>0</v>
      </c>
      <c r="BC19" s="7">
        <v>0</v>
      </c>
      <c r="BD19" s="7">
        <v>0</v>
      </c>
      <c r="BE19" s="7">
        <v>0</v>
      </c>
      <c r="BF19" s="7">
        <v>1.6000000000000001E-3</v>
      </c>
      <c r="BG19" s="7">
        <v>0</v>
      </c>
      <c r="BH19" s="7">
        <v>0</v>
      </c>
      <c r="BI19" s="7">
        <v>3.2000000000000002E-3</v>
      </c>
      <c r="BJ19" s="7">
        <v>0</v>
      </c>
      <c r="BK19" s="7">
        <v>0</v>
      </c>
      <c r="BL19" s="7">
        <v>0</v>
      </c>
      <c r="BM19" s="7">
        <v>0</v>
      </c>
      <c r="BN19" s="7">
        <v>0</v>
      </c>
      <c r="BO19" s="7">
        <v>0</v>
      </c>
      <c r="BP19" s="7">
        <v>0</v>
      </c>
      <c r="BQ19" s="7">
        <v>1.6000000000000001E-3</v>
      </c>
      <c r="BR19" s="7">
        <v>1.6000000000000001E-3</v>
      </c>
      <c r="BS19" s="7">
        <v>0</v>
      </c>
      <c r="BT19" s="7">
        <v>0</v>
      </c>
      <c r="BU19" s="7">
        <v>0</v>
      </c>
      <c r="BV19" s="7">
        <v>0</v>
      </c>
      <c r="BW19" s="7">
        <v>0</v>
      </c>
      <c r="BX19" s="7">
        <v>0</v>
      </c>
      <c r="BY19" s="7">
        <v>0</v>
      </c>
      <c r="BZ19" s="7">
        <v>0</v>
      </c>
      <c r="CA19" s="7">
        <v>1.6000000000000001E-3</v>
      </c>
      <c r="CB19" s="7">
        <v>0</v>
      </c>
      <c r="CC19" s="7">
        <v>0</v>
      </c>
      <c r="CD19" s="7">
        <v>0</v>
      </c>
      <c r="CE19" s="7">
        <v>1.6000000000000001E-3</v>
      </c>
      <c r="CF19" s="7">
        <v>0</v>
      </c>
      <c r="CG19" s="7">
        <v>0</v>
      </c>
      <c r="CH19" s="7">
        <v>0</v>
      </c>
      <c r="CI19" s="7">
        <v>0</v>
      </c>
      <c r="CJ19" s="7">
        <v>0</v>
      </c>
      <c r="CK19" s="7">
        <v>0</v>
      </c>
      <c r="CL19" s="7">
        <v>0</v>
      </c>
      <c r="CM19" s="7">
        <v>0</v>
      </c>
      <c r="CN19" s="7">
        <v>0</v>
      </c>
      <c r="CO19" s="7">
        <v>0</v>
      </c>
    </row>
    <row r="20" spans="1:93" ht="13.2" customHeight="1">
      <c r="A20" s="9" t="s">
        <v>259</v>
      </c>
      <c r="B20" s="6">
        <v>277</v>
      </c>
      <c r="C20" s="7">
        <v>0.25270758122743681</v>
      </c>
      <c r="D20" s="7">
        <v>7.2202166064981952E-3</v>
      </c>
      <c r="E20" s="7">
        <v>1.083032490974729E-2</v>
      </c>
      <c r="F20" s="7">
        <v>3.6101083032490976E-3</v>
      </c>
      <c r="G20" s="7">
        <v>1.083032490974729E-2</v>
      </c>
      <c r="H20" s="7">
        <v>2.8880866425992781E-2</v>
      </c>
      <c r="I20" s="7">
        <v>1.8050541516245487E-2</v>
      </c>
      <c r="J20" s="7">
        <v>1.083032490974729E-2</v>
      </c>
      <c r="K20" s="7">
        <v>4.3321299638989161E-2</v>
      </c>
      <c r="L20" s="7">
        <v>3.6101083032490976E-3</v>
      </c>
      <c r="M20" s="7">
        <v>5.4151624548736461E-2</v>
      </c>
      <c r="N20" s="7">
        <v>0</v>
      </c>
      <c r="O20" s="7">
        <v>2.5270758122743681E-2</v>
      </c>
      <c r="P20" s="7">
        <v>0</v>
      </c>
      <c r="Q20" s="7">
        <v>0</v>
      </c>
      <c r="R20" s="7">
        <v>2.5270758122743681E-2</v>
      </c>
      <c r="S20" s="7">
        <v>3.2490974729241874E-2</v>
      </c>
      <c r="T20" s="7">
        <v>0</v>
      </c>
      <c r="U20" s="7">
        <v>1.083032490974729E-2</v>
      </c>
      <c r="V20" s="7">
        <v>0</v>
      </c>
      <c r="W20" s="7">
        <v>0.21299638989169675</v>
      </c>
      <c r="X20" s="7">
        <v>3.6101083032490976E-3</v>
      </c>
      <c r="Y20" s="7">
        <v>0</v>
      </c>
      <c r="Z20" s="7">
        <v>0</v>
      </c>
      <c r="AA20" s="7">
        <v>7.2202166064981952E-3</v>
      </c>
      <c r="AB20" s="7">
        <v>3.2490974729241874E-2</v>
      </c>
      <c r="AC20" s="7">
        <v>0</v>
      </c>
      <c r="AD20" s="7">
        <v>0</v>
      </c>
      <c r="AE20" s="7">
        <v>7.2202166064981952E-3</v>
      </c>
      <c r="AF20" s="7">
        <v>0</v>
      </c>
      <c r="AG20" s="7">
        <v>6.4981949458483748E-2</v>
      </c>
      <c r="AH20" s="7">
        <v>0</v>
      </c>
      <c r="AI20" s="7">
        <v>7.2202166064981952E-3</v>
      </c>
      <c r="AJ20" s="7">
        <v>0</v>
      </c>
      <c r="AK20" s="7">
        <v>0</v>
      </c>
      <c r="AL20" s="7">
        <v>1.083032490974729E-2</v>
      </c>
      <c r="AM20" s="7">
        <v>0</v>
      </c>
      <c r="AN20" s="7">
        <v>3.6101083032490976E-3</v>
      </c>
      <c r="AO20" s="7">
        <v>0</v>
      </c>
      <c r="AP20" s="7">
        <v>0</v>
      </c>
      <c r="AQ20" s="7">
        <v>7.2202166064981949E-2</v>
      </c>
      <c r="AR20" s="7">
        <v>0</v>
      </c>
      <c r="AS20" s="7">
        <v>0</v>
      </c>
      <c r="AT20" s="7">
        <v>0</v>
      </c>
      <c r="AU20" s="7">
        <v>0</v>
      </c>
      <c r="AV20" s="7">
        <v>7.2202166064981952E-3</v>
      </c>
      <c r="AW20" s="7">
        <v>0</v>
      </c>
      <c r="AX20" s="7">
        <v>0</v>
      </c>
      <c r="AY20" s="7">
        <v>3.6101083032490976E-3</v>
      </c>
      <c r="AZ20" s="7">
        <v>0</v>
      </c>
      <c r="BA20" s="7">
        <v>7.2202166064981952E-3</v>
      </c>
      <c r="BB20" s="7">
        <v>0</v>
      </c>
      <c r="BC20" s="7">
        <v>0</v>
      </c>
      <c r="BD20" s="7">
        <v>0</v>
      </c>
      <c r="BE20" s="7">
        <v>3.6101083032490976E-3</v>
      </c>
      <c r="BF20" s="7">
        <v>0</v>
      </c>
      <c r="BG20" s="7">
        <v>0</v>
      </c>
      <c r="BH20" s="7">
        <v>0</v>
      </c>
      <c r="BI20" s="7">
        <v>3.6101083032490976E-3</v>
      </c>
      <c r="BJ20" s="7">
        <v>0</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3.6101083032490976E-3</v>
      </c>
      <c r="CB20" s="7">
        <v>0</v>
      </c>
      <c r="CC20" s="7">
        <v>0</v>
      </c>
      <c r="CD20" s="7">
        <v>0</v>
      </c>
      <c r="CE20" s="7">
        <v>0</v>
      </c>
      <c r="CF20" s="7">
        <v>0</v>
      </c>
      <c r="CG20" s="7">
        <v>0</v>
      </c>
      <c r="CH20" s="7">
        <v>0</v>
      </c>
      <c r="CI20" s="7">
        <v>3.6101083032490976E-3</v>
      </c>
      <c r="CJ20" s="7">
        <v>0</v>
      </c>
      <c r="CK20" s="7">
        <v>3.6101083032490976E-3</v>
      </c>
      <c r="CL20" s="7">
        <v>0</v>
      </c>
      <c r="CM20" s="7">
        <v>0</v>
      </c>
      <c r="CN20" s="7">
        <v>0</v>
      </c>
      <c r="CO20" s="7">
        <v>3.6101083032490976E-3</v>
      </c>
    </row>
    <row r="21" spans="1:93" ht="13.2" customHeight="1">
      <c r="A21" s="9"/>
      <c r="B21" s="6"/>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row>
    <row r="22" spans="1:93" ht="13.2" customHeight="1">
      <c r="A22" s="10" t="s">
        <v>260</v>
      </c>
      <c r="B22" s="6"/>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row>
    <row r="23" spans="1:93" ht="13.2" customHeight="1">
      <c r="A23" s="9" t="s">
        <v>309</v>
      </c>
      <c r="B23" s="6">
        <v>400</v>
      </c>
      <c r="C23" s="7">
        <v>0.42</v>
      </c>
      <c r="D23" s="7">
        <v>5.0000000000000001E-3</v>
      </c>
      <c r="E23" s="7">
        <v>1.2500000000000001E-2</v>
      </c>
      <c r="F23" s="7">
        <v>5.0000000000000001E-3</v>
      </c>
      <c r="G23" s="7">
        <v>7.4999999999999997E-3</v>
      </c>
      <c r="H23" s="7">
        <v>2.5000000000000001E-2</v>
      </c>
      <c r="I23" s="7">
        <v>0.01</v>
      </c>
      <c r="J23" s="7">
        <v>0.01</v>
      </c>
      <c r="K23" s="7">
        <v>0.04</v>
      </c>
      <c r="L23" s="7">
        <v>0</v>
      </c>
      <c r="M23" s="7">
        <v>5.7500000000000002E-2</v>
      </c>
      <c r="N23" s="7">
        <v>0</v>
      </c>
      <c r="O23" s="7">
        <v>2.2499999999999999E-2</v>
      </c>
      <c r="P23" s="7">
        <v>0</v>
      </c>
      <c r="Q23" s="7">
        <v>5.0000000000000001E-3</v>
      </c>
      <c r="R23" s="7">
        <v>3.2500000000000001E-2</v>
      </c>
      <c r="S23" s="7">
        <v>3.2500000000000001E-2</v>
      </c>
      <c r="T23" s="7">
        <v>0</v>
      </c>
      <c r="U23" s="7">
        <v>5.0000000000000001E-3</v>
      </c>
      <c r="V23" s="7">
        <v>0</v>
      </c>
      <c r="W23" s="7">
        <v>0.12</v>
      </c>
      <c r="X23" s="7">
        <v>0</v>
      </c>
      <c r="Y23" s="7">
        <v>0</v>
      </c>
      <c r="Z23" s="7">
        <v>0</v>
      </c>
      <c r="AA23" s="7">
        <v>1.2500000000000001E-2</v>
      </c>
      <c r="AB23" s="7">
        <v>3.2500000000000001E-2</v>
      </c>
      <c r="AC23" s="7">
        <v>0</v>
      </c>
      <c r="AD23" s="7">
        <v>2.5000000000000001E-3</v>
      </c>
      <c r="AE23" s="7">
        <v>7.4999999999999997E-3</v>
      </c>
      <c r="AF23" s="7">
        <v>0</v>
      </c>
      <c r="AG23" s="7">
        <v>0.05</v>
      </c>
      <c r="AH23" s="7">
        <v>0</v>
      </c>
      <c r="AI23" s="7">
        <v>7.4999999999999997E-3</v>
      </c>
      <c r="AJ23" s="7">
        <v>0</v>
      </c>
      <c r="AK23" s="7">
        <v>2.5000000000000001E-3</v>
      </c>
      <c r="AL23" s="7">
        <v>0</v>
      </c>
      <c r="AM23" s="7">
        <v>2.5000000000000001E-3</v>
      </c>
      <c r="AN23" s="7">
        <v>5.0000000000000001E-3</v>
      </c>
      <c r="AO23" s="7">
        <v>5.0000000000000001E-3</v>
      </c>
      <c r="AP23" s="7">
        <v>0</v>
      </c>
      <c r="AQ23" s="7">
        <v>0.04</v>
      </c>
      <c r="AR23" s="7">
        <v>0</v>
      </c>
      <c r="AS23" s="7">
        <v>0</v>
      </c>
      <c r="AT23" s="7">
        <v>0</v>
      </c>
      <c r="AU23" s="7">
        <v>0</v>
      </c>
      <c r="AV23" s="7">
        <v>0</v>
      </c>
      <c r="AW23" s="7">
        <v>0</v>
      </c>
      <c r="AX23" s="7">
        <v>0</v>
      </c>
      <c r="AY23" s="7">
        <v>7.4999999999999997E-3</v>
      </c>
      <c r="AZ23" s="7">
        <v>0</v>
      </c>
      <c r="BA23" s="7">
        <v>2.5000000000000001E-3</v>
      </c>
      <c r="BB23" s="7">
        <v>0</v>
      </c>
      <c r="BC23" s="7">
        <v>0</v>
      </c>
      <c r="BD23" s="7">
        <v>0</v>
      </c>
      <c r="BE23" s="7">
        <v>2.5000000000000001E-3</v>
      </c>
      <c r="BF23" s="7">
        <v>2.5000000000000001E-3</v>
      </c>
      <c r="BG23" s="7">
        <v>0</v>
      </c>
      <c r="BH23" s="7">
        <v>0</v>
      </c>
      <c r="BI23" s="7">
        <v>2.5000000000000001E-3</v>
      </c>
      <c r="BJ23" s="7">
        <v>0</v>
      </c>
      <c r="BK23" s="7">
        <v>0</v>
      </c>
      <c r="BL23" s="7">
        <v>0</v>
      </c>
      <c r="BM23" s="7">
        <v>0</v>
      </c>
      <c r="BN23" s="7">
        <v>0</v>
      </c>
      <c r="BO23" s="7">
        <v>0</v>
      </c>
      <c r="BP23" s="7">
        <v>0</v>
      </c>
      <c r="BQ23" s="7">
        <v>2.5000000000000001E-3</v>
      </c>
      <c r="BR23" s="7">
        <v>2.5000000000000001E-3</v>
      </c>
      <c r="BS23" s="7">
        <v>0</v>
      </c>
      <c r="BT23" s="7">
        <v>0</v>
      </c>
      <c r="BU23" s="7">
        <v>0</v>
      </c>
      <c r="BV23" s="7">
        <v>0</v>
      </c>
      <c r="BW23" s="7">
        <v>0</v>
      </c>
      <c r="BX23" s="7">
        <v>0</v>
      </c>
      <c r="BY23" s="7">
        <v>0</v>
      </c>
      <c r="BZ23" s="7">
        <v>0</v>
      </c>
      <c r="CA23" s="7">
        <v>0</v>
      </c>
      <c r="CB23" s="7">
        <v>0</v>
      </c>
      <c r="CC23" s="7">
        <v>0</v>
      </c>
      <c r="CD23" s="7">
        <v>0</v>
      </c>
      <c r="CE23" s="7">
        <v>0</v>
      </c>
      <c r="CF23" s="7">
        <v>0</v>
      </c>
      <c r="CG23" s="7">
        <v>0</v>
      </c>
      <c r="CH23" s="7">
        <v>0</v>
      </c>
      <c r="CI23" s="7">
        <v>0</v>
      </c>
      <c r="CJ23" s="7">
        <v>0</v>
      </c>
      <c r="CK23" s="7">
        <v>0</v>
      </c>
      <c r="CL23" s="7">
        <v>0</v>
      </c>
      <c r="CM23" s="7">
        <v>0</v>
      </c>
      <c r="CN23" s="7">
        <v>0</v>
      </c>
      <c r="CO23" s="7">
        <v>0</v>
      </c>
    </row>
    <row r="24" spans="1:93" ht="13.2" customHeight="1">
      <c r="A24" s="9" t="s">
        <v>261</v>
      </c>
      <c r="B24" s="6">
        <v>218</v>
      </c>
      <c r="C24" s="7">
        <v>0.44954128440366969</v>
      </c>
      <c r="D24" s="7">
        <v>4.5871559633027525E-3</v>
      </c>
      <c r="E24" s="7">
        <v>1.834862385321101E-2</v>
      </c>
      <c r="F24" s="7">
        <v>9.1743119266055051E-3</v>
      </c>
      <c r="G24" s="7">
        <v>2.2935779816513763E-2</v>
      </c>
      <c r="H24" s="7">
        <v>5.0458715596330278E-2</v>
      </c>
      <c r="I24" s="7">
        <v>0</v>
      </c>
      <c r="J24" s="7">
        <v>0</v>
      </c>
      <c r="K24" s="7">
        <v>1.834862385321101E-2</v>
      </c>
      <c r="L24" s="7">
        <v>0</v>
      </c>
      <c r="M24" s="7">
        <v>4.5871559633027525E-2</v>
      </c>
      <c r="N24" s="7">
        <v>0</v>
      </c>
      <c r="O24" s="7">
        <v>3.2110091743119268E-2</v>
      </c>
      <c r="P24" s="7">
        <v>0</v>
      </c>
      <c r="Q24" s="7">
        <v>9.1743119266055051E-3</v>
      </c>
      <c r="R24" s="7">
        <v>5.5045871559633038E-2</v>
      </c>
      <c r="S24" s="7">
        <v>1.3761467889908259E-2</v>
      </c>
      <c r="T24" s="7">
        <v>0</v>
      </c>
      <c r="U24" s="7">
        <v>4.5871559633027525E-3</v>
      </c>
      <c r="V24" s="7">
        <v>0</v>
      </c>
      <c r="W24" s="7">
        <v>7.3394495412844041E-2</v>
      </c>
      <c r="X24" s="7">
        <v>0</v>
      </c>
      <c r="Y24" s="7">
        <v>0</v>
      </c>
      <c r="Z24" s="7">
        <v>0</v>
      </c>
      <c r="AA24" s="7">
        <v>1.3761467889908259E-2</v>
      </c>
      <c r="AB24" s="7">
        <v>9.1743119266055051E-3</v>
      </c>
      <c r="AC24" s="7">
        <v>4.5871559633027525E-3</v>
      </c>
      <c r="AD24" s="7">
        <v>9.1743119266055051E-3</v>
      </c>
      <c r="AE24" s="7">
        <v>0</v>
      </c>
      <c r="AF24" s="7">
        <v>0</v>
      </c>
      <c r="AG24" s="7">
        <v>3.2110091743119268E-2</v>
      </c>
      <c r="AH24" s="7">
        <v>0</v>
      </c>
      <c r="AI24" s="7">
        <v>0</v>
      </c>
      <c r="AJ24" s="7">
        <v>0</v>
      </c>
      <c r="AK24" s="7">
        <v>0</v>
      </c>
      <c r="AL24" s="7">
        <v>4.5871559633027525E-3</v>
      </c>
      <c r="AM24" s="7">
        <v>0</v>
      </c>
      <c r="AN24" s="7">
        <v>4.5871559633027525E-3</v>
      </c>
      <c r="AO24" s="7">
        <v>0</v>
      </c>
      <c r="AP24" s="7">
        <v>4.5871559633027525E-3</v>
      </c>
      <c r="AQ24" s="7">
        <v>7.3394495412844041E-2</v>
      </c>
      <c r="AR24" s="7">
        <v>0</v>
      </c>
      <c r="AS24" s="7">
        <v>0</v>
      </c>
      <c r="AT24" s="7">
        <v>0</v>
      </c>
      <c r="AU24" s="7">
        <v>0</v>
      </c>
      <c r="AV24" s="7">
        <v>9.1743119266055051E-3</v>
      </c>
      <c r="AW24" s="7">
        <v>0</v>
      </c>
      <c r="AX24" s="7">
        <v>0</v>
      </c>
      <c r="AY24" s="7">
        <v>4.5871559633027525E-3</v>
      </c>
      <c r="AZ24" s="7">
        <v>0</v>
      </c>
      <c r="BA24" s="7">
        <v>1.3761467889908259E-2</v>
      </c>
      <c r="BB24" s="7">
        <v>0</v>
      </c>
      <c r="BC24" s="7">
        <v>0</v>
      </c>
      <c r="BD24" s="7">
        <v>0</v>
      </c>
      <c r="BE24" s="7">
        <v>0</v>
      </c>
      <c r="BF24" s="7">
        <v>0</v>
      </c>
      <c r="BG24" s="7">
        <v>0</v>
      </c>
      <c r="BH24" s="7">
        <v>0</v>
      </c>
      <c r="BI24" s="7">
        <v>0</v>
      </c>
      <c r="BJ24" s="7">
        <v>0</v>
      </c>
      <c r="BK24" s="7">
        <v>0</v>
      </c>
      <c r="BL24" s="7">
        <v>0</v>
      </c>
      <c r="BM24" s="7">
        <v>0</v>
      </c>
      <c r="BN24" s="7">
        <v>0</v>
      </c>
      <c r="BO24" s="7">
        <v>0</v>
      </c>
      <c r="BP24" s="7">
        <v>0</v>
      </c>
      <c r="BQ24" s="7">
        <v>0</v>
      </c>
      <c r="BR24" s="7">
        <v>0</v>
      </c>
      <c r="BS24" s="7">
        <v>0</v>
      </c>
      <c r="BT24" s="7">
        <v>0</v>
      </c>
      <c r="BU24" s="7">
        <v>0</v>
      </c>
      <c r="BV24" s="7">
        <v>0</v>
      </c>
      <c r="BW24" s="7">
        <v>0</v>
      </c>
      <c r="BX24" s="7">
        <v>0</v>
      </c>
      <c r="BY24" s="7">
        <v>0</v>
      </c>
      <c r="BZ24" s="7">
        <v>0</v>
      </c>
      <c r="CA24" s="7">
        <v>4.5871559633027525E-3</v>
      </c>
      <c r="CB24" s="7">
        <v>0</v>
      </c>
      <c r="CC24" s="7">
        <v>0</v>
      </c>
      <c r="CD24" s="7">
        <v>0</v>
      </c>
      <c r="CE24" s="7">
        <v>4.5871559633027525E-3</v>
      </c>
      <c r="CF24" s="7">
        <v>0</v>
      </c>
      <c r="CG24" s="7">
        <v>0</v>
      </c>
      <c r="CH24" s="7">
        <v>0</v>
      </c>
      <c r="CI24" s="7">
        <v>0</v>
      </c>
      <c r="CJ24" s="7">
        <v>0</v>
      </c>
      <c r="CK24" s="7">
        <v>0</v>
      </c>
      <c r="CL24" s="7">
        <v>0</v>
      </c>
      <c r="CM24" s="7">
        <v>0</v>
      </c>
      <c r="CN24" s="7">
        <v>0</v>
      </c>
      <c r="CO24" s="7">
        <v>0</v>
      </c>
    </row>
    <row r="25" spans="1:93" ht="13.2" customHeight="1">
      <c r="A25" s="9" t="s">
        <v>262</v>
      </c>
      <c r="B25" s="6">
        <v>284</v>
      </c>
      <c r="C25" s="7">
        <v>0.30985915492957744</v>
      </c>
      <c r="D25" s="7">
        <v>7.0422535211267616E-3</v>
      </c>
      <c r="E25" s="7">
        <v>1.0563380281690141E-2</v>
      </c>
      <c r="F25" s="7">
        <v>0</v>
      </c>
      <c r="G25" s="7">
        <v>1.0563380281690141E-2</v>
      </c>
      <c r="H25" s="7">
        <v>2.8169014084507046E-2</v>
      </c>
      <c r="I25" s="7">
        <v>1.0563380281690141E-2</v>
      </c>
      <c r="J25" s="7">
        <v>3.5211267605633808E-3</v>
      </c>
      <c r="K25" s="7">
        <v>4.5774647887323952E-2</v>
      </c>
      <c r="L25" s="7">
        <v>3.5211267605633808E-3</v>
      </c>
      <c r="M25" s="7">
        <v>4.5774647887323952E-2</v>
      </c>
      <c r="N25" s="7">
        <v>3.5211267605633808E-3</v>
      </c>
      <c r="O25" s="7">
        <v>2.1126760563380281E-2</v>
      </c>
      <c r="P25" s="7">
        <v>0</v>
      </c>
      <c r="Q25" s="7">
        <v>7.0422535211267616E-3</v>
      </c>
      <c r="R25" s="7">
        <v>3.873239436619718E-2</v>
      </c>
      <c r="S25" s="7">
        <v>2.464788732394366E-2</v>
      </c>
      <c r="T25" s="7">
        <v>3.5211267605633808E-3</v>
      </c>
      <c r="U25" s="7">
        <v>1.4084507042253523E-2</v>
      </c>
      <c r="V25" s="7">
        <v>0</v>
      </c>
      <c r="W25" s="7">
        <v>0.18661971830985916</v>
      </c>
      <c r="X25" s="7">
        <v>7.0422535211267616E-3</v>
      </c>
      <c r="Y25" s="7">
        <v>0</v>
      </c>
      <c r="Z25" s="7">
        <v>0</v>
      </c>
      <c r="AA25" s="7">
        <v>7.0422535211267616E-3</v>
      </c>
      <c r="AB25" s="7">
        <v>3.1690140845070422E-2</v>
      </c>
      <c r="AC25" s="7">
        <v>0</v>
      </c>
      <c r="AD25" s="7">
        <v>3.5211267605633808E-3</v>
      </c>
      <c r="AE25" s="7">
        <v>3.5211267605633808E-3</v>
      </c>
      <c r="AF25" s="7">
        <v>0</v>
      </c>
      <c r="AG25" s="7">
        <v>5.2816901408450703E-2</v>
      </c>
      <c r="AH25" s="7">
        <v>0</v>
      </c>
      <c r="AI25" s="7">
        <v>3.5211267605633808E-3</v>
      </c>
      <c r="AJ25" s="7">
        <v>0</v>
      </c>
      <c r="AK25" s="7">
        <v>0</v>
      </c>
      <c r="AL25" s="7">
        <v>1.4084507042253523E-2</v>
      </c>
      <c r="AM25" s="7">
        <v>0</v>
      </c>
      <c r="AN25" s="7">
        <v>3.5211267605633808E-3</v>
      </c>
      <c r="AO25" s="7">
        <v>0</v>
      </c>
      <c r="AP25" s="7">
        <v>0</v>
      </c>
      <c r="AQ25" s="7">
        <v>5.6338028169014093E-2</v>
      </c>
      <c r="AR25" s="7">
        <v>0</v>
      </c>
      <c r="AS25" s="7">
        <v>0</v>
      </c>
      <c r="AT25" s="7">
        <v>0</v>
      </c>
      <c r="AU25" s="7">
        <v>0</v>
      </c>
      <c r="AV25" s="7">
        <v>1.0563380281690141E-2</v>
      </c>
      <c r="AW25" s="7">
        <v>0</v>
      </c>
      <c r="AX25" s="7">
        <v>0</v>
      </c>
      <c r="AY25" s="7">
        <v>0</v>
      </c>
      <c r="AZ25" s="7">
        <v>0</v>
      </c>
      <c r="BA25" s="7">
        <v>1.0563380281690141E-2</v>
      </c>
      <c r="BB25" s="7">
        <v>0</v>
      </c>
      <c r="BC25" s="7">
        <v>0</v>
      </c>
      <c r="BD25" s="7">
        <v>0</v>
      </c>
      <c r="BE25" s="7">
        <v>0</v>
      </c>
      <c r="BF25" s="7">
        <v>0</v>
      </c>
      <c r="BG25" s="7">
        <v>0</v>
      </c>
      <c r="BH25" s="7">
        <v>0</v>
      </c>
      <c r="BI25" s="7">
        <v>7.0422535211267616E-3</v>
      </c>
      <c r="BJ25" s="7">
        <v>0</v>
      </c>
      <c r="BK25" s="7">
        <v>0</v>
      </c>
      <c r="BL25" s="7">
        <v>0</v>
      </c>
      <c r="BM25" s="7">
        <v>0</v>
      </c>
      <c r="BN25" s="7">
        <v>0</v>
      </c>
      <c r="BO25" s="7">
        <v>0</v>
      </c>
      <c r="BP25" s="7">
        <v>0</v>
      </c>
      <c r="BQ25" s="7">
        <v>0</v>
      </c>
      <c r="BR25" s="7">
        <v>0</v>
      </c>
      <c r="BS25" s="7">
        <v>0</v>
      </c>
      <c r="BT25" s="7">
        <v>0</v>
      </c>
      <c r="BU25" s="7">
        <v>0</v>
      </c>
      <c r="BV25" s="7">
        <v>0</v>
      </c>
      <c r="BW25" s="7">
        <v>0</v>
      </c>
      <c r="BX25" s="7">
        <v>0</v>
      </c>
      <c r="BY25" s="7">
        <v>0</v>
      </c>
      <c r="BZ25" s="7">
        <v>0</v>
      </c>
      <c r="CA25" s="7">
        <v>3.5211267605633808E-3</v>
      </c>
      <c r="CB25" s="7">
        <v>0</v>
      </c>
      <c r="CC25" s="7">
        <v>0</v>
      </c>
      <c r="CD25" s="7">
        <v>0</v>
      </c>
      <c r="CE25" s="7">
        <v>0</v>
      </c>
      <c r="CF25" s="7">
        <v>0</v>
      </c>
      <c r="CG25" s="7">
        <v>0</v>
      </c>
      <c r="CH25" s="7">
        <v>0</v>
      </c>
      <c r="CI25" s="7">
        <v>3.5211267605633808E-3</v>
      </c>
      <c r="CJ25" s="7">
        <v>0</v>
      </c>
      <c r="CK25" s="7">
        <v>3.5211267605633808E-3</v>
      </c>
      <c r="CL25" s="7">
        <v>0</v>
      </c>
      <c r="CM25" s="7">
        <v>0</v>
      </c>
      <c r="CN25" s="7">
        <v>0</v>
      </c>
      <c r="CO25" s="7">
        <v>3.5211267605633808E-3</v>
      </c>
    </row>
    <row r="26" spans="1:93" ht="13.2" customHeight="1">
      <c r="A26" s="9"/>
      <c r="B26" s="6"/>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row>
    <row r="27" spans="1:93" ht="13.2" customHeight="1">
      <c r="A27" s="10" t="s">
        <v>279</v>
      </c>
      <c r="B27" s="6"/>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row>
    <row r="28" spans="1:93" ht="13.2" customHeight="1">
      <c r="A28" s="9" t="s">
        <v>280</v>
      </c>
      <c r="B28" s="6">
        <v>863</v>
      </c>
      <c r="C28" s="7">
        <v>0.40672074159907301</v>
      </c>
      <c r="D28" s="7">
        <v>5.7937427578215531E-3</v>
      </c>
      <c r="E28" s="7">
        <v>1.3904982618771726E-2</v>
      </c>
      <c r="F28" s="7">
        <v>4.6349942062572421E-3</v>
      </c>
      <c r="G28" s="7">
        <v>1.2746234067207415E-2</v>
      </c>
      <c r="H28" s="7">
        <v>3.3603707995365009E-2</v>
      </c>
      <c r="I28" s="7">
        <v>8.1112398609501733E-3</v>
      </c>
      <c r="J28" s="7">
        <v>5.7937427578215531E-3</v>
      </c>
      <c r="K28" s="7">
        <v>3.8238702201622246E-2</v>
      </c>
      <c r="L28" s="7">
        <v>1.1587485515643105E-3</v>
      </c>
      <c r="M28" s="7">
        <v>5.3302433371958287E-2</v>
      </c>
      <c r="N28" s="7">
        <v>1.1587485515643105E-3</v>
      </c>
      <c r="O28" s="7">
        <v>2.5492468134414831E-2</v>
      </c>
      <c r="P28" s="7">
        <v>0</v>
      </c>
      <c r="Q28" s="7">
        <v>6.9524913093858632E-3</v>
      </c>
      <c r="R28" s="7">
        <v>4.1714947856315181E-2</v>
      </c>
      <c r="S28" s="7">
        <v>2.6651216685979143E-2</v>
      </c>
      <c r="T28" s="7">
        <v>1.1587485515643105E-3</v>
      </c>
      <c r="U28" s="7">
        <v>8.1112398609501733E-3</v>
      </c>
      <c r="V28" s="7">
        <v>0</v>
      </c>
      <c r="W28" s="7">
        <v>0.13557358053302435</v>
      </c>
      <c r="X28" s="7">
        <v>2.3174971031286211E-3</v>
      </c>
      <c r="Y28" s="7">
        <v>0</v>
      </c>
      <c r="Z28" s="7">
        <v>0</v>
      </c>
      <c r="AA28" s="7">
        <v>1.1587485515643106E-2</v>
      </c>
      <c r="AB28" s="7">
        <v>2.7809965237543453E-2</v>
      </c>
      <c r="AC28" s="7">
        <v>1.1587485515643105E-3</v>
      </c>
      <c r="AD28" s="7">
        <v>4.6349942062572421E-3</v>
      </c>
      <c r="AE28" s="7">
        <v>4.6349942062572421E-3</v>
      </c>
      <c r="AF28" s="7">
        <v>0</v>
      </c>
      <c r="AG28" s="7">
        <v>4.7508690614136734E-2</v>
      </c>
      <c r="AH28" s="7">
        <v>0</v>
      </c>
      <c r="AI28" s="7">
        <v>4.6349942062572421E-3</v>
      </c>
      <c r="AJ28" s="7">
        <v>0</v>
      </c>
      <c r="AK28" s="7">
        <v>1.1587485515643105E-3</v>
      </c>
      <c r="AL28" s="7">
        <v>4.6349942062572421E-3</v>
      </c>
      <c r="AM28" s="7">
        <v>1.1587485515643105E-3</v>
      </c>
      <c r="AN28" s="7">
        <v>1.1587485515643105E-3</v>
      </c>
      <c r="AO28" s="7">
        <v>1.1587485515643105E-3</v>
      </c>
      <c r="AP28" s="7">
        <v>0</v>
      </c>
      <c r="AQ28" s="7">
        <v>3.5921205098493628E-2</v>
      </c>
      <c r="AR28" s="7">
        <v>0</v>
      </c>
      <c r="AS28" s="7">
        <v>0</v>
      </c>
      <c r="AT28" s="7">
        <v>0</v>
      </c>
      <c r="AU28" s="7">
        <v>0</v>
      </c>
      <c r="AV28" s="7">
        <v>3.4762456546929316E-3</v>
      </c>
      <c r="AW28" s="7">
        <v>0</v>
      </c>
      <c r="AX28" s="7">
        <v>0</v>
      </c>
      <c r="AY28" s="7">
        <v>2.3174971031286211E-3</v>
      </c>
      <c r="AZ28" s="7">
        <v>0</v>
      </c>
      <c r="BA28" s="7">
        <v>4.6349942062572421E-3</v>
      </c>
      <c r="BB28" s="7">
        <v>0</v>
      </c>
      <c r="BC28" s="7">
        <v>0</v>
      </c>
      <c r="BD28" s="7">
        <v>0</v>
      </c>
      <c r="BE28" s="7">
        <v>0</v>
      </c>
      <c r="BF28" s="7">
        <v>1.1587485515643105E-3</v>
      </c>
      <c r="BG28" s="7">
        <v>0</v>
      </c>
      <c r="BH28" s="7">
        <v>0</v>
      </c>
      <c r="BI28" s="7">
        <v>2.3174971031286211E-3</v>
      </c>
      <c r="BJ28" s="7">
        <v>0</v>
      </c>
      <c r="BK28" s="7">
        <v>0</v>
      </c>
      <c r="BL28" s="7">
        <v>0</v>
      </c>
      <c r="BM28" s="7">
        <v>0</v>
      </c>
      <c r="BN28" s="7">
        <v>0</v>
      </c>
      <c r="BO28" s="7">
        <v>0</v>
      </c>
      <c r="BP28" s="7">
        <v>0</v>
      </c>
      <c r="BQ28" s="7">
        <v>0</v>
      </c>
      <c r="BR28" s="7">
        <v>0</v>
      </c>
      <c r="BS28" s="7">
        <v>0</v>
      </c>
      <c r="BT28" s="7">
        <v>0</v>
      </c>
      <c r="BU28" s="7">
        <v>0</v>
      </c>
      <c r="BV28" s="7">
        <v>0</v>
      </c>
      <c r="BW28" s="7">
        <v>0</v>
      </c>
      <c r="BX28" s="7">
        <v>0</v>
      </c>
      <c r="BY28" s="7">
        <v>0</v>
      </c>
      <c r="BZ28" s="7">
        <v>0</v>
      </c>
      <c r="CA28" s="7">
        <v>2.3174971031286211E-3</v>
      </c>
      <c r="CB28" s="7">
        <v>0</v>
      </c>
      <c r="CC28" s="7">
        <v>0</v>
      </c>
      <c r="CD28" s="7">
        <v>0</v>
      </c>
      <c r="CE28" s="7">
        <v>1.1587485515643105E-3</v>
      </c>
      <c r="CF28" s="7">
        <v>0</v>
      </c>
      <c r="CG28" s="7">
        <v>0</v>
      </c>
      <c r="CH28" s="7">
        <v>0</v>
      </c>
      <c r="CI28" s="7">
        <v>1.1587485515643105E-3</v>
      </c>
      <c r="CJ28" s="7">
        <v>0</v>
      </c>
      <c r="CK28" s="7">
        <v>0</v>
      </c>
      <c r="CL28" s="7">
        <v>0</v>
      </c>
      <c r="CM28" s="7">
        <v>0</v>
      </c>
      <c r="CN28" s="7">
        <v>0</v>
      </c>
      <c r="CO28" s="7">
        <v>1.1587485515643105E-3</v>
      </c>
    </row>
    <row r="29" spans="1:93" ht="13.2" customHeight="1">
      <c r="A29" s="9" t="s">
        <v>281</v>
      </c>
      <c r="B29" s="6">
        <v>39</v>
      </c>
      <c r="C29" s="7">
        <v>7.6923076923076927E-2</v>
      </c>
      <c r="D29" s="7">
        <v>0</v>
      </c>
      <c r="E29" s="7">
        <v>0</v>
      </c>
      <c r="F29" s="7">
        <v>0</v>
      </c>
      <c r="G29" s="7">
        <v>0</v>
      </c>
      <c r="H29" s="7">
        <v>0</v>
      </c>
      <c r="I29" s="7">
        <v>0</v>
      </c>
      <c r="J29" s="7">
        <v>0</v>
      </c>
      <c r="K29" s="7">
        <v>0</v>
      </c>
      <c r="L29" s="7">
        <v>0</v>
      </c>
      <c r="M29" s="7">
        <v>0</v>
      </c>
      <c r="N29" s="7">
        <v>0</v>
      </c>
      <c r="O29" s="7">
        <v>0</v>
      </c>
      <c r="P29" s="7">
        <v>0</v>
      </c>
      <c r="Q29" s="7">
        <v>0</v>
      </c>
      <c r="R29" s="7">
        <v>0</v>
      </c>
      <c r="S29" s="7">
        <v>0</v>
      </c>
      <c r="T29" s="7">
        <v>0</v>
      </c>
      <c r="U29" s="7">
        <v>0</v>
      </c>
      <c r="V29" s="7">
        <v>0</v>
      </c>
      <c r="W29" s="7">
        <v>0</v>
      </c>
      <c r="X29" s="7">
        <v>0</v>
      </c>
      <c r="Y29" s="7">
        <v>0</v>
      </c>
      <c r="Z29" s="7">
        <v>0</v>
      </c>
      <c r="AA29" s="7">
        <v>0</v>
      </c>
      <c r="AB29" s="7">
        <v>0</v>
      </c>
      <c r="AC29" s="7">
        <v>0</v>
      </c>
      <c r="AD29" s="7">
        <v>0</v>
      </c>
      <c r="AE29" s="7">
        <v>0</v>
      </c>
      <c r="AF29" s="7">
        <v>0</v>
      </c>
      <c r="AG29" s="7">
        <v>2.564102564102564E-2</v>
      </c>
      <c r="AH29" s="7">
        <v>0</v>
      </c>
      <c r="AI29" s="7">
        <v>0</v>
      </c>
      <c r="AJ29" s="7">
        <v>0</v>
      </c>
      <c r="AK29" s="7">
        <v>0</v>
      </c>
      <c r="AL29" s="7">
        <v>2.564102564102564E-2</v>
      </c>
      <c r="AM29" s="7">
        <v>0</v>
      </c>
      <c r="AN29" s="7">
        <v>7.6923076923076927E-2</v>
      </c>
      <c r="AO29" s="7">
        <v>2.564102564102564E-2</v>
      </c>
      <c r="AP29" s="7">
        <v>2.564102564102564E-2</v>
      </c>
      <c r="AQ29" s="7">
        <v>0.4358974358974359</v>
      </c>
      <c r="AR29" s="7">
        <v>0</v>
      </c>
      <c r="AS29" s="7">
        <v>0</v>
      </c>
      <c r="AT29" s="7">
        <v>0</v>
      </c>
      <c r="AU29" s="7">
        <v>0</v>
      </c>
      <c r="AV29" s="7">
        <v>5.128205128205128E-2</v>
      </c>
      <c r="AW29" s="7">
        <v>0</v>
      </c>
      <c r="AX29" s="7">
        <v>0</v>
      </c>
      <c r="AY29" s="7">
        <v>5.128205128205128E-2</v>
      </c>
      <c r="AZ29" s="7">
        <v>0</v>
      </c>
      <c r="BA29" s="7">
        <v>7.6923076923076927E-2</v>
      </c>
      <c r="BB29" s="7">
        <v>0</v>
      </c>
      <c r="BC29" s="7">
        <v>0</v>
      </c>
      <c r="BD29" s="7">
        <v>0</v>
      </c>
      <c r="BE29" s="7">
        <v>2.564102564102564E-2</v>
      </c>
      <c r="BF29" s="7">
        <v>0</v>
      </c>
      <c r="BG29" s="7">
        <v>0</v>
      </c>
      <c r="BH29" s="7">
        <v>0</v>
      </c>
      <c r="BI29" s="7">
        <v>2.564102564102564E-2</v>
      </c>
      <c r="BJ29" s="7">
        <v>0</v>
      </c>
      <c r="BK29" s="7">
        <v>0</v>
      </c>
      <c r="BL29" s="7">
        <v>0</v>
      </c>
      <c r="BM29" s="7">
        <v>0</v>
      </c>
      <c r="BN29" s="7">
        <v>0</v>
      </c>
      <c r="BO29" s="7">
        <v>0</v>
      </c>
      <c r="BP29" s="7">
        <v>0</v>
      </c>
      <c r="BQ29" s="7">
        <v>2.564102564102564E-2</v>
      </c>
      <c r="BR29" s="7">
        <v>2.564102564102564E-2</v>
      </c>
      <c r="BS29" s="7">
        <v>0</v>
      </c>
      <c r="BT29" s="7">
        <v>0</v>
      </c>
      <c r="BU29" s="7">
        <v>0</v>
      </c>
      <c r="BV29" s="7">
        <v>0</v>
      </c>
      <c r="BW29" s="7">
        <v>0</v>
      </c>
      <c r="BX29" s="7">
        <v>0</v>
      </c>
      <c r="BY29" s="7">
        <v>0</v>
      </c>
      <c r="BZ29" s="7">
        <v>0</v>
      </c>
      <c r="CA29" s="7">
        <v>0</v>
      </c>
      <c r="CB29" s="7">
        <v>0</v>
      </c>
      <c r="CC29" s="7">
        <v>0</v>
      </c>
      <c r="CD29" s="7">
        <v>0</v>
      </c>
      <c r="CE29" s="7">
        <v>0</v>
      </c>
      <c r="CF29" s="7">
        <v>0</v>
      </c>
      <c r="CG29" s="7">
        <v>0</v>
      </c>
      <c r="CH29" s="7">
        <v>0</v>
      </c>
      <c r="CI29" s="7">
        <v>0</v>
      </c>
      <c r="CJ29" s="7">
        <v>0</v>
      </c>
      <c r="CK29" s="7">
        <v>2.564102564102564E-2</v>
      </c>
      <c r="CL29" s="7">
        <v>0</v>
      </c>
      <c r="CM29" s="7">
        <v>0</v>
      </c>
      <c r="CN29" s="7">
        <v>0</v>
      </c>
      <c r="CO29" s="7">
        <v>0</v>
      </c>
    </row>
  </sheetData>
  <conditionalFormatting sqref="B2:B3 B5:B1048576">
    <cfRule type="cellIs" dxfId="53" priority="7" operator="between">
      <formula>10</formula>
      <formula>25</formula>
    </cfRule>
    <cfRule type="cellIs" dxfId="52" priority="8" operator="between">
      <formula>0.1</formula>
      <formula>9.9</formula>
    </cfRule>
    <cfRule type="cellIs" dxfId="51" priority="9" operator="equal">
      <formula>0</formula>
    </cfRule>
  </conditionalFormatting>
  <conditionalFormatting sqref="B4">
    <cfRule type="cellIs" dxfId="50" priority="4" operator="between">
      <formula>10</formula>
      <formula>25</formula>
    </cfRule>
    <cfRule type="cellIs" dxfId="49" priority="5" operator="between">
      <formula>0.1</formula>
      <formula>9.9</formula>
    </cfRule>
    <cfRule type="cellIs" dxfId="48" priority="6" operator="equal">
      <formula>0</formula>
    </cfRule>
  </conditionalFormatting>
  <conditionalFormatting sqref="B1">
    <cfRule type="cellIs" dxfId="47" priority="1" operator="between">
      <formula>10</formula>
      <formula>25</formula>
    </cfRule>
    <cfRule type="cellIs" dxfId="46" priority="2" operator="between">
      <formula>0.1</formula>
      <formula>9.9</formula>
    </cfRule>
    <cfRule type="cellIs" dxfId="45" priority="3" operator="equal">
      <formula>0</formula>
    </cfRule>
  </conditionalFormatting>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231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666</v>
      </c>
      <c r="D2" s="3" t="s">
        <v>667</v>
      </c>
      <c r="E2" s="3" t="s">
        <v>668</v>
      </c>
      <c r="F2" s="3" t="s">
        <v>669</v>
      </c>
      <c r="G2" s="3" t="s">
        <v>670</v>
      </c>
      <c r="H2" s="3" t="s">
        <v>671</v>
      </c>
      <c r="I2" s="3" t="s">
        <v>672</v>
      </c>
      <c r="J2" s="3" t="s">
        <v>333</v>
      </c>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c r="L3" s="4"/>
      <c r="M3" s="4"/>
      <c r="N3" s="4"/>
      <c r="O3" s="4"/>
      <c r="P3" s="4"/>
      <c r="Q3" s="4"/>
      <c r="R3" s="4"/>
      <c r="S3" s="4"/>
      <c r="T3" s="4"/>
      <c r="U3" s="4"/>
      <c r="V3" s="4"/>
      <c r="W3" s="4"/>
      <c r="X3" s="4"/>
      <c r="Y3" s="4"/>
      <c r="Z3" s="4"/>
    </row>
    <row r="4" spans="1:26" ht="13.2" customHeight="1">
      <c r="A4" s="5" t="s">
        <v>237</v>
      </c>
      <c r="B4" s="6">
        <v>902</v>
      </c>
      <c r="C4" s="7">
        <v>1.7738359201773836E-2</v>
      </c>
      <c r="D4" s="7">
        <v>1.1086474501108647E-3</v>
      </c>
      <c r="E4" s="7">
        <v>1.1086474501108647E-3</v>
      </c>
      <c r="F4" s="7">
        <v>1.1086474501108647E-3</v>
      </c>
      <c r="G4" s="7">
        <v>8.869179600886918E-3</v>
      </c>
      <c r="H4" s="7">
        <v>5.7649667405764965E-2</v>
      </c>
      <c r="I4" s="7">
        <v>1.9955654101995565E-2</v>
      </c>
      <c r="J4" s="7">
        <v>0.91019955654101992</v>
      </c>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902</v>
      </c>
      <c r="C7" s="7">
        <v>1.7738359201773836E-2</v>
      </c>
      <c r="D7" s="7">
        <v>1.1086474501108647E-3</v>
      </c>
      <c r="E7" s="7">
        <v>1.1086474501108647E-3</v>
      </c>
      <c r="F7" s="7">
        <v>1.1086474501108647E-3</v>
      </c>
      <c r="G7" s="7">
        <v>8.869179600886918E-3</v>
      </c>
      <c r="H7" s="7">
        <v>5.7649667405764965E-2</v>
      </c>
      <c r="I7" s="7">
        <v>1.9955654101995565E-2</v>
      </c>
      <c r="J7" s="7">
        <v>0.91019955654101992</v>
      </c>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95</v>
      </c>
      <c r="C10" s="7">
        <v>0</v>
      </c>
      <c r="D10" s="7">
        <v>0</v>
      </c>
      <c r="E10" s="7">
        <v>0</v>
      </c>
      <c r="F10" s="7">
        <v>0</v>
      </c>
      <c r="G10" s="7">
        <v>3.1578947368421054E-2</v>
      </c>
      <c r="H10" s="7">
        <v>6.3157894736842107E-2</v>
      </c>
      <c r="I10" s="7">
        <v>1.0526315789473684E-2</v>
      </c>
      <c r="J10" s="7">
        <v>0.9157894736842106</v>
      </c>
      <c r="K10" s="7"/>
      <c r="L10" s="7"/>
      <c r="M10" s="7"/>
      <c r="N10" s="7"/>
      <c r="O10" s="7"/>
      <c r="P10" s="7"/>
      <c r="Q10" s="7"/>
      <c r="R10" s="7"/>
      <c r="S10" s="7"/>
      <c r="T10" s="7"/>
      <c r="U10" s="7"/>
      <c r="V10" s="7"/>
      <c r="W10" s="7"/>
      <c r="X10" s="7"/>
      <c r="Y10" s="7"/>
      <c r="Z10" s="7"/>
    </row>
    <row r="11" spans="1:26" ht="13.2" customHeight="1">
      <c r="A11" s="9" t="s">
        <v>251</v>
      </c>
      <c r="B11" s="6">
        <v>159</v>
      </c>
      <c r="C11" s="7">
        <v>1.8867924528301886E-2</v>
      </c>
      <c r="D11" s="7">
        <v>0</v>
      </c>
      <c r="E11" s="7">
        <v>6.2893081761006301E-3</v>
      </c>
      <c r="F11" s="7">
        <v>0</v>
      </c>
      <c r="G11" s="7">
        <v>0</v>
      </c>
      <c r="H11" s="7">
        <v>9.4339622641509441E-2</v>
      </c>
      <c r="I11" s="7">
        <v>2.5157232704402521E-2</v>
      </c>
      <c r="J11" s="7">
        <v>0.88050314465408808</v>
      </c>
      <c r="K11" s="7"/>
      <c r="L11" s="7"/>
      <c r="M11" s="7"/>
      <c r="N11" s="7"/>
      <c r="O11" s="7"/>
      <c r="P11" s="7"/>
      <c r="Q11" s="7"/>
      <c r="R11" s="7"/>
      <c r="S11" s="7"/>
      <c r="T11" s="7"/>
      <c r="U11" s="7"/>
      <c r="V11" s="7"/>
      <c r="W11" s="7"/>
      <c r="X11" s="7"/>
      <c r="Y11" s="7"/>
      <c r="Z11" s="7"/>
    </row>
    <row r="12" spans="1:26" ht="13.2" customHeight="1">
      <c r="A12" s="9" t="s">
        <v>252</v>
      </c>
      <c r="B12" s="6">
        <v>59</v>
      </c>
      <c r="C12" s="7">
        <v>5.0847457627118647E-2</v>
      </c>
      <c r="D12" s="7">
        <v>0</v>
      </c>
      <c r="E12" s="7">
        <v>0</v>
      </c>
      <c r="F12" s="7">
        <v>0</v>
      </c>
      <c r="G12" s="7">
        <v>0</v>
      </c>
      <c r="H12" s="7">
        <v>8.4745762711864389E-2</v>
      </c>
      <c r="I12" s="7">
        <v>5.0847457627118647E-2</v>
      </c>
      <c r="J12" s="7">
        <v>0.86440677966101698</v>
      </c>
      <c r="K12" s="7"/>
      <c r="L12" s="7"/>
      <c r="M12" s="7"/>
      <c r="N12" s="7"/>
      <c r="O12" s="7"/>
      <c r="P12" s="7"/>
      <c r="Q12" s="7"/>
      <c r="R12" s="7"/>
      <c r="S12" s="7"/>
      <c r="T12" s="7"/>
      <c r="U12" s="7"/>
      <c r="V12" s="7"/>
      <c r="W12" s="7"/>
      <c r="X12" s="7"/>
      <c r="Y12" s="7"/>
      <c r="Z12" s="7"/>
    </row>
    <row r="13" spans="1:26" ht="13.2" customHeight="1">
      <c r="A13" s="9" t="s">
        <v>253</v>
      </c>
      <c r="B13" s="6">
        <v>234</v>
      </c>
      <c r="C13" s="7">
        <v>8.5470085470085479E-3</v>
      </c>
      <c r="D13" s="7">
        <v>4.2735042735042739E-3</v>
      </c>
      <c r="E13" s="7">
        <v>0</v>
      </c>
      <c r="F13" s="7">
        <v>4.2735042735042739E-3</v>
      </c>
      <c r="G13" s="7">
        <v>1.282051282051282E-2</v>
      </c>
      <c r="H13" s="7">
        <v>3.8461538461538464E-2</v>
      </c>
      <c r="I13" s="7">
        <v>8.5470085470085479E-3</v>
      </c>
      <c r="J13" s="7">
        <v>0.94444444444444442</v>
      </c>
      <c r="K13" s="7"/>
      <c r="L13" s="7"/>
      <c r="M13" s="7"/>
      <c r="N13" s="7"/>
      <c r="O13" s="7"/>
      <c r="P13" s="7"/>
      <c r="Q13" s="7"/>
      <c r="R13" s="7"/>
      <c r="S13" s="7"/>
      <c r="T13" s="7"/>
      <c r="U13" s="7"/>
      <c r="V13" s="7"/>
      <c r="W13" s="7"/>
      <c r="X13" s="7"/>
      <c r="Y13" s="7"/>
      <c r="Z13" s="7"/>
    </row>
    <row r="14" spans="1:26" ht="13.2" customHeight="1">
      <c r="A14" s="9" t="s">
        <v>254</v>
      </c>
      <c r="B14" s="6">
        <v>161</v>
      </c>
      <c r="C14" s="7">
        <v>0</v>
      </c>
      <c r="D14" s="7">
        <v>0</v>
      </c>
      <c r="E14" s="7">
        <v>0</v>
      </c>
      <c r="F14" s="7">
        <v>0</v>
      </c>
      <c r="G14" s="7">
        <v>0</v>
      </c>
      <c r="H14" s="7">
        <v>7.4534161490683232E-2</v>
      </c>
      <c r="I14" s="7">
        <v>1.2422360248447204E-2</v>
      </c>
      <c r="J14" s="7">
        <v>0.91304347826086951</v>
      </c>
      <c r="K14" s="7"/>
      <c r="L14" s="7"/>
      <c r="M14" s="7"/>
      <c r="N14" s="7"/>
      <c r="O14" s="7"/>
      <c r="P14" s="7"/>
      <c r="Q14" s="7"/>
      <c r="R14" s="7"/>
      <c r="S14" s="7"/>
      <c r="T14" s="7"/>
      <c r="U14" s="7"/>
      <c r="V14" s="7"/>
      <c r="W14" s="7"/>
      <c r="X14" s="7"/>
      <c r="Y14" s="7"/>
      <c r="Z14" s="7"/>
    </row>
    <row r="15" spans="1:26" ht="13.2" customHeight="1">
      <c r="A15" s="9" t="s">
        <v>255</v>
      </c>
      <c r="B15" s="6">
        <v>65</v>
      </c>
      <c r="C15" s="7">
        <v>3.0769230769230771E-2</v>
      </c>
      <c r="D15" s="7">
        <v>0</v>
      </c>
      <c r="E15" s="7">
        <v>0</v>
      </c>
      <c r="F15" s="7">
        <v>0</v>
      </c>
      <c r="G15" s="7">
        <v>1.5384615384615385E-2</v>
      </c>
      <c r="H15" s="7">
        <v>3.0769230769230771E-2</v>
      </c>
      <c r="I15" s="7">
        <v>3.0769230769230771E-2</v>
      </c>
      <c r="J15" s="7">
        <v>0.90769230769230769</v>
      </c>
      <c r="K15" s="7"/>
      <c r="L15" s="7"/>
      <c r="M15" s="7"/>
      <c r="N15" s="7"/>
      <c r="O15" s="7"/>
      <c r="P15" s="7"/>
      <c r="Q15" s="7"/>
      <c r="R15" s="7"/>
      <c r="S15" s="7"/>
      <c r="T15" s="7"/>
      <c r="U15" s="7"/>
      <c r="V15" s="7"/>
      <c r="W15" s="7"/>
      <c r="X15" s="7"/>
      <c r="Y15" s="7"/>
      <c r="Z15" s="7"/>
    </row>
    <row r="16" spans="1:26" ht="13.2" customHeight="1">
      <c r="A16" s="9" t="s">
        <v>256</v>
      </c>
      <c r="B16" s="6">
        <v>122</v>
      </c>
      <c r="C16" s="7">
        <v>4.9180327868852458E-2</v>
      </c>
      <c r="D16" s="7">
        <v>0</v>
      </c>
      <c r="E16" s="7">
        <v>0</v>
      </c>
      <c r="F16" s="7">
        <v>0</v>
      </c>
      <c r="G16" s="7">
        <v>8.1967213114754103E-3</v>
      </c>
      <c r="H16" s="7">
        <v>2.4590163934426229E-2</v>
      </c>
      <c r="I16" s="7">
        <v>3.2786885245901641E-2</v>
      </c>
      <c r="J16" s="7">
        <v>0.89344262295081966</v>
      </c>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258</v>
      </c>
      <c r="B19" s="6">
        <v>625</v>
      </c>
      <c r="C19" s="7">
        <v>1.44E-2</v>
      </c>
      <c r="D19" s="7">
        <v>0</v>
      </c>
      <c r="E19" s="7">
        <v>0</v>
      </c>
      <c r="F19" s="7">
        <v>0</v>
      </c>
      <c r="G19" s="7">
        <v>1.6000000000000001E-3</v>
      </c>
      <c r="H19" s="7">
        <v>0.04</v>
      </c>
      <c r="I19" s="7">
        <v>1.6E-2</v>
      </c>
      <c r="J19" s="7">
        <v>0.93440000000000001</v>
      </c>
      <c r="K19" s="7"/>
      <c r="L19" s="7"/>
      <c r="M19" s="7"/>
      <c r="N19" s="7"/>
      <c r="O19" s="7"/>
      <c r="P19" s="7"/>
      <c r="Q19" s="7"/>
      <c r="R19" s="7"/>
      <c r="S19" s="7"/>
      <c r="T19" s="7"/>
      <c r="U19" s="7"/>
      <c r="V19" s="7"/>
      <c r="W19" s="7"/>
      <c r="X19" s="7"/>
      <c r="Y19" s="7"/>
      <c r="Z19" s="7"/>
    </row>
    <row r="20" spans="1:26" ht="13.2" customHeight="1">
      <c r="A20" s="9" t="s">
        <v>259</v>
      </c>
      <c r="B20" s="6">
        <v>277</v>
      </c>
      <c r="C20" s="7">
        <v>2.5270758122743681E-2</v>
      </c>
      <c r="D20" s="7">
        <v>3.6101083032490976E-3</v>
      </c>
      <c r="E20" s="7">
        <v>3.6101083032490976E-3</v>
      </c>
      <c r="F20" s="7">
        <v>3.6101083032490976E-3</v>
      </c>
      <c r="G20" s="7">
        <v>2.5270758122743681E-2</v>
      </c>
      <c r="H20" s="7">
        <v>9.7472924187725629E-2</v>
      </c>
      <c r="I20" s="7">
        <v>2.8880866425992781E-2</v>
      </c>
      <c r="J20" s="7">
        <v>0.85559566787003605</v>
      </c>
      <c r="K20" s="7"/>
      <c r="L20" s="7"/>
      <c r="M20" s="7"/>
      <c r="N20" s="7"/>
      <c r="O20" s="7"/>
      <c r="P20" s="7"/>
      <c r="Q20" s="7"/>
      <c r="R20" s="7"/>
      <c r="S20" s="7"/>
      <c r="T20" s="7"/>
      <c r="U20" s="7"/>
      <c r="V20" s="7"/>
      <c r="W20" s="7"/>
      <c r="X20" s="7"/>
      <c r="Y20" s="7"/>
      <c r="Z20" s="7"/>
    </row>
    <row r="21" spans="1:26" ht="13.2" customHeight="1">
      <c r="A21" s="9"/>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7"/>
      <c r="J22" s="7"/>
      <c r="K22" s="7"/>
      <c r="L22" s="7"/>
      <c r="M22" s="7"/>
      <c r="N22" s="7"/>
      <c r="O22" s="7"/>
      <c r="P22" s="7"/>
      <c r="Q22" s="7"/>
      <c r="R22" s="7"/>
      <c r="S22" s="7"/>
      <c r="T22" s="7"/>
      <c r="U22" s="7"/>
      <c r="V22" s="7"/>
      <c r="W22" s="7"/>
      <c r="X22" s="7"/>
      <c r="Y22" s="7"/>
      <c r="Z22" s="7"/>
    </row>
    <row r="23" spans="1:26" ht="13.2" customHeight="1">
      <c r="A23" s="9" t="s">
        <v>309</v>
      </c>
      <c r="B23" s="6">
        <v>400</v>
      </c>
      <c r="C23" s="7">
        <v>1.7500000000000002E-2</v>
      </c>
      <c r="D23" s="7">
        <v>2.5000000000000001E-3</v>
      </c>
      <c r="E23" s="7">
        <v>0</v>
      </c>
      <c r="F23" s="7">
        <v>2.5000000000000001E-3</v>
      </c>
      <c r="G23" s="7">
        <v>1.2500000000000001E-2</v>
      </c>
      <c r="H23" s="7">
        <v>0.05</v>
      </c>
      <c r="I23" s="7">
        <v>0.01</v>
      </c>
      <c r="J23" s="7">
        <v>0.92</v>
      </c>
      <c r="K23" s="7"/>
      <c r="L23" s="7"/>
      <c r="M23" s="7"/>
      <c r="N23" s="7"/>
      <c r="O23" s="7"/>
      <c r="P23" s="7"/>
      <c r="Q23" s="7"/>
      <c r="R23" s="7"/>
      <c r="S23" s="7"/>
      <c r="T23" s="7"/>
      <c r="U23" s="7"/>
      <c r="V23" s="7"/>
      <c r="W23" s="7"/>
      <c r="X23" s="7"/>
      <c r="Y23" s="7"/>
      <c r="Z23" s="7"/>
    </row>
    <row r="24" spans="1:26" ht="13.2" customHeight="1">
      <c r="A24" s="9" t="s">
        <v>261</v>
      </c>
      <c r="B24" s="6">
        <v>218</v>
      </c>
      <c r="C24" s="7">
        <v>1.834862385321101E-2</v>
      </c>
      <c r="D24" s="7">
        <v>0</v>
      </c>
      <c r="E24" s="7">
        <v>0</v>
      </c>
      <c r="F24" s="7">
        <v>0</v>
      </c>
      <c r="G24" s="7">
        <v>0</v>
      </c>
      <c r="H24" s="7">
        <v>5.9633027522935783E-2</v>
      </c>
      <c r="I24" s="7">
        <v>1.834862385321101E-2</v>
      </c>
      <c r="J24" s="7">
        <v>0.91743119266055051</v>
      </c>
      <c r="K24" s="7"/>
      <c r="L24" s="7"/>
      <c r="M24" s="7"/>
      <c r="N24" s="7"/>
      <c r="O24" s="7"/>
      <c r="P24" s="7"/>
      <c r="Q24" s="7"/>
      <c r="R24" s="7"/>
      <c r="S24" s="7"/>
      <c r="T24" s="7"/>
      <c r="U24" s="7"/>
      <c r="V24" s="7"/>
      <c r="W24" s="7"/>
      <c r="X24" s="7"/>
      <c r="Y24" s="7"/>
      <c r="Z24" s="7"/>
    </row>
    <row r="25" spans="1:26" ht="13.2" customHeight="1">
      <c r="A25" s="9" t="s">
        <v>262</v>
      </c>
      <c r="B25" s="6">
        <v>284</v>
      </c>
      <c r="C25" s="7">
        <v>1.7605633802816902E-2</v>
      </c>
      <c r="D25" s="7">
        <v>0</v>
      </c>
      <c r="E25" s="7">
        <v>3.5211267605633808E-3</v>
      </c>
      <c r="F25" s="7">
        <v>0</v>
      </c>
      <c r="G25" s="7">
        <v>1.0563380281690141E-2</v>
      </c>
      <c r="H25" s="7">
        <v>6.6901408450704219E-2</v>
      </c>
      <c r="I25" s="7">
        <v>3.5211267605633804E-2</v>
      </c>
      <c r="J25" s="7">
        <v>0.89084507042253525</v>
      </c>
      <c r="K25" s="7"/>
      <c r="L25" s="7"/>
      <c r="M25" s="7"/>
      <c r="N25" s="7"/>
      <c r="O25" s="7"/>
      <c r="P25" s="7"/>
      <c r="Q25" s="7"/>
      <c r="R25" s="7"/>
      <c r="S25" s="7"/>
      <c r="T25" s="7"/>
      <c r="U25" s="7"/>
      <c r="V25" s="7"/>
      <c r="W25" s="7"/>
      <c r="X25" s="7"/>
      <c r="Y25" s="7"/>
      <c r="Z25" s="7"/>
    </row>
    <row r="26" spans="1:26" ht="13.2" customHeight="1">
      <c r="A26" s="9"/>
      <c r="B26" s="6"/>
      <c r="C26" s="7"/>
      <c r="D26" s="7"/>
      <c r="E26" s="7"/>
      <c r="F26" s="7"/>
      <c r="G26" s="7"/>
      <c r="H26" s="7"/>
      <c r="I26" s="7"/>
      <c r="J26" s="7"/>
      <c r="K26" s="7"/>
      <c r="L26" s="7"/>
      <c r="M26" s="7"/>
      <c r="N26" s="7"/>
      <c r="O26" s="7"/>
      <c r="P26" s="7"/>
      <c r="Q26" s="7"/>
      <c r="R26" s="7"/>
      <c r="S26" s="7"/>
      <c r="T26" s="7"/>
      <c r="U26" s="7"/>
      <c r="V26" s="7"/>
      <c r="W26" s="7"/>
      <c r="X26" s="7"/>
      <c r="Y26" s="7"/>
      <c r="Z26" s="7"/>
    </row>
    <row r="27" spans="1:26" ht="13.2" customHeight="1">
      <c r="A27" s="10" t="s">
        <v>279</v>
      </c>
      <c r="B27" s="6"/>
      <c r="C27" s="7"/>
      <c r="D27" s="7"/>
      <c r="E27" s="7"/>
      <c r="F27" s="7"/>
      <c r="G27" s="7"/>
      <c r="H27" s="7"/>
      <c r="I27" s="7"/>
      <c r="J27" s="7"/>
      <c r="K27" s="7"/>
      <c r="L27" s="7"/>
      <c r="M27" s="7"/>
      <c r="N27" s="7"/>
      <c r="O27" s="7"/>
      <c r="P27" s="7"/>
      <c r="Q27" s="7"/>
      <c r="R27" s="7"/>
      <c r="S27" s="7"/>
      <c r="T27" s="7"/>
      <c r="U27" s="7"/>
      <c r="V27" s="7"/>
      <c r="W27" s="7"/>
      <c r="X27" s="7"/>
      <c r="Y27" s="7"/>
      <c r="Z27" s="7"/>
    </row>
    <row r="28" spans="1:26" ht="13.2" customHeight="1">
      <c r="A28" s="9" t="s">
        <v>280</v>
      </c>
      <c r="B28" s="6">
        <v>863</v>
      </c>
      <c r="C28" s="7">
        <v>1.8539976825028968E-2</v>
      </c>
      <c r="D28" s="7">
        <v>1.1587485515643105E-3</v>
      </c>
      <c r="E28" s="7">
        <v>1.1587485515643105E-3</v>
      </c>
      <c r="F28" s="7">
        <v>1.1587485515643105E-3</v>
      </c>
      <c r="G28" s="7">
        <v>9.2699884125144842E-3</v>
      </c>
      <c r="H28" s="7">
        <v>6.0254924681344149E-2</v>
      </c>
      <c r="I28" s="7">
        <v>1.9698725376593278E-2</v>
      </c>
      <c r="J28" s="7">
        <v>0.90730011587485526</v>
      </c>
      <c r="K28" s="7"/>
      <c r="L28" s="7"/>
      <c r="M28" s="7"/>
      <c r="N28" s="7"/>
      <c r="O28" s="7"/>
      <c r="P28" s="7"/>
      <c r="Q28" s="7"/>
      <c r="R28" s="7"/>
      <c r="S28" s="7"/>
      <c r="T28" s="7"/>
      <c r="U28" s="7"/>
      <c r="V28" s="7"/>
      <c r="W28" s="7"/>
      <c r="X28" s="7"/>
      <c r="Y28" s="7"/>
      <c r="Z28" s="7"/>
    </row>
    <row r="29" spans="1:26" ht="13.2" customHeight="1">
      <c r="A29" s="9" t="s">
        <v>281</v>
      </c>
      <c r="B29" s="6">
        <v>39</v>
      </c>
      <c r="C29" s="7">
        <v>0</v>
      </c>
      <c r="D29" s="7">
        <v>0</v>
      </c>
      <c r="E29" s="7">
        <v>0</v>
      </c>
      <c r="F29" s="7">
        <v>0</v>
      </c>
      <c r="G29" s="7">
        <v>0</v>
      </c>
      <c r="H29" s="7">
        <v>0</v>
      </c>
      <c r="I29" s="7">
        <v>2.564102564102564E-2</v>
      </c>
      <c r="J29" s="7">
        <v>0.97435897435897434</v>
      </c>
      <c r="K29" s="7"/>
      <c r="L29" s="7"/>
      <c r="M29" s="7"/>
      <c r="N29" s="7"/>
      <c r="O29" s="7"/>
      <c r="P29" s="7"/>
      <c r="Q29" s="7"/>
      <c r="R29" s="7"/>
      <c r="S29" s="7"/>
      <c r="T29" s="7"/>
      <c r="U29" s="7"/>
      <c r="V29" s="7"/>
      <c r="W29" s="7"/>
      <c r="X29" s="7"/>
      <c r="Y29" s="7"/>
      <c r="Z29" s="7"/>
    </row>
  </sheetData>
  <conditionalFormatting sqref="B2:B3 B5:B1048576">
    <cfRule type="cellIs" dxfId="44" priority="7" operator="between">
      <formula>10</formula>
      <formula>25</formula>
    </cfRule>
    <cfRule type="cellIs" dxfId="43" priority="8" operator="between">
      <formula>0.1</formula>
      <formula>9.9</formula>
    </cfRule>
    <cfRule type="cellIs" dxfId="42" priority="9" operator="equal">
      <formula>0</formula>
    </cfRule>
  </conditionalFormatting>
  <conditionalFormatting sqref="B4">
    <cfRule type="cellIs" dxfId="41" priority="4" operator="between">
      <formula>10</formula>
      <formula>25</formula>
    </cfRule>
    <cfRule type="cellIs" dxfId="40" priority="5" operator="between">
      <formula>0.1</formula>
      <formula>9.9</formula>
    </cfRule>
    <cfRule type="cellIs" dxfId="39" priority="6" operator="equal">
      <formula>0</formula>
    </cfRule>
  </conditionalFormatting>
  <conditionalFormatting sqref="B1">
    <cfRule type="cellIs" dxfId="38" priority="1" operator="between">
      <formula>10</formula>
      <formula>25</formula>
    </cfRule>
    <cfRule type="cellIs" dxfId="37" priority="2" operator="between">
      <formula>0.1</formula>
      <formula>9.9</formula>
    </cfRule>
    <cfRule type="cellIs" dxfId="36" priority="3" operator="equal">
      <formula>0</formula>
    </cfRule>
  </conditionalFormatting>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232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673</v>
      </c>
      <c r="D2" s="3" t="s">
        <v>674</v>
      </c>
      <c r="E2" s="3" t="s">
        <v>675</v>
      </c>
      <c r="F2" s="3" t="s">
        <v>676</v>
      </c>
      <c r="G2" s="3" t="s">
        <v>677</v>
      </c>
      <c r="H2" s="3" t="s">
        <v>678</v>
      </c>
      <c r="I2" s="3" t="s">
        <v>679</v>
      </c>
      <c r="J2" s="3" t="s">
        <v>680</v>
      </c>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c r="L3" s="4"/>
      <c r="M3" s="4"/>
      <c r="N3" s="4"/>
      <c r="O3" s="4"/>
      <c r="P3" s="4"/>
      <c r="Q3" s="4"/>
      <c r="R3" s="4"/>
      <c r="S3" s="4"/>
      <c r="T3" s="4"/>
      <c r="U3" s="4"/>
      <c r="V3" s="4"/>
      <c r="W3" s="4"/>
      <c r="X3" s="4"/>
      <c r="Y3" s="4"/>
      <c r="Z3" s="4"/>
    </row>
    <row r="4" spans="1:26" ht="13.2" customHeight="1">
      <c r="A4" s="5" t="s">
        <v>237</v>
      </c>
      <c r="B4" s="6">
        <v>902</v>
      </c>
      <c r="C4" s="7">
        <v>0.68957871396895787</v>
      </c>
      <c r="D4" s="7">
        <v>0.40576496674057649</v>
      </c>
      <c r="E4" s="7">
        <v>1.9955654101995565E-2</v>
      </c>
      <c r="F4" s="7">
        <v>4.878048780487805E-2</v>
      </c>
      <c r="G4" s="7">
        <v>0.13414634146341464</v>
      </c>
      <c r="H4" s="7">
        <v>1.2195121951219513E-2</v>
      </c>
      <c r="I4" s="7">
        <v>1.1086474501108647E-2</v>
      </c>
      <c r="J4" s="7">
        <v>2.7716186252771623E-2</v>
      </c>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902</v>
      </c>
      <c r="C7" s="7">
        <v>0.68957871396895787</v>
      </c>
      <c r="D7" s="7">
        <v>0.40576496674057649</v>
      </c>
      <c r="E7" s="7">
        <v>1.9955654101995565E-2</v>
      </c>
      <c r="F7" s="7">
        <v>4.878048780487805E-2</v>
      </c>
      <c r="G7" s="7">
        <v>0.13414634146341464</v>
      </c>
      <c r="H7" s="7">
        <v>1.2195121951219513E-2</v>
      </c>
      <c r="I7" s="7">
        <v>1.1086474501108647E-2</v>
      </c>
      <c r="J7" s="7">
        <v>2.7716186252771623E-2</v>
      </c>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95</v>
      </c>
      <c r="C10" s="7">
        <v>0.71578947368421053</v>
      </c>
      <c r="D10" s="7">
        <v>0.47368421052631576</v>
      </c>
      <c r="E10" s="7">
        <v>0</v>
      </c>
      <c r="F10" s="7">
        <v>3.1578947368421054E-2</v>
      </c>
      <c r="G10" s="7">
        <v>0.17894736842105263</v>
      </c>
      <c r="H10" s="7">
        <v>0</v>
      </c>
      <c r="I10" s="7">
        <v>0</v>
      </c>
      <c r="J10" s="7">
        <v>1.0526315789473684E-2</v>
      </c>
      <c r="K10" s="7"/>
      <c r="L10" s="7"/>
      <c r="M10" s="7"/>
      <c r="N10" s="7"/>
      <c r="O10" s="7"/>
      <c r="P10" s="7"/>
      <c r="Q10" s="7"/>
      <c r="R10" s="7"/>
      <c r="S10" s="7"/>
      <c r="T10" s="7"/>
      <c r="U10" s="7"/>
      <c r="V10" s="7"/>
      <c r="W10" s="7"/>
      <c r="X10" s="7"/>
      <c r="Y10" s="7"/>
      <c r="Z10" s="7"/>
    </row>
    <row r="11" spans="1:26" ht="13.2" customHeight="1">
      <c r="A11" s="9" t="s">
        <v>251</v>
      </c>
      <c r="B11" s="6">
        <v>159</v>
      </c>
      <c r="C11" s="7">
        <v>0.72955974842767291</v>
      </c>
      <c r="D11" s="7">
        <v>0.37106918238993708</v>
      </c>
      <c r="E11" s="7">
        <v>1.8867924528301886E-2</v>
      </c>
      <c r="F11" s="7">
        <v>3.7735849056603772E-2</v>
      </c>
      <c r="G11" s="7">
        <v>0.11320754716981134</v>
      </c>
      <c r="H11" s="7">
        <v>1.8867924528301886E-2</v>
      </c>
      <c r="I11" s="7">
        <v>1.257861635220126E-2</v>
      </c>
      <c r="J11" s="7">
        <v>2.5157232704402521E-2</v>
      </c>
      <c r="K11" s="7"/>
      <c r="L11" s="7"/>
      <c r="M11" s="7"/>
      <c r="N11" s="7"/>
      <c r="O11" s="7"/>
      <c r="P11" s="7"/>
      <c r="Q11" s="7"/>
      <c r="R11" s="7"/>
      <c r="S11" s="7"/>
      <c r="T11" s="7"/>
      <c r="U11" s="7"/>
      <c r="V11" s="7"/>
      <c r="W11" s="7"/>
      <c r="X11" s="7"/>
      <c r="Y11" s="7"/>
      <c r="Z11" s="7"/>
    </row>
    <row r="12" spans="1:26" ht="13.2" customHeight="1">
      <c r="A12" s="9" t="s">
        <v>252</v>
      </c>
      <c r="B12" s="6">
        <v>59</v>
      </c>
      <c r="C12" s="7">
        <v>0.50847457627118642</v>
      </c>
      <c r="D12" s="7">
        <v>0.59322033898305082</v>
      </c>
      <c r="E12" s="7">
        <v>6.7796610169491525E-2</v>
      </c>
      <c r="F12" s="7">
        <v>6.7796610169491525E-2</v>
      </c>
      <c r="G12" s="7">
        <v>0.13559322033898305</v>
      </c>
      <c r="H12" s="7">
        <v>3.3898305084745763E-2</v>
      </c>
      <c r="I12" s="7">
        <v>0</v>
      </c>
      <c r="J12" s="7">
        <v>3.3898305084745763E-2</v>
      </c>
      <c r="K12" s="7"/>
      <c r="L12" s="7"/>
      <c r="M12" s="7"/>
      <c r="N12" s="7"/>
      <c r="O12" s="7"/>
      <c r="P12" s="7"/>
      <c r="Q12" s="7"/>
      <c r="R12" s="7"/>
      <c r="S12" s="7"/>
      <c r="T12" s="7"/>
      <c r="U12" s="7"/>
      <c r="V12" s="7"/>
      <c r="W12" s="7"/>
      <c r="X12" s="7"/>
      <c r="Y12" s="7"/>
      <c r="Z12" s="7"/>
    </row>
    <row r="13" spans="1:26" ht="13.2" customHeight="1">
      <c r="A13" s="9" t="s">
        <v>253</v>
      </c>
      <c r="B13" s="6">
        <v>234</v>
      </c>
      <c r="C13" s="7">
        <v>0.62820512820512819</v>
      </c>
      <c r="D13" s="7">
        <v>0.39316239316239321</v>
      </c>
      <c r="E13" s="7">
        <v>1.282051282051282E-2</v>
      </c>
      <c r="F13" s="7">
        <v>5.5555555555555552E-2</v>
      </c>
      <c r="G13" s="7">
        <v>0.16239316239316237</v>
      </c>
      <c r="H13" s="7">
        <v>2.1367521367521368E-2</v>
      </c>
      <c r="I13" s="7">
        <v>8.5470085470085479E-3</v>
      </c>
      <c r="J13" s="7">
        <v>4.2735042735042736E-2</v>
      </c>
      <c r="K13" s="7"/>
      <c r="L13" s="7"/>
      <c r="M13" s="7"/>
      <c r="N13" s="7"/>
      <c r="O13" s="7"/>
      <c r="P13" s="7"/>
      <c r="Q13" s="7"/>
      <c r="R13" s="7"/>
      <c r="S13" s="7"/>
      <c r="T13" s="7"/>
      <c r="U13" s="7"/>
      <c r="V13" s="7"/>
      <c r="W13" s="7"/>
      <c r="X13" s="7"/>
      <c r="Y13" s="7"/>
      <c r="Z13" s="7"/>
    </row>
    <row r="14" spans="1:26" ht="13.2" customHeight="1">
      <c r="A14" s="9" t="s">
        <v>254</v>
      </c>
      <c r="B14" s="6">
        <v>161</v>
      </c>
      <c r="C14" s="7">
        <v>0.81987577639751552</v>
      </c>
      <c r="D14" s="7">
        <v>0.27950310559006208</v>
      </c>
      <c r="E14" s="7">
        <v>1.8633540372670808E-2</v>
      </c>
      <c r="F14" s="7">
        <v>5.5900621118012424E-2</v>
      </c>
      <c r="G14" s="7">
        <v>0.11180124223602485</v>
      </c>
      <c r="H14" s="7">
        <v>0</v>
      </c>
      <c r="I14" s="7">
        <v>1.2422360248447204E-2</v>
      </c>
      <c r="J14" s="7">
        <v>1.8633540372670808E-2</v>
      </c>
      <c r="K14" s="7"/>
      <c r="L14" s="7"/>
      <c r="M14" s="7"/>
      <c r="N14" s="7"/>
      <c r="O14" s="7"/>
      <c r="P14" s="7"/>
      <c r="Q14" s="7"/>
      <c r="R14" s="7"/>
      <c r="S14" s="7"/>
      <c r="T14" s="7"/>
      <c r="U14" s="7"/>
      <c r="V14" s="7"/>
      <c r="W14" s="7"/>
      <c r="X14" s="7"/>
      <c r="Y14" s="7"/>
      <c r="Z14" s="7"/>
    </row>
    <row r="15" spans="1:26" ht="13.2" customHeight="1">
      <c r="A15" s="9" t="s">
        <v>255</v>
      </c>
      <c r="B15" s="6">
        <v>65</v>
      </c>
      <c r="C15" s="7">
        <v>0.67692307692307696</v>
      </c>
      <c r="D15" s="7">
        <v>0.46153846153846151</v>
      </c>
      <c r="E15" s="7">
        <v>3.0769230769230771E-2</v>
      </c>
      <c r="F15" s="7">
        <v>1.5384615384615385E-2</v>
      </c>
      <c r="G15" s="7">
        <v>0.16923076923076924</v>
      </c>
      <c r="H15" s="7">
        <v>0</v>
      </c>
      <c r="I15" s="7">
        <v>3.0769230769230771E-2</v>
      </c>
      <c r="J15" s="7">
        <v>3.0769230769230771E-2</v>
      </c>
      <c r="K15" s="7"/>
      <c r="L15" s="7"/>
      <c r="M15" s="7"/>
      <c r="N15" s="7"/>
      <c r="O15" s="7"/>
      <c r="P15" s="7"/>
      <c r="Q15" s="7"/>
      <c r="R15" s="7"/>
      <c r="S15" s="7"/>
      <c r="T15" s="7"/>
      <c r="U15" s="7"/>
      <c r="V15" s="7"/>
      <c r="W15" s="7"/>
      <c r="X15" s="7"/>
      <c r="Y15" s="7"/>
      <c r="Z15" s="7"/>
    </row>
    <row r="16" spans="1:26" ht="13.2" customHeight="1">
      <c r="A16" s="9" t="s">
        <v>256</v>
      </c>
      <c r="B16" s="6">
        <v>122</v>
      </c>
      <c r="C16" s="7">
        <v>0.66393442622950816</v>
      </c>
      <c r="D16" s="7">
        <v>0.46721311475409844</v>
      </c>
      <c r="E16" s="7">
        <v>2.4590163934426229E-2</v>
      </c>
      <c r="F16" s="7">
        <v>6.5573770491803282E-2</v>
      </c>
      <c r="G16" s="7">
        <v>8.1967213114754092E-2</v>
      </c>
      <c r="H16" s="7">
        <v>8.1967213114754103E-3</v>
      </c>
      <c r="I16" s="7">
        <v>8.1967213114754103E-3</v>
      </c>
      <c r="J16" s="7">
        <v>2.4590163934426229E-2</v>
      </c>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258</v>
      </c>
      <c r="B19" s="6">
        <v>625</v>
      </c>
      <c r="C19" s="7">
        <v>0.68799999999999994</v>
      </c>
      <c r="D19" s="7">
        <v>0.41760000000000003</v>
      </c>
      <c r="E19" s="7">
        <v>1.9199999999999998E-2</v>
      </c>
      <c r="F19" s="7">
        <v>5.7599999999999998E-2</v>
      </c>
      <c r="G19" s="7">
        <v>0.12959999999999999</v>
      </c>
      <c r="H19" s="7">
        <v>1.2800000000000001E-2</v>
      </c>
      <c r="I19" s="7">
        <v>1.1199999999999998E-2</v>
      </c>
      <c r="J19" s="7">
        <v>2.5600000000000001E-2</v>
      </c>
      <c r="K19" s="7"/>
      <c r="L19" s="7"/>
      <c r="M19" s="7"/>
      <c r="N19" s="7"/>
      <c r="O19" s="7"/>
      <c r="P19" s="7"/>
      <c r="Q19" s="7"/>
      <c r="R19" s="7"/>
      <c r="S19" s="7"/>
      <c r="T19" s="7"/>
      <c r="U19" s="7"/>
      <c r="V19" s="7"/>
      <c r="W19" s="7"/>
      <c r="X19" s="7"/>
      <c r="Y19" s="7"/>
      <c r="Z19" s="7"/>
    </row>
    <row r="20" spans="1:26" ht="13.2" customHeight="1">
      <c r="A20" s="9" t="s">
        <v>259</v>
      </c>
      <c r="B20" s="6">
        <v>277</v>
      </c>
      <c r="C20" s="7">
        <v>0.69314079422382657</v>
      </c>
      <c r="D20" s="7">
        <v>0.37906137184115524</v>
      </c>
      <c r="E20" s="7">
        <v>2.166064981949458E-2</v>
      </c>
      <c r="F20" s="7">
        <v>2.8880866425992781E-2</v>
      </c>
      <c r="G20" s="7">
        <v>0.1444043321299639</v>
      </c>
      <c r="H20" s="7">
        <v>1.083032490974729E-2</v>
      </c>
      <c r="I20" s="7">
        <v>1.083032490974729E-2</v>
      </c>
      <c r="J20" s="7">
        <v>3.2490974729241874E-2</v>
      </c>
      <c r="K20" s="7"/>
      <c r="L20" s="7"/>
      <c r="M20" s="7"/>
      <c r="N20" s="7"/>
      <c r="O20" s="7"/>
      <c r="P20" s="7"/>
      <c r="Q20" s="7"/>
      <c r="R20" s="7"/>
      <c r="S20" s="7"/>
      <c r="T20" s="7"/>
      <c r="U20" s="7"/>
      <c r="V20" s="7"/>
      <c r="W20" s="7"/>
      <c r="X20" s="7"/>
      <c r="Y20" s="7"/>
      <c r="Z20" s="7"/>
    </row>
    <row r="21" spans="1:26" ht="13.2" customHeight="1">
      <c r="A21" s="9"/>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7"/>
      <c r="J22" s="7"/>
      <c r="K22" s="7"/>
      <c r="L22" s="7"/>
      <c r="M22" s="7"/>
      <c r="N22" s="7"/>
      <c r="O22" s="7"/>
      <c r="P22" s="7"/>
      <c r="Q22" s="7"/>
      <c r="R22" s="7"/>
      <c r="S22" s="7"/>
      <c r="T22" s="7"/>
      <c r="U22" s="7"/>
      <c r="V22" s="7"/>
      <c r="W22" s="7"/>
      <c r="X22" s="7"/>
      <c r="Y22" s="7"/>
      <c r="Z22" s="7"/>
    </row>
    <row r="23" spans="1:26" ht="13.2" customHeight="1">
      <c r="A23" s="9" t="s">
        <v>309</v>
      </c>
      <c r="B23" s="6">
        <v>400</v>
      </c>
      <c r="C23" s="7">
        <v>0.69</v>
      </c>
      <c r="D23" s="7">
        <v>0.42249999999999999</v>
      </c>
      <c r="E23" s="7">
        <v>2.2499999999999999E-2</v>
      </c>
      <c r="F23" s="7">
        <v>0.03</v>
      </c>
      <c r="G23" s="7">
        <v>0.14249999999999999</v>
      </c>
      <c r="H23" s="7">
        <v>2.2499999999999999E-2</v>
      </c>
      <c r="I23" s="7">
        <v>1.7500000000000002E-2</v>
      </c>
      <c r="J23" s="7">
        <v>3.5000000000000003E-2</v>
      </c>
      <c r="K23" s="7"/>
      <c r="L23" s="7"/>
      <c r="M23" s="7"/>
      <c r="N23" s="7"/>
      <c r="O23" s="7"/>
      <c r="P23" s="7"/>
      <c r="Q23" s="7"/>
      <c r="R23" s="7"/>
      <c r="S23" s="7"/>
      <c r="T23" s="7"/>
      <c r="U23" s="7"/>
      <c r="V23" s="7"/>
      <c r="W23" s="7"/>
      <c r="X23" s="7"/>
      <c r="Y23" s="7"/>
      <c r="Z23" s="7"/>
    </row>
    <row r="24" spans="1:26" ht="13.2" customHeight="1">
      <c r="A24" s="9" t="s">
        <v>261</v>
      </c>
      <c r="B24" s="6">
        <v>218</v>
      </c>
      <c r="C24" s="7">
        <v>0.66513761467889909</v>
      </c>
      <c r="D24" s="7">
        <v>0.40825688073394495</v>
      </c>
      <c r="E24" s="7">
        <v>2.2935779816513763E-2</v>
      </c>
      <c r="F24" s="7">
        <v>9.6330275229357804E-2</v>
      </c>
      <c r="G24" s="7">
        <v>0.12385321100917432</v>
      </c>
      <c r="H24" s="7">
        <v>9.1743119266055051E-3</v>
      </c>
      <c r="I24" s="7">
        <v>9.1743119266055051E-3</v>
      </c>
      <c r="J24" s="7">
        <v>2.2935779816513763E-2</v>
      </c>
      <c r="K24" s="7"/>
      <c r="L24" s="7"/>
      <c r="M24" s="7"/>
      <c r="N24" s="7"/>
      <c r="O24" s="7"/>
      <c r="P24" s="7"/>
      <c r="Q24" s="7"/>
      <c r="R24" s="7"/>
      <c r="S24" s="7"/>
      <c r="T24" s="7"/>
      <c r="U24" s="7"/>
      <c r="V24" s="7"/>
      <c r="W24" s="7"/>
      <c r="X24" s="7"/>
      <c r="Y24" s="7"/>
      <c r="Z24" s="7"/>
    </row>
    <row r="25" spans="1:26" ht="13.2" customHeight="1">
      <c r="A25" s="9" t="s">
        <v>262</v>
      </c>
      <c r="B25" s="6">
        <v>284</v>
      </c>
      <c r="C25" s="7">
        <v>0.70774647887323938</v>
      </c>
      <c r="D25" s="7">
        <v>0.38028169014084506</v>
      </c>
      <c r="E25" s="7">
        <v>1.4084507042253523E-2</v>
      </c>
      <c r="F25" s="7">
        <v>3.873239436619718E-2</v>
      </c>
      <c r="G25" s="7">
        <v>0.13028169014084506</v>
      </c>
      <c r="H25" s="7">
        <v>0</v>
      </c>
      <c r="I25" s="7">
        <v>3.5211267605633808E-3</v>
      </c>
      <c r="J25" s="7">
        <v>2.1126760563380281E-2</v>
      </c>
      <c r="K25" s="7"/>
      <c r="L25" s="7"/>
      <c r="M25" s="7"/>
      <c r="N25" s="7"/>
      <c r="O25" s="7"/>
      <c r="P25" s="7"/>
      <c r="Q25" s="7"/>
      <c r="R25" s="7"/>
      <c r="S25" s="7"/>
      <c r="T25" s="7"/>
      <c r="U25" s="7"/>
      <c r="V25" s="7"/>
      <c r="W25" s="7"/>
      <c r="X25" s="7"/>
      <c r="Y25" s="7"/>
      <c r="Z25" s="7"/>
    </row>
    <row r="26" spans="1:26" ht="13.2" customHeight="1">
      <c r="A26" s="9"/>
      <c r="B26" s="6"/>
      <c r="C26" s="7"/>
      <c r="D26" s="7"/>
      <c r="E26" s="7"/>
      <c r="F26" s="7"/>
      <c r="G26" s="7"/>
      <c r="H26" s="7"/>
      <c r="I26" s="7"/>
      <c r="J26" s="7"/>
      <c r="K26" s="7"/>
      <c r="L26" s="7"/>
      <c r="M26" s="7"/>
      <c r="N26" s="7"/>
      <c r="O26" s="7"/>
      <c r="P26" s="7"/>
      <c r="Q26" s="7"/>
      <c r="R26" s="7"/>
      <c r="S26" s="7"/>
      <c r="T26" s="7"/>
      <c r="U26" s="7"/>
      <c r="V26" s="7"/>
      <c r="W26" s="7"/>
      <c r="X26" s="7"/>
      <c r="Y26" s="7"/>
      <c r="Z26" s="7"/>
    </row>
    <row r="27" spans="1:26" ht="13.2" customHeight="1">
      <c r="A27" s="10" t="s">
        <v>279</v>
      </c>
      <c r="B27" s="6"/>
      <c r="C27" s="7"/>
      <c r="D27" s="7"/>
      <c r="E27" s="7"/>
      <c r="F27" s="7"/>
      <c r="G27" s="7"/>
      <c r="H27" s="7"/>
      <c r="I27" s="7"/>
      <c r="J27" s="7"/>
      <c r="K27" s="7"/>
      <c r="L27" s="7"/>
      <c r="M27" s="7"/>
      <c r="N27" s="7"/>
      <c r="O27" s="7"/>
      <c r="P27" s="7"/>
      <c r="Q27" s="7"/>
      <c r="R27" s="7"/>
      <c r="S27" s="7"/>
      <c r="T27" s="7"/>
      <c r="U27" s="7"/>
      <c r="V27" s="7"/>
      <c r="W27" s="7"/>
      <c r="X27" s="7"/>
      <c r="Y27" s="7"/>
      <c r="Z27" s="7"/>
    </row>
    <row r="28" spans="1:26" ht="13.2" customHeight="1">
      <c r="A28" s="9" t="s">
        <v>280</v>
      </c>
      <c r="B28" s="6">
        <v>863</v>
      </c>
      <c r="C28" s="7">
        <v>0.69293163383545775</v>
      </c>
      <c r="D28" s="7">
        <v>0.40092699884125144</v>
      </c>
      <c r="E28" s="7">
        <v>2.085747392815759E-2</v>
      </c>
      <c r="F28" s="7">
        <v>5.0984936268829661E-2</v>
      </c>
      <c r="G28" s="7">
        <v>0.13904982618771727</v>
      </c>
      <c r="H28" s="7">
        <v>1.2746234067207415E-2</v>
      </c>
      <c r="I28" s="7">
        <v>1.1587485515643106E-2</v>
      </c>
      <c r="J28" s="7">
        <v>2.7809965237543453E-2</v>
      </c>
      <c r="K28" s="7"/>
      <c r="L28" s="7"/>
      <c r="M28" s="7"/>
      <c r="N28" s="7"/>
      <c r="O28" s="7"/>
      <c r="P28" s="7"/>
      <c r="Q28" s="7"/>
      <c r="R28" s="7"/>
      <c r="S28" s="7"/>
      <c r="T28" s="7"/>
      <c r="U28" s="7"/>
      <c r="V28" s="7"/>
      <c r="W28" s="7"/>
      <c r="X28" s="7"/>
      <c r="Y28" s="7"/>
      <c r="Z28" s="7"/>
    </row>
    <row r="29" spans="1:26" ht="13.2" customHeight="1">
      <c r="A29" s="9" t="s">
        <v>281</v>
      </c>
      <c r="B29" s="6">
        <v>39</v>
      </c>
      <c r="C29" s="7">
        <v>0.61538461538461542</v>
      </c>
      <c r="D29" s="7">
        <v>0.51282051282051277</v>
      </c>
      <c r="E29" s="7">
        <v>0</v>
      </c>
      <c r="F29" s="7">
        <v>0</v>
      </c>
      <c r="G29" s="7">
        <v>2.564102564102564E-2</v>
      </c>
      <c r="H29" s="7">
        <v>0</v>
      </c>
      <c r="I29" s="7">
        <v>0</v>
      </c>
      <c r="J29" s="7">
        <v>2.564102564102564E-2</v>
      </c>
      <c r="K29" s="7"/>
      <c r="L29" s="7"/>
      <c r="M29" s="7"/>
      <c r="N29" s="7"/>
      <c r="O29" s="7"/>
      <c r="P29" s="7"/>
      <c r="Q29" s="7"/>
      <c r="R29" s="7"/>
      <c r="S29" s="7"/>
      <c r="T29" s="7"/>
      <c r="U29" s="7"/>
      <c r="V29" s="7"/>
      <c r="W29" s="7"/>
      <c r="X29" s="7"/>
      <c r="Y29" s="7"/>
      <c r="Z29" s="7"/>
    </row>
  </sheetData>
  <conditionalFormatting sqref="B2:B3 B5:B1048576">
    <cfRule type="cellIs" dxfId="35" priority="7" operator="between">
      <formula>10</formula>
      <formula>25</formula>
    </cfRule>
    <cfRule type="cellIs" dxfId="34" priority="8" operator="between">
      <formula>0.1</formula>
      <formula>9.9</formula>
    </cfRule>
    <cfRule type="cellIs" dxfId="33" priority="9" operator="equal">
      <formula>0</formula>
    </cfRule>
  </conditionalFormatting>
  <conditionalFormatting sqref="B4">
    <cfRule type="cellIs" dxfId="32" priority="4" operator="between">
      <formula>10</formula>
      <formula>25</formula>
    </cfRule>
    <cfRule type="cellIs" dxfId="31" priority="5" operator="between">
      <formula>0.1</formula>
      <formula>9.9</formula>
    </cfRule>
    <cfRule type="cellIs" dxfId="30" priority="6" operator="equal">
      <formula>0</formula>
    </cfRule>
  </conditionalFormatting>
  <conditionalFormatting sqref="B1">
    <cfRule type="cellIs" dxfId="29" priority="1" operator="between">
      <formula>10</formula>
      <formula>25</formula>
    </cfRule>
    <cfRule type="cellIs" dxfId="28" priority="2" operator="between">
      <formula>0.1</formula>
      <formula>9.9</formula>
    </cfRule>
    <cfRule type="cellIs" dxfId="27" priority="3" operator="equal">
      <formula>0</formula>
    </cfRule>
  </conditionalFormatting>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233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567</v>
      </c>
      <c r="D2" s="3" t="s">
        <v>568</v>
      </c>
      <c r="E2" s="3" t="s">
        <v>569</v>
      </c>
      <c r="F2" s="3" t="s">
        <v>681</v>
      </c>
      <c r="G2" s="3" t="s">
        <v>571</v>
      </c>
      <c r="H2" s="3" t="s">
        <v>572</v>
      </c>
      <c r="I2" s="3" t="s">
        <v>573</v>
      </c>
      <c r="J2" s="3" t="s">
        <v>574</v>
      </c>
      <c r="K2" s="3" t="s">
        <v>333</v>
      </c>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c r="M3" s="4"/>
      <c r="N3" s="4"/>
      <c r="O3" s="4"/>
      <c r="P3" s="4"/>
      <c r="Q3" s="4"/>
      <c r="R3" s="4"/>
      <c r="S3" s="4"/>
      <c r="T3" s="4"/>
      <c r="U3" s="4"/>
      <c r="V3" s="4"/>
      <c r="W3" s="4"/>
      <c r="X3" s="4"/>
      <c r="Y3" s="4"/>
      <c r="Z3" s="4"/>
    </row>
    <row r="4" spans="1:26" ht="13.2" customHeight="1">
      <c r="A4" s="5" t="s">
        <v>237</v>
      </c>
      <c r="B4" s="6">
        <v>85</v>
      </c>
      <c r="C4" s="7">
        <v>3.5294117647058823E-2</v>
      </c>
      <c r="D4" s="7">
        <v>5.8823529411764698E-2</v>
      </c>
      <c r="E4" s="7">
        <v>0.23529411764705879</v>
      </c>
      <c r="F4" s="7">
        <v>4.7058823529411764E-2</v>
      </c>
      <c r="G4" s="7">
        <v>3.5294117647058823E-2</v>
      </c>
      <c r="H4" s="7">
        <v>0.3411764705882353</v>
      </c>
      <c r="I4" s="7">
        <v>0.91764705882352937</v>
      </c>
      <c r="J4" s="7">
        <v>0.2</v>
      </c>
      <c r="K4" s="7">
        <v>3.5294117647058823E-2</v>
      </c>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85</v>
      </c>
      <c r="C7" s="7">
        <v>3.5294117647058823E-2</v>
      </c>
      <c r="D7" s="7">
        <v>5.8823529411764698E-2</v>
      </c>
      <c r="E7" s="7">
        <v>0.23529411764705879</v>
      </c>
      <c r="F7" s="7">
        <v>4.7058823529411764E-2</v>
      </c>
      <c r="G7" s="7">
        <v>3.5294117647058823E-2</v>
      </c>
      <c r="H7" s="7">
        <v>0.3411764705882353</v>
      </c>
      <c r="I7" s="7">
        <v>0.91764705882352937</v>
      </c>
      <c r="J7" s="7">
        <v>0.2</v>
      </c>
      <c r="K7" s="7">
        <v>3.5294117647058823E-2</v>
      </c>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17</v>
      </c>
      <c r="C10" s="7">
        <v>0</v>
      </c>
      <c r="D10" s="7">
        <v>5.8823529411764698E-2</v>
      </c>
      <c r="E10" s="7">
        <v>0.35294117647058826</v>
      </c>
      <c r="F10" s="7">
        <v>5.8823529411764698E-2</v>
      </c>
      <c r="G10" s="7">
        <v>0.1176470588235294</v>
      </c>
      <c r="H10" s="7">
        <v>0.29411764705882354</v>
      </c>
      <c r="I10" s="7">
        <v>0.88235294117647056</v>
      </c>
      <c r="J10" s="7">
        <v>0.1176470588235294</v>
      </c>
      <c r="K10" s="7">
        <v>5.8823529411764698E-2</v>
      </c>
      <c r="L10" s="7"/>
      <c r="M10" s="7"/>
      <c r="N10" s="7"/>
      <c r="O10" s="7"/>
      <c r="P10" s="7"/>
      <c r="Q10" s="7"/>
      <c r="R10" s="7"/>
      <c r="S10" s="7"/>
      <c r="T10" s="7"/>
      <c r="U10" s="7"/>
      <c r="V10" s="7"/>
      <c r="W10" s="7"/>
      <c r="X10" s="7"/>
      <c r="Y10" s="7"/>
      <c r="Z10" s="7"/>
    </row>
    <row r="11" spans="1:26" ht="13.2" customHeight="1">
      <c r="A11" s="9" t="s">
        <v>251</v>
      </c>
      <c r="B11" s="6">
        <v>14</v>
      </c>
      <c r="C11" s="7">
        <v>0.14285714285714285</v>
      </c>
      <c r="D11" s="7">
        <v>7.1428571428571425E-2</v>
      </c>
      <c r="E11" s="7">
        <v>0.2857142857142857</v>
      </c>
      <c r="F11" s="7">
        <v>7.1428571428571425E-2</v>
      </c>
      <c r="G11" s="7">
        <v>0</v>
      </c>
      <c r="H11" s="7">
        <v>0.42857142857142855</v>
      </c>
      <c r="I11" s="7">
        <v>0.9285714285714286</v>
      </c>
      <c r="J11" s="7">
        <v>0.2857142857142857</v>
      </c>
      <c r="K11" s="7">
        <v>0</v>
      </c>
      <c r="L11" s="7"/>
      <c r="M11" s="7"/>
      <c r="N11" s="7"/>
      <c r="O11" s="7"/>
      <c r="P11" s="7"/>
      <c r="Q11" s="7"/>
      <c r="R11" s="7"/>
      <c r="S11" s="7"/>
      <c r="T11" s="7"/>
      <c r="U11" s="7"/>
      <c r="V11" s="7"/>
      <c r="W11" s="7"/>
      <c r="X11" s="7"/>
      <c r="Y11" s="7"/>
      <c r="Z11" s="7"/>
    </row>
    <row r="12" spans="1:26" ht="13.2" customHeight="1">
      <c r="A12" s="9" t="s">
        <v>253</v>
      </c>
      <c r="B12" s="6">
        <v>21</v>
      </c>
      <c r="C12" s="7">
        <v>0</v>
      </c>
      <c r="D12" s="7">
        <v>9.5238095238095233E-2</v>
      </c>
      <c r="E12" s="7">
        <v>0.14285714285714285</v>
      </c>
      <c r="F12" s="7">
        <v>0</v>
      </c>
      <c r="G12" s="7">
        <v>0</v>
      </c>
      <c r="H12" s="7">
        <v>0.19047619047619047</v>
      </c>
      <c r="I12" s="7">
        <v>1</v>
      </c>
      <c r="J12" s="7">
        <v>0.2857142857142857</v>
      </c>
      <c r="K12" s="7">
        <v>0</v>
      </c>
      <c r="L12" s="7"/>
      <c r="M12" s="7"/>
      <c r="N12" s="7"/>
      <c r="O12" s="7"/>
      <c r="P12" s="7"/>
      <c r="Q12" s="7"/>
      <c r="R12" s="7"/>
      <c r="S12" s="7"/>
      <c r="T12" s="7"/>
      <c r="U12" s="7"/>
      <c r="V12" s="7"/>
      <c r="W12" s="7"/>
      <c r="X12" s="7"/>
      <c r="Y12" s="7"/>
      <c r="Z12" s="7"/>
    </row>
    <row r="13" spans="1:26" ht="13.2" customHeight="1">
      <c r="A13" s="9" t="s">
        <v>254</v>
      </c>
      <c r="B13" s="6">
        <v>14</v>
      </c>
      <c r="C13" s="7">
        <v>7.1428571428571425E-2</v>
      </c>
      <c r="D13" s="7">
        <v>0</v>
      </c>
      <c r="E13" s="7">
        <v>0.21428571428571427</v>
      </c>
      <c r="F13" s="7">
        <v>7.1428571428571425E-2</v>
      </c>
      <c r="G13" s="7">
        <v>0</v>
      </c>
      <c r="H13" s="7">
        <v>0.35714285714285715</v>
      </c>
      <c r="I13" s="7">
        <v>0.8571428571428571</v>
      </c>
      <c r="J13" s="7">
        <v>0.21428571428571427</v>
      </c>
      <c r="K13" s="7">
        <v>7.1428571428571425E-2</v>
      </c>
      <c r="L13" s="7"/>
      <c r="M13" s="7"/>
      <c r="N13" s="7"/>
      <c r="O13" s="7"/>
      <c r="P13" s="7"/>
      <c r="Q13" s="7"/>
      <c r="R13" s="7"/>
      <c r="S13" s="7"/>
      <c r="T13" s="7"/>
      <c r="U13" s="7"/>
      <c r="V13" s="7"/>
      <c r="W13" s="7"/>
      <c r="X13" s="7"/>
      <c r="Y13" s="7"/>
      <c r="Z13" s="7"/>
    </row>
    <row r="14" spans="1:26" ht="13.2" customHeight="1">
      <c r="A14" s="9"/>
      <c r="B14" s="6"/>
      <c r="C14" s="7"/>
      <c r="D14" s="7"/>
      <c r="E14" s="7"/>
      <c r="F14" s="7"/>
      <c r="G14" s="7"/>
      <c r="H14" s="7"/>
      <c r="I14" s="7"/>
      <c r="J14" s="7"/>
      <c r="K14" s="7"/>
      <c r="L14" s="7"/>
      <c r="M14" s="7"/>
      <c r="N14" s="7"/>
      <c r="O14" s="7"/>
      <c r="P14" s="7"/>
      <c r="Q14" s="7"/>
      <c r="R14" s="7"/>
      <c r="S14" s="7"/>
      <c r="T14" s="7"/>
      <c r="U14" s="7"/>
      <c r="V14" s="7"/>
      <c r="W14" s="7"/>
      <c r="X14" s="7"/>
      <c r="Y14" s="7"/>
      <c r="Z14" s="7"/>
    </row>
    <row r="15" spans="1:26" ht="13.2" customHeight="1">
      <c r="A15" s="10" t="s">
        <v>257</v>
      </c>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9" t="s">
        <v>259</v>
      </c>
      <c r="B16" s="6">
        <v>83</v>
      </c>
      <c r="C16" s="7">
        <v>3.614457831325301E-2</v>
      </c>
      <c r="D16" s="7">
        <v>6.0240963855421686E-2</v>
      </c>
      <c r="E16" s="7">
        <v>0.24096385542168675</v>
      </c>
      <c r="F16" s="7">
        <v>4.8192771084337352E-2</v>
      </c>
      <c r="G16" s="7">
        <v>2.4096385542168676E-2</v>
      </c>
      <c r="H16" s="7">
        <v>0.3493975903614458</v>
      </c>
      <c r="I16" s="7">
        <v>0.93975903614457834</v>
      </c>
      <c r="J16" s="7">
        <v>0.20481927710843373</v>
      </c>
      <c r="K16" s="7">
        <v>2.4096385542168676E-2</v>
      </c>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280</v>
      </c>
      <c r="B19" s="6">
        <v>79</v>
      </c>
      <c r="C19" s="7">
        <v>3.7974683544303799E-2</v>
      </c>
      <c r="D19" s="7">
        <v>5.0632911392405069E-2</v>
      </c>
      <c r="E19" s="7">
        <v>0.24050632911392406</v>
      </c>
      <c r="F19" s="7">
        <v>5.0632911392405069E-2</v>
      </c>
      <c r="G19" s="7">
        <v>3.7974683544303799E-2</v>
      </c>
      <c r="H19" s="7">
        <v>0.35443037974683539</v>
      </c>
      <c r="I19" s="7">
        <v>0.91139240506329111</v>
      </c>
      <c r="J19" s="7">
        <v>0.21518987341772153</v>
      </c>
      <c r="K19" s="7">
        <v>3.7974683544303799E-2</v>
      </c>
      <c r="L19" s="7"/>
      <c r="M19" s="7"/>
      <c r="N19" s="7"/>
      <c r="O19" s="7"/>
      <c r="P19" s="7"/>
      <c r="Q19" s="7"/>
      <c r="R19" s="7"/>
      <c r="S19" s="7"/>
      <c r="T19" s="7"/>
      <c r="U19" s="7"/>
      <c r="V19" s="7"/>
      <c r="W19" s="7"/>
      <c r="X19" s="7"/>
      <c r="Y19" s="7"/>
      <c r="Z19" s="7"/>
    </row>
  </sheetData>
  <conditionalFormatting sqref="B2:B3 B5:B1048576">
    <cfRule type="cellIs" dxfId="26" priority="7" operator="between">
      <formula>10</formula>
      <formula>25</formula>
    </cfRule>
    <cfRule type="cellIs" dxfId="25" priority="8" operator="between">
      <formula>0.1</formula>
      <formula>9.9</formula>
    </cfRule>
    <cfRule type="cellIs" dxfId="24" priority="9" operator="equal">
      <formula>0</formula>
    </cfRule>
  </conditionalFormatting>
  <conditionalFormatting sqref="B4">
    <cfRule type="cellIs" dxfId="23" priority="4" operator="between">
      <formula>10</formula>
      <formula>25</formula>
    </cfRule>
    <cfRule type="cellIs" dxfId="22" priority="5" operator="between">
      <formula>0.1</formula>
      <formula>9.9</formula>
    </cfRule>
    <cfRule type="cellIs" dxfId="21" priority="6" operator="equal">
      <formula>0</formula>
    </cfRule>
  </conditionalFormatting>
  <conditionalFormatting sqref="B1">
    <cfRule type="cellIs" dxfId="20" priority="1" operator="between">
      <formula>10</formula>
      <formula>25</formula>
    </cfRule>
    <cfRule type="cellIs" dxfId="19" priority="2" operator="between">
      <formula>0.1</formula>
      <formula>9.9</formula>
    </cfRule>
    <cfRule type="cellIs" dxfId="18" priority="3" operator="equal">
      <formula>0</formula>
    </cfRule>
  </conditionalFormatting>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234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682</v>
      </c>
      <c r="D2" s="3" t="s">
        <v>683</v>
      </c>
      <c r="E2" s="3" t="s">
        <v>684</v>
      </c>
      <c r="F2" s="3" t="s">
        <v>685</v>
      </c>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4"/>
      <c r="J3" s="4"/>
      <c r="K3" s="4"/>
      <c r="L3" s="4"/>
      <c r="M3" s="4"/>
      <c r="N3" s="4"/>
      <c r="O3" s="4"/>
      <c r="P3" s="4"/>
      <c r="Q3" s="4"/>
      <c r="R3" s="4"/>
      <c r="S3" s="4"/>
      <c r="T3" s="4"/>
      <c r="U3" s="4"/>
      <c r="V3" s="4"/>
      <c r="W3" s="4"/>
      <c r="X3" s="4"/>
      <c r="Y3" s="4"/>
      <c r="Z3" s="4"/>
    </row>
    <row r="4" spans="1:26" ht="13.2" customHeight="1">
      <c r="A4" s="5" t="s">
        <v>237</v>
      </c>
      <c r="B4" s="6">
        <v>16</v>
      </c>
      <c r="C4" s="7">
        <v>0.375</v>
      </c>
      <c r="D4" s="7">
        <v>0.375</v>
      </c>
      <c r="E4" s="7">
        <v>0</v>
      </c>
      <c r="F4" s="7">
        <v>0.25</v>
      </c>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16</v>
      </c>
      <c r="C7" s="7">
        <v>0.375</v>
      </c>
      <c r="D7" s="7">
        <v>0.375</v>
      </c>
      <c r="E7" s="7">
        <v>0</v>
      </c>
      <c r="F7" s="7">
        <v>0.25</v>
      </c>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sheetData>
  <conditionalFormatting sqref="B2:B3 B5:B1048576">
    <cfRule type="cellIs" dxfId="17" priority="7" operator="between">
      <formula>10</formula>
      <formula>25</formula>
    </cfRule>
    <cfRule type="cellIs" dxfId="16" priority="8" operator="between">
      <formula>0.1</formula>
      <formula>9.9</formula>
    </cfRule>
    <cfRule type="cellIs" dxfId="15" priority="9" operator="equal">
      <formula>0</formula>
    </cfRule>
  </conditionalFormatting>
  <conditionalFormatting sqref="B4">
    <cfRule type="cellIs" dxfId="14" priority="4" operator="between">
      <formula>10</formula>
      <formula>25</formula>
    </cfRule>
    <cfRule type="cellIs" dxfId="13" priority="5" operator="between">
      <formula>0.1</formula>
      <formula>9.9</formula>
    </cfRule>
    <cfRule type="cellIs" dxfId="12" priority="6" operator="equal">
      <formula>0</formula>
    </cfRule>
  </conditionalFormatting>
  <conditionalFormatting sqref="B1">
    <cfRule type="cellIs" dxfId="11" priority="1" operator="between">
      <formula>10</formula>
      <formula>25</formula>
    </cfRule>
    <cfRule type="cellIs" dxfId="10" priority="2" operator="between">
      <formula>0.1</formula>
      <formula>9.9</formula>
    </cfRule>
    <cfRule type="cellIs" dxfId="9" priority="3" operator="equal">
      <formula>0</formula>
    </cfRule>
  </conditionalFormatting>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235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531</v>
      </c>
      <c r="D2" s="3" t="s">
        <v>563</v>
      </c>
      <c r="E2" s="3" t="s">
        <v>564</v>
      </c>
      <c r="F2" s="3" t="s">
        <v>565</v>
      </c>
      <c r="G2" s="3" t="s">
        <v>566</v>
      </c>
      <c r="H2" s="3" t="s">
        <v>333</v>
      </c>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c r="J3" s="4"/>
      <c r="K3" s="4"/>
      <c r="L3" s="4"/>
      <c r="M3" s="4"/>
      <c r="N3" s="4"/>
      <c r="O3" s="4"/>
      <c r="P3" s="4"/>
      <c r="Q3" s="4"/>
      <c r="R3" s="4"/>
      <c r="S3" s="4"/>
      <c r="T3" s="4"/>
      <c r="U3" s="4"/>
      <c r="V3" s="4"/>
      <c r="W3" s="4"/>
      <c r="X3" s="4"/>
      <c r="Y3" s="4"/>
      <c r="Z3" s="4"/>
    </row>
    <row r="4" spans="1:26" ht="13.2" customHeight="1">
      <c r="A4" s="5" t="s">
        <v>237</v>
      </c>
      <c r="B4" s="6">
        <v>22</v>
      </c>
      <c r="C4" s="7">
        <v>0.45454545454545453</v>
      </c>
      <c r="D4" s="7">
        <v>0.13636363636363635</v>
      </c>
      <c r="E4" s="7">
        <v>0.5</v>
      </c>
      <c r="F4" s="7">
        <v>0</v>
      </c>
      <c r="G4" s="7">
        <v>0</v>
      </c>
      <c r="H4" s="7">
        <v>0.22727272727272727</v>
      </c>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22</v>
      </c>
      <c r="C7" s="7">
        <v>0.45454545454545453</v>
      </c>
      <c r="D7" s="7">
        <v>0.13636363636363635</v>
      </c>
      <c r="E7" s="7">
        <v>0.5</v>
      </c>
      <c r="F7" s="7">
        <v>0</v>
      </c>
      <c r="G7" s="7">
        <v>0</v>
      </c>
      <c r="H7" s="7">
        <v>0.22727272727272727</v>
      </c>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254</v>
      </c>
      <c r="B10" s="6">
        <v>11</v>
      </c>
      <c r="C10" s="7">
        <v>0.36363636363636365</v>
      </c>
      <c r="D10" s="7">
        <v>0.18181818181818182</v>
      </c>
      <c r="E10" s="7">
        <v>0.72727272727272729</v>
      </c>
      <c r="F10" s="7">
        <v>0</v>
      </c>
      <c r="G10" s="7">
        <v>0</v>
      </c>
      <c r="H10" s="7">
        <v>0</v>
      </c>
      <c r="I10" s="7"/>
      <c r="J10" s="7"/>
      <c r="K10" s="7"/>
      <c r="L10" s="7"/>
      <c r="M10" s="7"/>
      <c r="N10" s="7"/>
      <c r="O10" s="7"/>
      <c r="P10" s="7"/>
      <c r="Q10" s="7"/>
      <c r="R10" s="7"/>
      <c r="S10" s="7"/>
      <c r="T10" s="7"/>
      <c r="U10" s="7"/>
      <c r="V10" s="7"/>
      <c r="W10" s="7"/>
      <c r="X10" s="7"/>
      <c r="Y10" s="7"/>
      <c r="Z10" s="7"/>
    </row>
    <row r="11" spans="1:26" ht="13.2" customHeight="1">
      <c r="A11" s="9"/>
      <c r="B11" s="6"/>
      <c r="C11" s="7"/>
      <c r="D11" s="7"/>
      <c r="E11" s="7"/>
      <c r="F11" s="7"/>
      <c r="G11" s="7"/>
      <c r="H11" s="7"/>
      <c r="I11" s="7"/>
      <c r="J11" s="7"/>
      <c r="K11" s="7"/>
      <c r="L11" s="7"/>
      <c r="M11" s="7"/>
      <c r="N11" s="7"/>
      <c r="O11" s="7"/>
      <c r="P11" s="7"/>
      <c r="Q11" s="7"/>
      <c r="R11" s="7"/>
      <c r="S11" s="7"/>
      <c r="T11" s="7"/>
      <c r="U11" s="7"/>
      <c r="V11" s="7"/>
      <c r="W11" s="7"/>
      <c r="X11" s="7"/>
      <c r="Y11" s="7"/>
      <c r="Z11" s="7"/>
    </row>
    <row r="12" spans="1:26" ht="13.2" customHeight="1">
      <c r="A12" s="10" t="s">
        <v>257</v>
      </c>
      <c r="B12" s="6"/>
      <c r="C12" s="7"/>
      <c r="D12" s="7"/>
      <c r="E12" s="7"/>
      <c r="F12" s="7"/>
      <c r="G12" s="7"/>
      <c r="H12" s="7"/>
      <c r="I12" s="7"/>
      <c r="J12" s="7"/>
      <c r="K12" s="7"/>
      <c r="L12" s="7"/>
      <c r="M12" s="7"/>
      <c r="N12" s="7"/>
      <c r="O12" s="7"/>
      <c r="P12" s="7"/>
      <c r="Q12" s="7"/>
      <c r="R12" s="7"/>
      <c r="S12" s="7"/>
      <c r="T12" s="7"/>
      <c r="U12" s="7"/>
      <c r="V12" s="7"/>
      <c r="W12" s="7"/>
      <c r="X12" s="7"/>
      <c r="Y12" s="7"/>
      <c r="Z12" s="7"/>
    </row>
    <row r="13" spans="1:26" ht="13.2" customHeight="1">
      <c r="A13" s="9" t="s">
        <v>258</v>
      </c>
      <c r="B13" s="6">
        <v>16</v>
      </c>
      <c r="C13" s="7">
        <v>0.3125</v>
      </c>
      <c r="D13" s="7">
        <v>6.25E-2</v>
      </c>
      <c r="E13" s="7">
        <v>0.5</v>
      </c>
      <c r="F13" s="7">
        <v>0</v>
      </c>
      <c r="G13" s="7">
        <v>0</v>
      </c>
      <c r="H13" s="7">
        <v>0.3125</v>
      </c>
      <c r="I13" s="7"/>
      <c r="J13" s="7"/>
      <c r="K13" s="7"/>
      <c r="L13" s="7"/>
      <c r="M13" s="7"/>
      <c r="N13" s="7"/>
      <c r="O13" s="7"/>
      <c r="P13" s="7"/>
      <c r="Q13" s="7"/>
      <c r="R13" s="7"/>
      <c r="S13" s="7"/>
      <c r="T13" s="7"/>
      <c r="U13" s="7"/>
      <c r="V13" s="7"/>
      <c r="W13" s="7"/>
      <c r="X13" s="7"/>
      <c r="Y13" s="7"/>
      <c r="Z13" s="7"/>
    </row>
    <row r="14" spans="1:26" ht="13.2" customHeight="1">
      <c r="A14" s="9"/>
      <c r="B14" s="6"/>
      <c r="C14" s="7"/>
      <c r="D14" s="7"/>
      <c r="E14" s="7"/>
      <c r="F14" s="7"/>
      <c r="G14" s="7"/>
      <c r="H14" s="7"/>
      <c r="I14" s="7"/>
      <c r="J14" s="7"/>
      <c r="K14" s="7"/>
      <c r="L14" s="7"/>
      <c r="M14" s="7"/>
      <c r="N14" s="7"/>
      <c r="O14" s="7"/>
      <c r="P14" s="7"/>
      <c r="Q14" s="7"/>
      <c r="R14" s="7"/>
      <c r="S14" s="7"/>
      <c r="T14" s="7"/>
      <c r="U14" s="7"/>
      <c r="V14" s="7"/>
      <c r="W14" s="7"/>
      <c r="X14" s="7"/>
      <c r="Y14" s="7"/>
      <c r="Z14" s="7"/>
    </row>
  </sheetData>
  <conditionalFormatting sqref="B2:B3 B5:B1048576">
    <cfRule type="cellIs" dxfId="8" priority="7" operator="between">
      <formula>10</formula>
      <formula>25</formula>
    </cfRule>
    <cfRule type="cellIs" dxfId="7" priority="8" operator="between">
      <formula>0.1</formula>
      <formula>9.9</formula>
    </cfRule>
    <cfRule type="cellIs" dxfId="6" priority="9" operator="equal">
      <formula>0</formula>
    </cfRule>
  </conditionalFormatting>
  <conditionalFormatting sqref="B4">
    <cfRule type="cellIs" dxfId="5" priority="4" operator="between">
      <formula>10</formula>
      <formula>25</formula>
    </cfRule>
    <cfRule type="cellIs" dxfId="4" priority="5" operator="between">
      <formula>0.1</formula>
      <formula>9.9</formula>
    </cfRule>
    <cfRule type="cellIs" dxfId="3" priority="6" operator="equal">
      <formula>0</formula>
    </cfRule>
  </conditionalFormatting>
  <conditionalFormatting sqref="B1">
    <cfRule type="cellIs" dxfId="2" priority="1" operator="between">
      <formula>10</formula>
      <formula>25</formula>
    </cfRule>
    <cfRule type="cellIs" dxfId="1" priority="2" operator="between">
      <formula>0.1</formula>
      <formula>9.9</formula>
    </cfRule>
    <cfRule type="cellIs" dxfId="0" priority="3"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P18" sqref="P18"/>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1.9955654101995565E-2</v>
      </c>
      <c r="D4" s="7">
        <v>5.986696230598669E-2</v>
      </c>
      <c r="E4" s="7">
        <v>0.38137472283813745</v>
      </c>
      <c r="F4" s="7">
        <v>0.53880266075388028</v>
      </c>
      <c r="G4" s="7"/>
      <c r="H4" s="7"/>
      <c r="I4" s="7">
        <f t="shared" ref="I4" si="0">IF(SUM(C4:F4)=0,"",SUM(C4:D4))</f>
        <v>7.9822616407982258E-2</v>
      </c>
      <c r="J4" s="7">
        <f t="shared" ref="J4" si="1">IF(SUM(C4:F4)=0,"",SUM(E4:F4))</f>
        <v>0.92017738359201773</v>
      </c>
      <c r="K4" s="16">
        <f t="shared" ref="K4" si="2">IF(SUM(C4:F4)=0,"",(C4*1+D4*2+E4*3+F4*4)/SUM(C4:F4))</f>
        <v>3.4390243902439024</v>
      </c>
      <c r="L4" s="8">
        <f t="shared" ref="L4" si="3">IF(K4="","",((K4-1)*33.333333))</f>
        <v>81.300812195121964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1.9955654101995565E-2</v>
      </c>
      <c r="D7" s="142">
        <v>5.986696230598669E-2</v>
      </c>
      <c r="E7" s="142">
        <v>0.38137472283813745</v>
      </c>
      <c r="F7" s="142">
        <v>0.53880266075388028</v>
      </c>
      <c r="G7" s="142"/>
      <c r="H7" s="142"/>
      <c r="I7" s="142">
        <f t="shared" ref="I7" si="4">IF(SUM(C7:F7)=0,"",SUM(C7:D7))</f>
        <v>7.9822616407982258E-2</v>
      </c>
      <c r="J7" s="142">
        <f t="shared" ref="J7" si="5">IF(SUM(C7:F7)=0,"",SUM(E7:F7))</f>
        <v>0.92017738359201773</v>
      </c>
      <c r="K7" s="143">
        <f t="shared" ref="K7" si="6">IF(SUM(C7:F7)=0,"",(C7*1+D7*2+E7*3+F7*4)/SUM(C7:F7))</f>
        <v>3.4390243902439024</v>
      </c>
      <c r="L7" s="144">
        <f t="shared" ref="L7" si="7">IF(K7="","",((K7-1)*33.333333))</f>
        <v>81.300812195121964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5.2631578947368418E-2</v>
      </c>
      <c r="E10" s="7">
        <v>0.4</v>
      </c>
      <c r="F10" s="7">
        <v>0.51578947368421058</v>
      </c>
      <c r="G10" s="7"/>
      <c r="H10" s="7"/>
      <c r="I10" s="7">
        <f t="shared" ref="I10:I16" si="8">IF(SUM(C10:F10)=0,"",SUM(C10:D10))</f>
        <v>8.4210526315789472E-2</v>
      </c>
      <c r="J10" s="7">
        <f t="shared" ref="J10:J16" si="9">IF(SUM(C10:F10)=0,"",SUM(E10:F10))</f>
        <v>0.9157894736842106</v>
      </c>
      <c r="K10" s="16">
        <f t="shared" ref="K10:K16" si="10">IF(SUM(C10:F10)=0,"",(C10*1+D10*2+E10*3+F10*4)/SUM(C10:F10))</f>
        <v>3.4000000000000004</v>
      </c>
      <c r="L10" s="8">
        <f t="shared" ref="L10:L16" si="11">IF(K10="","",((K10-1)*33.333333))</f>
        <v>79.999999200000019</v>
      </c>
      <c r="M10" s="7"/>
      <c r="N10" s="7"/>
      <c r="O10" s="7"/>
      <c r="P10" s="7"/>
      <c r="Q10" s="7"/>
      <c r="R10" s="7"/>
      <c r="S10" s="7"/>
      <c r="T10" s="7"/>
      <c r="U10" s="7"/>
      <c r="V10" s="7"/>
      <c r="W10" s="7"/>
      <c r="X10" s="7"/>
      <c r="Y10" s="7"/>
      <c r="Z10" s="7"/>
    </row>
    <row r="11" spans="1:26" ht="13.2" customHeight="1">
      <c r="A11" s="9" t="s">
        <v>251</v>
      </c>
      <c r="B11" s="6">
        <v>159</v>
      </c>
      <c r="C11" s="7">
        <v>3.1446540880503145E-2</v>
      </c>
      <c r="D11" s="7">
        <v>4.40251572327044E-2</v>
      </c>
      <c r="E11" s="7">
        <v>0.39622641509433959</v>
      </c>
      <c r="F11" s="7">
        <v>0.52830188679245282</v>
      </c>
      <c r="G11" s="7"/>
      <c r="H11" s="7"/>
      <c r="I11" s="7">
        <f t="shared" si="8"/>
        <v>7.5471698113207544E-2</v>
      </c>
      <c r="J11" s="7">
        <f t="shared" si="9"/>
        <v>0.92452830188679247</v>
      </c>
      <c r="K11" s="16">
        <f t="shared" si="10"/>
        <v>3.4213836477987423</v>
      </c>
      <c r="L11" s="8">
        <f t="shared" si="11"/>
        <v>80.712787452830199</v>
      </c>
      <c r="M11" s="7"/>
      <c r="N11" s="7"/>
      <c r="O11" s="7"/>
      <c r="P11" s="7"/>
      <c r="Q11" s="7"/>
      <c r="R11" s="7"/>
      <c r="S11" s="7"/>
      <c r="T11" s="7"/>
      <c r="U11" s="7"/>
      <c r="V11" s="7"/>
      <c r="W11" s="7"/>
      <c r="X11" s="7"/>
      <c r="Y11" s="7"/>
      <c r="Z11" s="7"/>
    </row>
    <row r="12" spans="1:26" ht="13.2" customHeight="1">
      <c r="A12" s="9" t="s">
        <v>252</v>
      </c>
      <c r="B12" s="6">
        <v>59</v>
      </c>
      <c r="C12" s="7">
        <v>0</v>
      </c>
      <c r="D12" s="7">
        <v>5.0847457627118647E-2</v>
      </c>
      <c r="E12" s="7">
        <v>0.4576271186440678</v>
      </c>
      <c r="F12" s="7">
        <v>0.49152542372881358</v>
      </c>
      <c r="G12" s="7"/>
      <c r="H12" s="7"/>
      <c r="I12" s="7">
        <f t="shared" si="8"/>
        <v>5.0847457627118647E-2</v>
      </c>
      <c r="J12" s="7">
        <f t="shared" si="9"/>
        <v>0.94915254237288138</v>
      </c>
      <c r="K12" s="16">
        <f t="shared" si="10"/>
        <v>3.4406779661016946</v>
      </c>
      <c r="L12" s="8">
        <f t="shared" si="11"/>
        <v>81.355931389830502</v>
      </c>
      <c r="M12" s="7"/>
      <c r="N12" s="7"/>
      <c r="O12" s="7"/>
      <c r="P12" s="7"/>
      <c r="Q12" s="7"/>
      <c r="R12" s="7"/>
      <c r="S12" s="7"/>
      <c r="T12" s="7"/>
      <c r="U12" s="7"/>
      <c r="V12" s="7"/>
      <c r="W12" s="7"/>
      <c r="X12" s="7"/>
      <c r="Y12" s="7"/>
      <c r="Z12" s="7"/>
    </row>
    <row r="13" spans="1:26" ht="13.2" customHeight="1">
      <c r="A13" s="9" t="s">
        <v>253</v>
      </c>
      <c r="B13" s="6">
        <v>234</v>
      </c>
      <c r="C13" s="7">
        <v>2.1367521367521368E-2</v>
      </c>
      <c r="D13" s="7">
        <v>5.9829059829059832E-2</v>
      </c>
      <c r="E13" s="7">
        <v>0.32051282051282048</v>
      </c>
      <c r="F13" s="7">
        <v>0.59829059829059827</v>
      </c>
      <c r="G13" s="7"/>
      <c r="H13" s="7"/>
      <c r="I13" s="7">
        <f t="shared" si="8"/>
        <v>8.11965811965812E-2</v>
      </c>
      <c r="J13" s="7">
        <f t="shared" si="9"/>
        <v>0.91880341880341876</v>
      </c>
      <c r="K13" s="16">
        <f t="shared" si="10"/>
        <v>3.4957264957264957</v>
      </c>
      <c r="L13" s="8">
        <f t="shared" si="11"/>
        <v>83.190882358974363</v>
      </c>
      <c r="M13" s="7"/>
      <c r="N13" s="7"/>
      <c r="O13" s="7"/>
      <c r="P13" s="7"/>
      <c r="Q13" s="7"/>
      <c r="R13" s="7"/>
      <c r="S13" s="7"/>
      <c r="T13" s="7"/>
      <c r="U13" s="7"/>
      <c r="V13" s="7"/>
      <c r="W13" s="7"/>
      <c r="X13" s="7"/>
      <c r="Y13" s="7"/>
      <c r="Z13" s="7"/>
    </row>
    <row r="14" spans="1:26" ht="13.2" customHeight="1">
      <c r="A14" s="9" t="s">
        <v>254</v>
      </c>
      <c r="B14" s="6">
        <v>161</v>
      </c>
      <c r="C14" s="7">
        <v>1.8633540372670808E-2</v>
      </c>
      <c r="D14" s="7">
        <v>4.3478260869565216E-2</v>
      </c>
      <c r="E14" s="7">
        <v>0.37267080745341619</v>
      </c>
      <c r="F14" s="7">
        <v>0.56521739130434778</v>
      </c>
      <c r="G14" s="7"/>
      <c r="H14" s="7"/>
      <c r="I14" s="7">
        <f t="shared" si="8"/>
        <v>6.2111801242236024E-2</v>
      </c>
      <c r="J14" s="7">
        <f t="shared" si="9"/>
        <v>0.93788819875776397</v>
      </c>
      <c r="K14" s="16">
        <f t="shared" si="10"/>
        <v>3.4844720496894412</v>
      </c>
      <c r="L14" s="8">
        <f t="shared" si="11"/>
        <v>82.815734161490695</v>
      </c>
      <c r="M14" s="7"/>
      <c r="N14" s="7"/>
      <c r="O14" s="7"/>
      <c r="P14" s="7"/>
      <c r="Q14" s="7"/>
      <c r="R14" s="7"/>
      <c r="S14" s="7"/>
      <c r="T14" s="7"/>
      <c r="U14" s="7"/>
      <c r="V14" s="7"/>
      <c r="W14" s="7"/>
      <c r="X14" s="7"/>
      <c r="Y14" s="7"/>
      <c r="Z14" s="7"/>
    </row>
    <row r="15" spans="1:26" ht="13.2" customHeight="1">
      <c r="A15" s="9" t="s">
        <v>255</v>
      </c>
      <c r="B15" s="6">
        <v>65</v>
      </c>
      <c r="C15" s="7">
        <v>1.5384615384615385E-2</v>
      </c>
      <c r="D15" s="7">
        <v>9.2307692307692313E-2</v>
      </c>
      <c r="E15" s="7">
        <v>0.36923076923076925</v>
      </c>
      <c r="F15" s="7">
        <v>0.52307692307692311</v>
      </c>
      <c r="G15" s="7"/>
      <c r="H15" s="7"/>
      <c r="I15" s="7">
        <f t="shared" si="8"/>
        <v>0.1076923076923077</v>
      </c>
      <c r="J15" s="7">
        <f t="shared" si="9"/>
        <v>0.89230769230769236</v>
      </c>
      <c r="K15" s="16">
        <f t="shared" si="10"/>
        <v>3.4000000000000004</v>
      </c>
      <c r="L15" s="8">
        <f t="shared" si="11"/>
        <v>79.999999200000019</v>
      </c>
      <c r="M15" s="7"/>
      <c r="N15" s="7"/>
      <c r="O15" s="7"/>
      <c r="P15" s="7"/>
      <c r="Q15" s="7"/>
      <c r="R15" s="7"/>
      <c r="S15" s="7"/>
      <c r="T15" s="7"/>
      <c r="U15" s="7"/>
      <c r="V15" s="7"/>
      <c r="W15" s="7"/>
      <c r="X15" s="7"/>
      <c r="Y15" s="7"/>
      <c r="Z15" s="7"/>
    </row>
    <row r="16" spans="1:26" ht="13.2" customHeight="1">
      <c r="A16" s="140" t="s">
        <v>256</v>
      </c>
      <c r="B16" s="141">
        <v>122</v>
      </c>
      <c r="C16" s="142">
        <v>0</v>
      </c>
      <c r="D16" s="142">
        <v>8.1967213114754092E-2</v>
      </c>
      <c r="E16" s="142">
        <v>0.45081967213114749</v>
      </c>
      <c r="F16" s="142">
        <v>0.46721311475409844</v>
      </c>
      <c r="G16" s="142"/>
      <c r="H16" s="142"/>
      <c r="I16" s="142">
        <f t="shared" si="8"/>
        <v>8.1967213114754092E-2</v>
      </c>
      <c r="J16" s="142">
        <f t="shared" si="9"/>
        <v>0.91803278688524592</v>
      </c>
      <c r="K16" s="143">
        <f t="shared" si="10"/>
        <v>3.3852459016393444</v>
      </c>
      <c r="L16" s="144">
        <f t="shared" si="11"/>
        <v>79.508195926229519</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1.6E-2</v>
      </c>
      <c r="D19" s="7">
        <v>6.239999999999999E-2</v>
      </c>
      <c r="E19" s="7">
        <v>0.37119999999999997</v>
      </c>
      <c r="F19" s="7">
        <v>0.5504</v>
      </c>
      <c r="G19" s="7"/>
      <c r="H19" s="7"/>
      <c r="I19" s="7">
        <f t="shared" ref="I19:I20" si="12">IF(SUM(C19:F19)=0,"",SUM(C19:D19))</f>
        <v>7.8399999999999997E-2</v>
      </c>
      <c r="J19" s="7">
        <f t="shared" ref="J19:J20" si="13">IF(SUM(C19:F19)=0,"",SUM(E19:F19))</f>
        <v>0.92159999999999997</v>
      </c>
      <c r="K19" s="16">
        <f t="shared" ref="K19:K20" si="14">IF(SUM(C19:F19)=0,"",(C19*1+D19*2+E19*3+F19*4)/SUM(C19:F19))</f>
        <v>3.456</v>
      </c>
      <c r="L19" s="8">
        <f t="shared" ref="L19:L20" si="15">IF(K19="","",((K19-1)*33.333333))</f>
        <v>81.866665848000011</v>
      </c>
      <c r="M19" s="7"/>
      <c r="N19" s="7"/>
      <c r="O19" s="7"/>
      <c r="P19" s="7"/>
      <c r="Q19" s="7"/>
      <c r="R19" s="7"/>
      <c r="S19" s="7"/>
      <c r="T19" s="7"/>
      <c r="U19" s="7"/>
      <c r="V19" s="7"/>
      <c r="W19" s="7"/>
      <c r="X19" s="7"/>
      <c r="Y19" s="7"/>
      <c r="Z19" s="7"/>
    </row>
    <row r="20" spans="1:26" ht="13.2" customHeight="1">
      <c r="A20" s="9" t="s">
        <v>259</v>
      </c>
      <c r="B20" s="6">
        <v>277</v>
      </c>
      <c r="C20" s="7">
        <v>2.8880866425992781E-2</v>
      </c>
      <c r="D20" s="7">
        <v>5.4151624548736461E-2</v>
      </c>
      <c r="E20" s="7">
        <v>0.40433212996389889</v>
      </c>
      <c r="F20" s="7">
        <v>0.5126353790613718</v>
      </c>
      <c r="G20" s="7"/>
      <c r="H20" s="7"/>
      <c r="I20" s="7">
        <f t="shared" si="12"/>
        <v>8.3032490974729242E-2</v>
      </c>
      <c r="J20" s="7">
        <f t="shared" si="13"/>
        <v>0.91696750902527069</v>
      </c>
      <c r="K20" s="16">
        <f t="shared" si="14"/>
        <v>3.4007220216606493</v>
      </c>
      <c r="L20" s="8">
        <f t="shared" si="15"/>
        <v>80.024066588447639</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2.2499999999999999E-2</v>
      </c>
      <c r="D23" s="7">
        <v>0.06</v>
      </c>
      <c r="E23" s="7">
        <v>0.38250000000000001</v>
      </c>
      <c r="F23" s="7">
        <v>0.53500000000000003</v>
      </c>
      <c r="G23" s="7"/>
      <c r="H23" s="7"/>
      <c r="I23" s="7">
        <f t="shared" ref="I23:I25" si="16">IF(SUM(C23:F23)=0,"",SUM(C23:D23))</f>
        <v>8.249999999999999E-2</v>
      </c>
      <c r="J23" s="7">
        <f t="shared" ref="J23:J25" si="17">IF(SUM(C23:F23)=0,"",SUM(E23:F23))</f>
        <v>0.91749999999999998</v>
      </c>
      <c r="K23" s="16">
        <f t="shared" ref="K23:K25" si="18">IF(SUM(C23:F23)=0,"",(C23*1+D23*2+E23*3+F23*4)/SUM(C23:F23))</f>
        <v>3.43</v>
      </c>
      <c r="L23" s="8">
        <f t="shared" ref="L23:L25" si="19">IF(K23="","",((K23-1)*33.333333))</f>
        <v>80.999999190000011</v>
      </c>
      <c r="M23" s="7"/>
      <c r="N23" s="7"/>
      <c r="O23" s="7"/>
      <c r="P23" s="7"/>
      <c r="Q23" s="7"/>
      <c r="R23" s="7"/>
      <c r="S23" s="7"/>
      <c r="T23" s="7"/>
      <c r="U23" s="7"/>
      <c r="V23" s="7"/>
      <c r="W23" s="7"/>
      <c r="X23" s="7"/>
      <c r="Y23" s="7"/>
      <c r="Z23" s="7"/>
    </row>
    <row r="24" spans="1:26" ht="13.2" customHeight="1">
      <c r="A24" s="9" t="s">
        <v>261</v>
      </c>
      <c r="B24" s="6">
        <v>218</v>
      </c>
      <c r="C24" s="7">
        <v>2.2935779816513763E-2</v>
      </c>
      <c r="D24" s="7">
        <v>6.8807339449541288E-2</v>
      </c>
      <c r="E24" s="7">
        <v>0.36238532110091737</v>
      </c>
      <c r="F24" s="7">
        <v>0.54587155963302747</v>
      </c>
      <c r="G24" s="7"/>
      <c r="H24" s="7"/>
      <c r="I24" s="7">
        <f t="shared" si="16"/>
        <v>9.1743119266055051E-2</v>
      </c>
      <c r="J24" s="7">
        <f t="shared" si="17"/>
        <v>0.90825688073394484</v>
      </c>
      <c r="K24" s="16">
        <f t="shared" si="18"/>
        <v>3.4311926605504586</v>
      </c>
      <c r="L24" s="8">
        <f t="shared" si="19"/>
        <v>81.03975454128441</v>
      </c>
      <c r="M24" s="7"/>
      <c r="N24" s="7"/>
      <c r="O24" s="7"/>
      <c r="P24" s="7"/>
      <c r="Q24" s="7"/>
      <c r="R24" s="7"/>
      <c r="S24" s="7"/>
      <c r="T24" s="7"/>
      <c r="U24" s="7"/>
      <c r="V24" s="7"/>
      <c r="W24" s="7"/>
      <c r="X24" s="7"/>
      <c r="Y24" s="7"/>
      <c r="Z24" s="7"/>
    </row>
    <row r="25" spans="1:26" ht="13.2" customHeight="1">
      <c r="A25" s="9" t="s">
        <v>262</v>
      </c>
      <c r="B25" s="6">
        <v>284</v>
      </c>
      <c r="C25" s="7">
        <v>1.4084507042253523E-2</v>
      </c>
      <c r="D25" s="7">
        <v>5.2816901408450703E-2</v>
      </c>
      <c r="E25" s="7">
        <v>0.39436619718309857</v>
      </c>
      <c r="F25" s="7">
        <v>0.53873239436619713</v>
      </c>
      <c r="G25" s="7"/>
      <c r="H25" s="7"/>
      <c r="I25" s="7">
        <f t="shared" si="16"/>
        <v>6.6901408450704219E-2</v>
      </c>
      <c r="J25" s="7">
        <f t="shared" si="17"/>
        <v>0.93309859154929575</v>
      </c>
      <c r="K25" s="16">
        <f t="shared" si="18"/>
        <v>3.4577464788732395</v>
      </c>
      <c r="L25" s="8">
        <f t="shared" si="19"/>
        <v>81.924881809859158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2.4048096192384773E-2</v>
      </c>
      <c r="D28" s="7">
        <v>5.6112224448897796E-2</v>
      </c>
      <c r="E28" s="7">
        <v>0.39679358717434871</v>
      </c>
      <c r="F28" s="7">
        <v>0.5230460921843687</v>
      </c>
      <c r="G28" s="7"/>
      <c r="H28" s="7"/>
      <c r="I28" s="7">
        <f t="shared" ref="I28:I29" si="20">IF(SUM(C28:F28)=0,"",SUM(C28:D28))</f>
        <v>8.0160320641282562E-2</v>
      </c>
      <c r="J28" s="7">
        <f t="shared" ref="J28:J29" si="21">IF(SUM(C28:F28)=0,"",SUM(E28:F28))</f>
        <v>0.91983967935871735</v>
      </c>
      <c r="K28" s="16">
        <f t="shared" ref="K28:K29" si="22">IF(SUM(C28:F28)=0,"",(C28*1+D28*2+E28*3+F28*4)/SUM(C28:F28))</f>
        <v>3.4188376753507015</v>
      </c>
      <c r="L28" s="8">
        <f t="shared" ref="L28:L29" si="23">IF(K28="","",((K28-1)*33.333333))</f>
        <v>80.627921705410827</v>
      </c>
      <c r="M28" s="7"/>
      <c r="N28" s="7"/>
      <c r="O28" s="7"/>
      <c r="P28" s="7"/>
      <c r="Q28" s="7"/>
      <c r="R28" s="7"/>
      <c r="S28" s="7"/>
      <c r="T28" s="7"/>
      <c r="U28" s="7"/>
      <c r="V28" s="7"/>
      <c r="W28" s="7"/>
      <c r="X28" s="7"/>
      <c r="Y28" s="7"/>
      <c r="Z28" s="7"/>
    </row>
    <row r="29" spans="1:26" ht="13.2" customHeight="1">
      <c r="A29" s="9" t="s">
        <v>265</v>
      </c>
      <c r="B29" s="6">
        <v>403</v>
      </c>
      <c r="C29" s="7">
        <v>1.488833746898263E-2</v>
      </c>
      <c r="D29" s="7">
        <v>6.4516129032258063E-2</v>
      </c>
      <c r="E29" s="7">
        <v>0.36228287841191059</v>
      </c>
      <c r="F29" s="7">
        <v>0.55831265508684869</v>
      </c>
      <c r="G29" s="7"/>
      <c r="H29" s="7"/>
      <c r="I29" s="7">
        <f t="shared" si="20"/>
        <v>7.9404466501240695E-2</v>
      </c>
      <c r="J29" s="7">
        <f t="shared" si="21"/>
        <v>0.92059553349875922</v>
      </c>
      <c r="K29" s="16">
        <f t="shared" si="22"/>
        <v>3.4640198511166256</v>
      </c>
      <c r="L29" s="8">
        <f t="shared" si="23"/>
        <v>82.133994215880904</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2.0642201834862386E-2</v>
      </c>
      <c r="D32" s="7">
        <v>6.0779816513761471E-2</v>
      </c>
      <c r="E32" s="7">
        <v>0.38073394495412843</v>
      </c>
      <c r="F32" s="7">
        <v>0.53784403669724767</v>
      </c>
      <c r="G32" s="7"/>
      <c r="H32" s="7"/>
      <c r="I32" s="7">
        <f t="shared" ref="I32:I33" si="24">IF(SUM(C32:F32)=0,"",SUM(C32:D32))</f>
        <v>8.1422018348623865E-2</v>
      </c>
      <c r="J32" s="7">
        <f t="shared" ref="J32:J33" si="25">IF(SUM(C32:F32)=0,"",SUM(E32:F32))</f>
        <v>0.91857798165137616</v>
      </c>
      <c r="K32" s="16">
        <f t="shared" ref="K32:K33" si="26">IF(SUM(C32:F32)=0,"",(C32*1+D32*2+E32*3+F32*4)/SUM(C32:F32))</f>
        <v>3.4357798165137612</v>
      </c>
      <c r="L32" s="8">
        <f t="shared" ref="L32:L33" si="27">IF(K32="","",((K32-1)*33.333333))</f>
        <v>81.192659738532114</v>
      </c>
      <c r="M32" s="7"/>
      <c r="N32" s="7"/>
      <c r="O32" s="7"/>
      <c r="P32" s="7"/>
      <c r="Q32" s="7"/>
      <c r="R32" s="7"/>
      <c r="S32" s="7"/>
      <c r="T32" s="7"/>
      <c r="U32" s="7"/>
      <c r="V32" s="7"/>
      <c r="W32" s="7"/>
      <c r="X32" s="7"/>
      <c r="Y32" s="7"/>
      <c r="Z32" s="7"/>
    </row>
    <row r="33" spans="1:26" ht="13.2" customHeight="1">
      <c r="A33" s="9" t="s">
        <v>268</v>
      </c>
      <c r="B33" s="6">
        <v>30</v>
      </c>
      <c r="C33" s="7">
        <v>0</v>
      </c>
      <c r="D33" s="7">
        <v>3.3333333333333333E-2</v>
      </c>
      <c r="E33" s="7">
        <v>0.4</v>
      </c>
      <c r="F33" s="7">
        <v>0.56666666666666665</v>
      </c>
      <c r="G33" s="7"/>
      <c r="H33" s="7"/>
      <c r="I33" s="7">
        <f t="shared" si="24"/>
        <v>3.3333333333333333E-2</v>
      </c>
      <c r="J33" s="7">
        <f t="shared" si="25"/>
        <v>0.96666666666666667</v>
      </c>
      <c r="K33" s="16">
        <f t="shared" si="26"/>
        <v>3.5333333333333332</v>
      </c>
      <c r="L33" s="8">
        <f t="shared" si="27"/>
        <v>84.4444436</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1.8669778296382729E-2</v>
      </c>
      <c r="D36" s="7">
        <v>6.0676779463243874E-2</v>
      </c>
      <c r="E36" s="7">
        <v>0.37222870478413062</v>
      </c>
      <c r="F36" s="7">
        <v>0.54842473745624276</v>
      </c>
      <c r="G36" s="7"/>
      <c r="H36" s="7"/>
      <c r="I36" s="7">
        <f t="shared" ref="I36:I37" si="28">IF(SUM(C36:F36)=0,"",SUM(C36:D36))</f>
        <v>7.9346557759626596E-2</v>
      </c>
      <c r="J36" s="7">
        <f t="shared" ref="J36:J37" si="29">IF(SUM(C36:F36)=0,"",SUM(E36:F36))</f>
        <v>0.92065344224037338</v>
      </c>
      <c r="K36" s="16">
        <f t="shared" ref="K36:K37" si="30">IF(SUM(C36:F36)=0,"",(C36*1+D36*2+E36*3+F36*4)/SUM(C36:F36))</f>
        <v>3.4504084014002334</v>
      </c>
      <c r="L36" s="8">
        <f t="shared" ref="L36:L37" si="31">IF(K36="","",((K36-1)*33.333333))</f>
        <v>81.680279229871658</v>
      </c>
      <c r="M36" s="7"/>
      <c r="N36" s="7"/>
      <c r="O36" s="7"/>
      <c r="P36" s="7"/>
      <c r="Q36" s="7"/>
      <c r="R36" s="7"/>
      <c r="S36" s="7"/>
      <c r="T36" s="7"/>
      <c r="U36" s="7"/>
      <c r="V36" s="7"/>
      <c r="W36" s="7"/>
      <c r="X36" s="7"/>
      <c r="Y36" s="7"/>
      <c r="Z36" s="7"/>
    </row>
    <row r="37" spans="1:26" ht="13.2" customHeight="1">
      <c r="A37" s="9" t="s">
        <v>271</v>
      </c>
      <c r="B37" s="6">
        <v>45</v>
      </c>
      <c r="C37" s="7">
        <v>4.4444444444444446E-2</v>
      </c>
      <c r="D37" s="7">
        <v>4.4444444444444446E-2</v>
      </c>
      <c r="E37" s="7">
        <v>0.55555555555555558</v>
      </c>
      <c r="F37" s="7">
        <v>0.35555555555555557</v>
      </c>
      <c r="G37" s="7"/>
      <c r="H37" s="7"/>
      <c r="I37" s="7">
        <f t="shared" si="28"/>
        <v>8.8888888888888892E-2</v>
      </c>
      <c r="J37" s="7">
        <f t="shared" si="29"/>
        <v>0.9111111111111112</v>
      </c>
      <c r="K37" s="16">
        <f t="shared" si="30"/>
        <v>3.2222222222222223</v>
      </c>
      <c r="L37" s="8">
        <f t="shared" si="31"/>
        <v>74.074073333333345</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2.2598870056497175E-2</v>
      </c>
      <c r="D40" s="7">
        <v>5.3672316384180789E-2</v>
      </c>
      <c r="E40" s="7">
        <v>0.3559322033898305</v>
      </c>
      <c r="F40" s="7">
        <v>0.56779661016949157</v>
      </c>
      <c r="G40" s="7"/>
      <c r="H40" s="7"/>
      <c r="I40" s="7">
        <f t="shared" ref="I40:I42" si="32">IF(SUM(C40:F40)=0,"",SUM(C40:D40))</f>
        <v>7.6271186440677957E-2</v>
      </c>
      <c r="J40" s="7">
        <f t="shared" ref="J40:J42" si="33">IF(SUM(C40:F40)=0,"",SUM(E40:F40))</f>
        <v>0.92372881355932202</v>
      </c>
      <c r="K40" s="16">
        <f t="shared" ref="K40:K42" si="34">IF(SUM(C40:F40)=0,"",(C40*1+D40*2+E40*3+F40*4)/SUM(C40:F40))</f>
        <v>3.4689265536723166</v>
      </c>
      <c r="L40" s="8">
        <f t="shared" ref="L40:L42" si="35">IF(K40="","",((K40-1)*33.333333))</f>
        <v>82.29755096610171</v>
      </c>
      <c r="M40" s="7"/>
      <c r="N40" s="7"/>
      <c r="O40" s="7"/>
      <c r="P40" s="7"/>
      <c r="Q40" s="7"/>
      <c r="R40" s="7"/>
      <c r="S40" s="7"/>
      <c r="T40" s="7"/>
      <c r="U40" s="7"/>
      <c r="V40" s="7"/>
      <c r="W40" s="7"/>
      <c r="X40" s="7"/>
      <c r="Y40" s="7"/>
      <c r="Z40" s="7"/>
    </row>
    <row r="41" spans="1:26" ht="13.2" customHeight="1">
      <c r="A41" s="9" t="s">
        <v>274</v>
      </c>
      <c r="B41" s="6">
        <v>366</v>
      </c>
      <c r="C41" s="7">
        <v>1.0928961748633882E-2</v>
      </c>
      <c r="D41" s="7">
        <v>6.0109289617486336E-2</v>
      </c>
      <c r="E41" s="7">
        <v>0.41530054644808745</v>
      </c>
      <c r="F41" s="7">
        <v>0.51366120218579236</v>
      </c>
      <c r="G41" s="7"/>
      <c r="H41" s="7"/>
      <c r="I41" s="7">
        <f t="shared" si="32"/>
        <v>7.1038251366120214E-2</v>
      </c>
      <c r="J41" s="7">
        <f t="shared" si="33"/>
        <v>0.92896174863387981</v>
      </c>
      <c r="K41" s="16">
        <f t="shared" si="34"/>
        <v>3.4316939890710385</v>
      </c>
      <c r="L41" s="8">
        <f t="shared" si="35"/>
        <v>81.056465491803294</v>
      </c>
      <c r="M41" s="7"/>
      <c r="N41" s="7"/>
      <c r="O41" s="7"/>
      <c r="P41" s="7"/>
      <c r="Q41" s="7"/>
      <c r="R41" s="7"/>
      <c r="S41" s="7"/>
      <c r="T41" s="7"/>
      <c r="U41" s="7"/>
      <c r="V41" s="7"/>
      <c r="W41" s="7"/>
      <c r="X41" s="7"/>
      <c r="Y41" s="7"/>
      <c r="Z41" s="7"/>
    </row>
    <row r="42" spans="1:26" ht="13.2" customHeight="1">
      <c r="A42" s="9" t="s">
        <v>275</v>
      </c>
      <c r="B42" s="6">
        <v>182</v>
      </c>
      <c r="C42" s="7">
        <v>3.2967032967032968E-2</v>
      </c>
      <c r="D42" s="7">
        <v>7.1428571428571425E-2</v>
      </c>
      <c r="E42" s="7">
        <v>0.36263736263736263</v>
      </c>
      <c r="F42" s="7">
        <v>0.53296703296703296</v>
      </c>
      <c r="G42" s="7"/>
      <c r="H42" s="7"/>
      <c r="I42" s="7">
        <f t="shared" si="32"/>
        <v>0.10439560439560439</v>
      </c>
      <c r="J42" s="7">
        <f t="shared" si="33"/>
        <v>0.89560439560439553</v>
      </c>
      <c r="K42" s="16">
        <f t="shared" si="34"/>
        <v>3.3956043956043955</v>
      </c>
      <c r="L42" s="8">
        <f t="shared" si="35"/>
        <v>79.853479054945055</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1.8975332068311195E-2</v>
      </c>
      <c r="D45" s="7">
        <v>5.5028462998102469E-2</v>
      </c>
      <c r="E45" s="7">
        <v>0.39658444022770406</v>
      </c>
      <c r="F45" s="7">
        <v>0.52941176470588236</v>
      </c>
      <c r="G45" s="7"/>
      <c r="H45" s="7"/>
      <c r="I45" s="7">
        <f t="shared" ref="I45:I46" si="36">IF(SUM(C45:F45)=0,"",SUM(C45:D45))</f>
        <v>7.4003795066413663E-2</v>
      </c>
      <c r="J45" s="7">
        <f t="shared" ref="J45:J46" si="37">IF(SUM(C45:F45)=0,"",SUM(E45:F45))</f>
        <v>0.92599620493358636</v>
      </c>
      <c r="K45" s="16">
        <f t="shared" ref="K45:K46" si="38">IF(SUM(C45:F45)=0,"",(C45*1+D45*2+E45*3+F45*4)/SUM(C45:F45))</f>
        <v>3.4364326375711576</v>
      </c>
      <c r="L45" s="8">
        <f t="shared" ref="L45:L46" si="39">IF(K45="","",((K45-1)*33.333333))</f>
        <v>81.214420440227713</v>
      </c>
      <c r="M45" s="7"/>
      <c r="N45" s="7"/>
      <c r="O45" s="7"/>
      <c r="P45" s="7"/>
      <c r="Q45" s="7"/>
      <c r="R45" s="7"/>
      <c r="S45" s="7"/>
      <c r="T45" s="7"/>
      <c r="U45" s="7"/>
      <c r="V45" s="7"/>
      <c r="W45" s="7"/>
      <c r="X45" s="7"/>
      <c r="Y45" s="7"/>
      <c r="Z45" s="7"/>
    </row>
    <row r="46" spans="1:26" ht="13.2" customHeight="1">
      <c r="A46" s="9" t="s">
        <v>278</v>
      </c>
      <c r="B46" s="6">
        <v>375</v>
      </c>
      <c r="C46" s="7">
        <v>2.1333333333333333E-2</v>
      </c>
      <c r="D46" s="7">
        <v>6.6666666666666666E-2</v>
      </c>
      <c r="E46" s="7">
        <v>0.36</v>
      </c>
      <c r="F46" s="7">
        <v>0.55200000000000005</v>
      </c>
      <c r="G46" s="7"/>
      <c r="H46" s="7"/>
      <c r="I46" s="7">
        <f t="shared" si="36"/>
        <v>8.7999999999999995E-2</v>
      </c>
      <c r="J46" s="7">
        <f t="shared" si="37"/>
        <v>0.91200000000000003</v>
      </c>
      <c r="K46" s="16">
        <f t="shared" si="38"/>
        <v>3.4426666666666668</v>
      </c>
      <c r="L46" s="8">
        <f t="shared" si="39"/>
        <v>81.422221408000013</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1.9698725376593278E-2</v>
      </c>
      <c r="D49" s="7">
        <v>5.909617612977984E-2</v>
      </c>
      <c r="E49" s="7">
        <v>0.38006952491309387</v>
      </c>
      <c r="F49" s="7">
        <v>0.54113557358053299</v>
      </c>
      <c r="G49" s="7"/>
      <c r="H49" s="7"/>
      <c r="I49" s="7">
        <f t="shared" ref="I49:I50" si="40">IF(SUM(C49:F49)=0,"",SUM(C49:D49))</f>
        <v>7.8794901506373111E-2</v>
      </c>
      <c r="J49" s="7">
        <f t="shared" ref="J49:J50" si="41">IF(SUM(C49:F49)=0,"",SUM(E49:F49))</f>
        <v>0.92120509849362686</v>
      </c>
      <c r="K49" s="16">
        <f t="shared" ref="K49:K50" si="42">IF(SUM(C49:F49)=0,"",(C49*1+D49*2+E49*3+F49*4)/SUM(C49:F49))</f>
        <v>3.4426419466975666</v>
      </c>
      <c r="L49" s="8">
        <f t="shared" ref="L49:L50" si="43">IF(K49="","",((K49-1)*33.333333))</f>
        <v>81.421397409038249</v>
      </c>
      <c r="M49" s="7"/>
      <c r="N49" s="7"/>
      <c r="O49" s="7"/>
      <c r="P49" s="7"/>
      <c r="Q49" s="7"/>
      <c r="R49" s="7"/>
      <c r="S49" s="7"/>
      <c r="T49" s="7"/>
      <c r="U49" s="7"/>
      <c r="V49" s="7"/>
      <c r="W49" s="7"/>
      <c r="X49" s="7"/>
      <c r="Y49" s="7"/>
      <c r="Z49" s="7"/>
    </row>
    <row r="50" spans="1:26" ht="13.2" customHeight="1">
      <c r="A50" s="9" t="s">
        <v>281</v>
      </c>
      <c r="B50" s="6">
        <v>39</v>
      </c>
      <c r="C50" s="7">
        <v>2.564102564102564E-2</v>
      </c>
      <c r="D50" s="7">
        <v>7.6923076923076927E-2</v>
      </c>
      <c r="E50" s="7">
        <v>0.41025641025641024</v>
      </c>
      <c r="F50" s="7">
        <v>0.48717948717948717</v>
      </c>
      <c r="G50" s="7"/>
      <c r="H50" s="7"/>
      <c r="I50" s="7">
        <f t="shared" si="40"/>
        <v>0.10256410256410256</v>
      </c>
      <c r="J50" s="7">
        <f t="shared" si="41"/>
        <v>0.89743589743589736</v>
      </c>
      <c r="K50" s="16">
        <f t="shared" si="42"/>
        <v>3.358974358974359</v>
      </c>
      <c r="L50" s="8">
        <f t="shared" si="43"/>
        <v>78.632477846153861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4.878048780487805E-2</v>
      </c>
      <c r="E53" s="7">
        <v>0.37804878048780488</v>
      </c>
      <c r="F53" s="7">
        <v>0.53658536585365857</v>
      </c>
      <c r="G53" s="7"/>
      <c r="H53" s="7"/>
      <c r="I53" s="7">
        <f t="shared" ref="I53:I56" si="44">IF(SUM(C53:F53)=0,"",SUM(C53:D53))</f>
        <v>8.5365853658536578E-2</v>
      </c>
      <c r="J53" s="7">
        <f t="shared" ref="J53:J56" si="45">IF(SUM(C53:F53)=0,"",SUM(E53:F53))</f>
        <v>0.91463414634146345</v>
      </c>
      <c r="K53" s="16">
        <f t="shared" ref="K53:K56" si="46">IF(SUM(C53:F53)=0,"",(C53*1+D53*2+E53*3+F53*4)/SUM(C53:F53))</f>
        <v>3.4146341463414638</v>
      </c>
      <c r="L53" s="8">
        <f t="shared" ref="L53:L56" si="47">IF(K53="","",((K53-1)*33.333333))</f>
        <v>80.48780407317075</v>
      </c>
      <c r="M53" s="7"/>
      <c r="N53" s="7"/>
      <c r="O53" s="7"/>
      <c r="P53" s="7"/>
      <c r="Q53" s="7"/>
      <c r="R53" s="7"/>
      <c r="S53" s="7"/>
      <c r="T53" s="7"/>
      <c r="U53" s="7"/>
      <c r="V53" s="7"/>
      <c r="W53" s="7"/>
      <c r="X53" s="7"/>
      <c r="Y53" s="7"/>
      <c r="Z53" s="7"/>
    </row>
    <row r="54" spans="1:26" ht="13.2" customHeight="1">
      <c r="A54" s="9" t="s">
        <v>310</v>
      </c>
      <c r="B54" s="6">
        <v>13</v>
      </c>
      <c r="C54" s="7">
        <v>0</v>
      </c>
      <c r="D54" s="7">
        <v>7.6923076923076927E-2</v>
      </c>
      <c r="E54" s="7">
        <v>0.53846153846153844</v>
      </c>
      <c r="F54" s="7">
        <v>0.38461538461538469</v>
      </c>
      <c r="G54" s="7"/>
      <c r="H54" s="7"/>
      <c r="I54" s="7">
        <f t="shared" si="44"/>
        <v>7.6923076923076927E-2</v>
      </c>
      <c r="J54" s="7">
        <f t="shared" si="45"/>
        <v>0.92307692307692313</v>
      </c>
      <c r="K54" s="16">
        <f t="shared" si="46"/>
        <v>3.3076923076923079</v>
      </c>
      <c r="L54" s="8">
        <f t="shared" si="47"/>
        <v>76.923076153846168</v>
      </c>
      <c r="M54" s="7"/>
      <c r="N54" s="7"/>
      <c r="O54" s="7"/>
      <c r="P54" s="7"/>
      <c r="Q54" s="7"/>
      <c r="R54" s="7"/>
      <c r="S54" s="7"/>
      <c r="T54" s="7"/>
      <c r="U54" s="7"/>
      <c r="V54" s="7"/>
      <c r="W54" s="7"/>
      <c r="X54" s="7"/>
      <c r="Y54" s="7"/>
      <c r="Z54" s="7"/>
    </row>
    <row r="55" spans="1:26" ht="13.2" customHeight="1">
      <c r="A55" s="9" t="s">
        <v>284</v>
      </c>
      <c r="B55" s="6">
        <v>112</v>
      </c>
      <c r="C55" s="7">
        <v>0</v>
      </c>
      <c r="D55" s="7">
        <v>8.9285714285714288E-2</v>
      </c>
      <c r="E55" s="7">
        <v>0.45535714285714285</v>
      </c>
      <c r="F55" s="7">
        <v>0.45535714285714285</v>
      </c>
      <c r="G55" s="7"/>
      <c r="H55" s="7"/>
      <c r="I55" s="7">
        <f t="shared" si="44"/>
        <v>8.9285714285714288E-2</v>
      </c>
      <c r="J55" s="7">
        <f t="shared" si="45"/>
        <v>0.9107142857142857</v>
      </c>
      <c r="K55" s="16">
        <f t="shared" si="46"/>
        <v>3.3660714285714288</v>
      </c>
      <c r="L55" s="8">
        <f t="shared" si="47"/>
        <v>78.869046830357163</v>
      </c>
      <c r="M55" s="7"/>
      <c r="N55" s="7"/>
      <c r="O55" s="7"/>
      <c r="P55" s="7"/>
      <c r="Q55" s="7"/>
      <c r="R55" s="7"/>
      <c r="S55" s="7"/>
      <c r="T55" s="7"/>
      <c r="U55" s="7"/>
      <c r="V55" s="7"/>
      <c r="W55" s="7"/>
      <c r="X55" s="7"/>
      <c r="Y55" s="7"/>
      <c r="Z55" s="7"/>
    </row>
    <row r="56" spans="1:26" ht="13.2" customHeight="1">
      <c r="A56" s="9" t="s">
        <v>311</v>
      </c>
      <c r="B56" s="6">
        <v>10</v>
      </c>
      <c r="C56" s="7">
        <v>0</v>
      </c>
      <c r="D56" s="7">
        <v>0</v>
      </c>
      <c r="E56" s="7">
        <v>0.4</v>
      </c>
      <c r="F56" s="7">
        <v>0.6</v>
      </c>
      <c r="G56" s="7"/>
      <c r="H56" s="7"/>
      <c r="I56" s="7">
        <f t="shared" si="44"/>
        <v>0</v>
      </c>
      <c r="J56" s="7">
        <f t="shared" si="45"/>
        <v>1</v>
      </c>
      <c r="K56" s="16">
        <f t="shared" si="46"/>
        <v>3.6</v>
      </c>
      <c r="L56" s="8">
        <f t="shared" si="47"/>
        <v>86.666665800000018</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5.2631578947368418E-2</v>
      </c>
      <c r="E59" s="7">
        <v>0.4</v>
      </c>
      <c r="F59" s="7">
        <v>0.51578947368421058</v>
      </c>
      <c r="G59" s="7"/>
      <c r="H59" s="7"/>
      <c r="I59" s="7">
        <f t="shared" ref="I59" si="48">IF(SUM(C59:F59)=0,"",SUM(C59:D59))</f>
        <v>8.4210526315789472E-2</v>
      </c>
      <c r="J59" s="7">
        <f t="shared" ref="J59" si="49">IF(SUM(C59:F59)=0,"",SUM(E59:F59))</f>
        <v>0.9157894736842106</v>
      </c>
      <c r="K59" s="16">
        <f t="shared" ref="K59" si="50">IF(SUM(C59:F59)=0,"",(C59*1+D59*2+E59*3+F59*4)/SUM(C59:F59))</f>
        <v>3.4000000000000004</v>
      </c>
      <c r="L59" s="8">
        <f t="shared" ref="L59" si="51">IF(K59="","",((K59-1)*33.333333))</f>
        <v>79.999999200000019</v>
      </c>
      <c r="M59" s="7"/>
      <c r="N59" s="7"/>
      <c r="O59" s="7"/>
      <c r="P59" s="7"/>
      <c r="Q59" s="7"/>
      <c r="R59" s="7"/>
      <c r="S59" s="7"/>
      <c r="T59" s="7"/>
      <c r="U59" s="7"/>
      <c r="V59" s="7"/>
      <c r="W59" s="7"/>
      <c r="X59" s="7"/>
      <c r="Y59" s="7"/>
      <c r="Z59" s="7"/>
    </row>
    <row r="60" spans="1:26" ht="13.2" customHeight="1">
      <c r="A60" s="9" t="s">
        <v>287</v>
      </c>
      <c r="B60" s="6">
        <v>116</v>
      </c>
      <c r="C60" s="7">
        <v>2.5862068965517241E-2</v>
      </c>
      <c r="D60" s="7">
        <v>3.4482758620689655E-2</v>
      </c>
      <c r="E60" s="7">
        <v>0.37068965517241381</v>
      </c>
      <c r="F60" s="7">
        <v>0.56896551724137934</v>
      </c>
      <c r="G60" s="7"/>
      <c r="H60" s="7"/>
      <c r="I60" s="7">
        <f t="shared" ref="I60:I68" si="52">IF(SUM(C60:F60)=0,"",SUM(C60:D60))</f>
        <v>6.0344827586206892E-2</v>
      </c>
      <c r="J60" s="7">
        <f t="shared" ref="J60:J68" si="53">IF(SUM(C60:F60)=0,"",SUM(E60:F60))</f>
        <v>0.93965517241379315</v>
      </c>
      <c r="K60" s="16">
        <f t="shared" ref="K60:K68" si="54">IF(SUM(C60:F60)=0,"",(C60*1+D60*2+E60*3+F60*4)/SUM(C60:F60))</f>
        <v>3.4827586206896557</v>
      </c>
      <c r="L60" s="8">
        <f t="shared" ref="L60:L68" si="55">IF(K60="","",((K60-1)*33.333333))</f>
        <v>82.758619862068997</v>
      </c>
      <c r="M60" s="7"/>
      <c r="N60" s="7"/>
      <c r="O60" s="7"/>
      <c r="P60" s="7"/>
      <c r="Q60" s="7"/>
      <c r="R60" s="7"/>
      <c r="S60" s="7"/>
      <c r="T60" s="7"/>
      <c r="U60" s="7"/>
      <c r="V60" s="7"/>
      <c r="W60" s="7"/>
      <c r="X60" s="7"/>
      <c r="Y60" s="7"/>
      <c r="Z60" s="7"/>
    </row>
    <row r="61" spans="1:26" ht="13.2" customHeight="1">
      <c r="A61" s="9" t="s">
        <v>288</v>
      </c>
      <c r="B61" s="6">
        <v>177</v>
      </c>
      <c r="C61" s="7">
        <v>1.6949152542372881E-2</v>
      </c>
      <c r="D61" s="7">
        <v>7.3446327683615822E-2</v>
      </c>
      <c r="E61" s="7">
        <v>0.31073446327683618</v>
      </c>
      <c r="F61" s="7">
        <v>0.59887005649717517</v>
      </c>
      <c r="G61" s="7"/>
      <c r="H61" s="7"/>
      <c r="I61" s="7">
        <f t="shared" si="52"/>
        <v>9.03954802259887E-2</v>
      </c>
      <c r="J61" s="7">
        <f t="shared" si="53"/>
        <v>0.90960451977401136</v>
      </c>
      <c r="K61" s="16">
        <f t="shared" si="54"/>
        <v>3.491525423728814</v>
      </c>
      <c r="L61" s="8">
        <f t="shared" si="55"/>
        <v>83.050846627118673</v>
      </c>
      <c r="M61" s="7"/>
      <c r="N61" s="7"/>
      <c r="O61" s="7"/>
      <c r="P61" s="7"/>
      <c r="Q61" s="7"/>
      <c r="R61" s="7"/>
      <c r="S61" s="7"/>
      <c r="T61" s="7"/>
      <c r="U61" s="7"/>
      <c r="V61" s="7"/>
      <c r="W61" s="7"/>
      <c r="X61" s="7"/>
      <c r="Y61" s="7"/>
      <c r="Z61" s="7"/>
    </row>
    <row r="62" spans="1:26" ht="13.2" customHeight="1">
      <c r="A62" s="9" t="s">
        <v>289</v>
      </c>
      <c r="B62" s="6">
        <v>67</v>
      </c>
      <c r="C62" s="7">
        <v>7.4626865671641784E-2</v>
      </c>
      <c r="D62" s="7">
        <v>7.4626865671641784E-2</v>
      </c>
      <c r="E62" s="7">
        <v>0.37313432835820898</v>
      </c>
      <c r="F62" s="7">
        <v>0.4776119402985074</v>
      </c>
      <c r="G62" s="7"/>
      <c r="H62" s="7"/>
      <c r="I62" s="7">
        <f t="shared" si="52"/>
        <v>0.14925373134328357</v>
      </c>
      <c r="J62" s="7">
        <f t="shared" si="53"/>
        <v>0.85074626865671643</v>
      </c>
      <c r="K62" s="16">
        <f t="shared" si="54"/>
        <v>3.2537313432835826</v>
      </c>
      <c r="L62" s="8">
        <f t="shared" si="55"/>
        <v>75.124377358208974</v>
      </c>
      <c r="M62" s="7"/>
      <c r="N62" s="7"/>
      <c r="O62" s="7"/>
      <c r="P62" s="7"/>
      <c r="Q62" s="7"/>
      <c r="R62" s="7"/>
      <c r="S62" s="7"/>
      <c r="T62" s="7"/>
      <c r="U62" s="7"/>
      <c r="V62" s="7"/>
      <c r="W62" s="7"/>
      <c r="X62" s="7"/>
      <c r="Y62" s="7"/>
      <c r="Z62" s="7"/>
    </row>
    <row r="63" spans="1:26" ht="13.2" customHeight="1">
      <c r="A63" s="9" t="s">
        <v>290</v>
      </c>
      <c r="B63" s="6">
        <v>168</v>
      </c>
      <c r="C63" s="7">
        <v>1.1904761904761904E-2</v>
      </c>
      <c r="D63" s="7">
        <v>3.5714285714285712E-2</v>
      </c>
      <c r="E63" s="7">
        <v>0.39285714285714285</v>
      </c>
      <c r="F63" s="7">
        <v>0.55952380952380953</v>
      </c>
      <c r="G63" s="7"/>
      <c r="H63" s="7"/>
      <c r="I63" s="7">
        <f t="shared" si="52"/>
        <v>4.7619047619047616E-2</v>
      </c>
      <c r="J63" s="7">
        <f t="shared" si="53"/>
        <v>0.95238095238095233</v>
      </c>
      <c r="K63" s="16">
        <f t="shared" si="54"/>
        <v>3.5</v>
      </c>
      <c r="L63" s="8">
        <f t="shared" si="55"/>
        <v>83.333332500000012</v>
      </c>
      <c r="M63" s="7"/>
      <c r="N63" s="7"/>
      <c r="O63" s="7"/>
      <c r="P63" s="7"/>
      <c r="Q63" s="7"/>
      <c r="R63" s="7"/>
      <c r="S63" s="7"/>
      <c r="T63" s="7"/>
      <c r="U63" s="7"/>
      <c r="V63" s="7"/>
      <c r="W63" s="7"/>
      <c r="X63" s="7"/>
      <c r="Y63" s="7"/>
      <c r="Z63" s="7"/>
    </row>
    <row r="64" spans="1:26" ht="13.2" customHeight="1">
      <c r="A64" s="9" t="s">
        <v>291</v>
      </c>
      <c r="B64" s="6">
        <v>26</v>
      </c>
      <c r="C64" s="7">
        <v>0</v>
      </c>
      <c r="D64" s="7">
        <v>0</v>
      </c>
      <c r="E64" s="7">
        <v>0.34615384615384615</v>
      </c>
      <c r="F64" s="7">
        <v>0.65384615384615385</v>
      </c>
      <c r="G64" s="7"/>
      <c r="H64" s="7"/>
      <c r="I64" s="7">
        <f t="shared" si="52"/>
        <v>0</v>
      </c>
      <c r="J64" s="7">
        <f t="shared" si="53"/>
        <v>1</v>
      </c>
      <c r="K64" s="16">
        <f t="shared" si="54"/>
        <v>3.6538461538461537</v>
      </c>
      <c r="L64" s="8">
        <f t="shared" si="55"/>
        <v>88.461537576923078</v>
      </c>
      <c r="M64" s="7"/>
      <c r="N64" s="7"/>
      <c r="O64" s="7"/>
      <c r="P64" s="7"/>
      <c r="Q64" s="7"/>
      <c r="R64" s="7"/>
      <c r="S64" s="7"/>
      <c r="T64" s="7"/>
      <c r="U64" s="7"/>
      <c r="V64" s="7"/>
      <c r="W64" s="7"/>
      <c r="X64" s="7"/>
      <c r="Y64" s="7"/>
      <c r="Z64" s="7"/>
    </row>
    <row r="65" spans="1:26" ht="13.2" customHeight="1">
      <c r="A65" s="9" t="s">
        <v>292</v>
      </c>
      <c r="B65" s="6">
        <v>22</v>
      </c>
      <c r="C65" s="7">
        <v>0</v>
      </c>
      <c r="D65" s="7">
        <v>4.5454545454545456E-2</v>
      </c>
      <c r="E65" s="7">
        <v>0.45454545454545453</v>
      </c>
      <c r="F65" s="7">
        <v>0.5</v>
      </c>
      <c r="G65" s="7"/>
      <c r="H65" s="7"/>
      <c r="I65" s="7">
        <f t="shared" si="52"/>
        <v>4.5454545454545456E-2</v>
      </c>
      <c r="J65" s="7">
        <f t="shared" si="53"/>
        <v>0.95454545454545459</v>
      </c>
      <c r="K65" s="16">
        <f t="shared" si="54"/>
        <v>3.4545454545454541</v>
      </c>
      <c r="L65" s="8">
        <f t="shared" si="55"/>
        <v>81.818180999999996</v>
      </c>
      <c r="M65" s="7"/>
      <c r="N65" s="7"/>
      <c r="O65" s="7"/>
      <c r="P65" s="7"/>
      <c r="Q65" s="7"/>
      <c r="R65" s="7"/>
      <c r="S65" s="7"/>
      <c r="T65" s="7"/>
      <c r="U65" s="7"/>
      <c r="V65" s="7"/>
      <c r="W65" s="7"/>
      <c r="X65" s="7"/>
      <c r="Y65" s="7"/>
      <c r="Z65" s="7"/>
    </row>
    <row r="66" spans="1:26" ht="13.2" customHeight="1">
      <c r="A66" s="9" t="s">
        <v>293</v>
      </c>
      <c r="B66" s="6">
        <v>61</v>
      </c>
      <c r="C66" s="7">
        <v>1.6393442622950821E-2</v>
      </c>
      <c r="D66" s="7">
        <v>9.8360655737704916E-2</v>
      </c>
      <c r="E66" s="7">
        <v>0.37704918032786883</v>
      </c>
      <c r="F66" s="7">
        <v>0.50819672131147542</v>
      </c>
      <c r="G66" s="7"/>
      <c r="H66" s="7"/>
      <c r="I66" s="7">
        <f t="shared" si="52"/>
        <v>0.11475409836065574</v>
      </c>
      <c r="J66" s="7">
        <f t="shared" si="53"/>
        <v>0.88524590163934425</v>
      </c>
      <c r="K66" s="16">
        <f t="shared" si="54"/>
        <v>3.3770491803278686</v>
      </c>
      <c r="L66" s="8">
        <f t="shared" si="55"/>
        <v>79.234971885245898</v>
      </c>
      <c r="M66" s="7"/>
      <c r="N66" s="7"/>
      <c r="O66" s="7"/>
      <c r="P66" s="7"/>
      <c r="Q66" s="7"/>
      <c r="R66" s="7"/>
      <c r="S66" s="7"/>
      <c r="T66" s="7"/>
      <c r="U66" s="7"/>
      <c r="V66" s="7"/>
      <c r="W66" s="7"/>
      <c r="X66" s="7"/>
      <c r="Y66" s="7"/>
      <c r="Z66" s="7"/>
    </row>
    <row r="67" spans="1:26" ht="13.2" customHeight="1">
      <c r="A67" s="9" t="s">
        <v>294</v>
      </c>
      <c r="B67" s="6">
        <v>122</v>
      </c>
      <c r="C67" s="7">
        <v>0</v>
      </c>
      <c r="D67" s="7">
        <v>8.1967213114754092E-2</v>
      </c>
      <c r="E67" s="7">
        <v>0.45081967213114749</v>
      </c>
      <c r="F67" s="7">
        <v>0.46721311475409844</v>
      </c>
      <c r="G67" s="7"/>
      <c r="H67" s="7"/>
      <c r="I67" s="7">
        <f t="shared" si="52"/>
        <v>8.1967213114754092E-2</v>
      </c>
      <c r="J67" s="7">
        <f t="shared" si="53"/>
        <v>0.91803278688524592</v>
      </c>
      <c r="K67" s="16">
        <f t="shared" si="54"/>
        <v>3.3852459016393444</v>
      </c>
      <c r="L67" s="8">
        <f t="shared" si="55"/>
        <v>79.508195926229519</v>
      </c>
      <c r="M67" s="7"/>
      <c r="N67" s="7"/>
      <c r="O67" s="7"/>
      <c r="P67" s="7"/>
      <c r="Q67" s="7"/>
      <c r="R67" s="7"/>
      <c r="S67" s="7"/>
      <c r="T67" s="7"/>
      <c r="U67" s="7"/>
      <c r="V67" s="7"/>
      <c r="W67" s="7"/>
      <c r="X67" s="7"/>
      <c r="Y67" s="7"/>
      <c r="Z67" s="7"/>
    </row>
    <row r="68" spans="1:26" ht="13.2" customHeight="1">
      <c r="A68" s="9" t="s">
        <v>295</v>
      </c>
      <c r="B68" s="6">
        <v>36</v>
      </c>
      <c r="C68" s="7">
        <v>0</v>
      </c>
      <c r="D68" s="7">
        <v>5.5555555555555552E-2</v>
      </c>
      <c r="E68" s="7">
        <v>0.44444444444444442</v>
      </c>
      <c r="F68" s="7">
        <v>0.5</v>
      </c>
      <c r="G68" s="7"/>
      <c r="H68" s="7"/>
      <c r="I68" s="7">
        <f t="shared" si="52"/>
        <v>5.5555555555555552E-2</v>
      </c>
      <c r="J68" s="7">
        <f t="shared" si="53"/>
        <v>0.94444444444444442</v>
      </c>
      <c r="K68" s="16">
        <f t="shared" si="54"/>
        <v>3.4444444444444446</v>
      </c>
      <c r="L68" s="8">
        <f t="shared" si="55"/>
        <v>81.481480666666684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5.2631578947368418E-2</v>
      </c>
      <c r="E71" s="7">
        <v>0.4</v>
      </c>
      <c r="F71" s="7">
        <v>0.51578947368421058</v>
      </c>
      <c r="G71" s="7"/>
      <c r="H71" s="7"/>
      <c r="I71" s="7">
        <f t="shared" ref="I71:I82" si="56">IF(SUM(C71:F71)=0,"",SUM(C71:D71))</f>
        <v>8.4210526315789472E-2</v>
      </c>
      <c r="J71" s="7">
        <f t="shared" ref="J71:J82" si="57">IF(SUM(C71:F71)=0,"",SUM(E71:F71))</f>
        <v>0.9157894736842106</v>
      </c>
      <c r="K71" s="16">
        <f t="shared" ref="K71:K82" si="58">IF(SUM(C71:F71)=0,"",(C71*1+D71*2+E71*3+F71*4)/SUM(C71:F71))</f>
        <v>3.4000000000000004</v>
      </c>
      <c r="L71" s="8">
        <f t="shared" ref="L71:L82" si="59">IF(K71="","",((K71-1)*33.333333))</f>
        <v>79.999999200000019</v>
      </c>
      <c r="M71" s="7"/>
      <c r="N71" s="7"/>
      <c r="O71" s="7"/>
      <c r="P71" s="7"/>
      <c r="Q71" s="7"/>
      <c r="R71" s="7"/>
      <c r="S71" s="7"/>
      <c r="T71" s="7"/>
      <c r="U71" s="7"/>
      <c r="V71" s="7"/>
      <c r="W71" s="7"/>
      <c r="X71" s="7"/>
      <c r="Y71" s="7"/>
      <c r="Z71" s="7"/>
    </row>
    <row r="72" spans="1:26" ht="13.2" customHeight="1">
      <c r="A72" s="9" t="s">
        <v>298</v>
      </c>
      <c r="B72" s="6">
        <v>67</v>
      </c>
      <c r="C72" s="7">
        <v>7.4626865671641784E-2</v>
      </c>
      <c r="D72" s="7">
        <v>7.4626865671641784E-2</v>
      </c>
      <c r="E72" s="7">
        <v>0.37313432835820898</v>
      </c>
      <c r="F72" s="7">
        <v>0.4776119402985074</v>
      </c>
      <c r="G72" s="7"/>
      <c r="H72" s="7"/>
      <c r="I72" s="7">
        <f t="shared" si="56"/>
        <v>0.14925373134328357</v>
      </c>
      <c r="J72" s="7">
        <f t="shared" si="57"/>
        <v>0.85074626865671643</v>
      </c>
      <c r="K72" s="16">
        <f t="shared" si="58"/>
        <v>3.2537313432835826</v>
      </c>
      <c r="L72" s="8">
        <f t="shared" si="59"/>
        <v>75.124377358208974</v>
      </c>
      <c r="M72" s="7"/>
      <c r="N72" s="7"/>
      <c r="O72" s="7"/>
      <c r="P72" s="7"/>
      <c r="Q72" s="7"/>
      <c r="R72" s="7"/>
      <c r="S72" s="7"/>
      <c r="T72" s="7"/>
      <c r="U72" s="7"/>
      <c r="V72" s="7"/>
      <c r="W72" s="7"/>
      <c r="X72" s="7"/>
      <c r="Y72" s="7"/>
      <c r="Z72" s="7"/>
    </row>
    <row r="73" spans="1:26" ht="13.2" customHeight="1">
      <c r="A73" s="9" t="s">
        <v>299</v>
      </c>
      <c r="B73" s="6">
        <v>66</v>
      </c>
      <c r="C73" s="7">
        <v>0</v>
      </c>
      <c r="D73" s="7">
        <v>3.0303030303030304E-2</v>
      </c>
      <c r="E73" s="7">
        <v>0.43939393939393939</v>
      </c>
      <c r="F73" s="7">
        <v>0.53030303030303028</v>
      </c>
      <c r="G73" s="7"/>
      <c r="H73" s="7"/>
      <c r="I73" s="7">
        <f t="shared" si="56"/>
        <v>3.0303030303030304E-2</v>
      </c>
      <c r="J73" s="7">
        <f t="shared" si="57"/>
        <v>0.96969696969696972</v>
      </c>
      <c r="K73" s="16">
        <f t="shared" si="58"/>
        <v>3.5</v>
      </c>
      <c r="L73" s="8">
        <f t="shared" si="59"/>
        <v>83.333332500000012</v>
      </c>
      <c r="M73" s="7"/>
      <c r="N73" s="7"/>
      <c r="O73" s="7"/>
      <c r="P73" s="7"/>
      <c r="Q73" s="7"/>
      <c r="R73" s="7"/>
      <c r="S73" s="7"/>
      <c r="T73" s="7"/>
      <c r="U73" s="7"/>
      <c r="V73" s="7"/>
      <c r="W73" s="7"/>
      <c r="X73" s="7"/>
      <c r="Y73" s="7"/>
      <c r="Z73" s="7"/>
    </row>
    <row r="74" spans="1:26" ht="13.2" customHeight="1">
      <c r="A74" s="9" t="s">
        <v>300</v>
      </c>
      <c r="B74" s="6">
        <v>26</v>
      </c>
      <c r="C74" s="7">
        <v>0</v>
      </c>
      <c r="D74" s="7">
        <v>0</v>
      </c>
      <c r="E74" s="7">
        <v>0.34615384615384615</v>
      </c>
      <c r="F74" s="7">
        <v>0.65384615384615385</v>
      </c>
      <c r="G74" s="7"/>
      <c r="H74" s="7"/>
      <c r="I74" s="7">
        <f t="shared" si="56"/>
        <v>0</v>
      </c>
      <c r="J74" s="7">
        <f t="shared" si="57"/>
        <v>1</v>
      </c>
      <c r="K74" s="16">
        <f t="shared" si="58"/>
        <v>3.6538461538461537</v>
      </c>
      <c r="L74" s="8">
        <f t="shared" si="59"/>
        <v>88.461537576923078</v>
      </c>
      <c r="M74" s="7"/>
      <c r="N74" s="7"/>
      <c r="O74" s="7"/>
      <c r="P74" s="7"/>
      <c r="Q74" s="7"/>
      <c r="R74" s="7"/>
      <c r="S74" s="7"/>
      <c r="T74" s="7"/>
      <c r="U74" s="7"/>
      <c r="V74" s="7"/>
      <c r="W74" s="7"/>
      <c r="X74" s="7"/>
      <c r="Y74" s="7"/>
      <c r="Z74" s="7"/>
    </row>
    <row r="75" spans="1:26" ht="13.2" customHeight="1">
      <c r="A75" s="9" t="s">
        <v>301</v>
      </c>
      <c r="B75" s="6">
        <v>22</v>
      </c>
      <c r="C75" s="7">
        <v>0</v>
      </c>
      <c r="D75" s="7">
        <v>4.5454545454545456E-2</v>
      </c>
      <c r="E75" s="7">
        <v>0.45454545454545453</v>
      </c>
      <c r="F75" s="7">
        <v>0.5</v>
      </c>
      <c r="G75" s="7"/>
      <c r="H75" s="7"/>
      <c r="I75" s="7">
        <f t="shared" si="56"/>
        <v>4.5454545454545456E-2</v>
      </c>
      <c r="J75" s="7">
        <f t="shared" si="57"/>
        <v>0.95454545454545459</v>
      </c>
      <c r="K75" s="16">
        <f t="shared" si="58"/>
        <v>3.4545454545454541</v>
      </c>
      <c r="L75" s="8">
        <f t="shared" si="59"/>
        <v>81.818180999999996</v>
      </c>
      <c r="M75" s="7"/>
      <c r="N75" s="7"/>
      <c r="O75" s="7"/>
      <c r="P75" s="7"/>
      <c r="Q75" s="7"/>
      <c r="R75" s="7"/>
      <c r="S75" s="7"/>
      <c r="T75" s="7"/>
      <c r="U75" s="7"/>
      <c r="V75" s="7"/>
      <c r="W75" s="7"/>
      <c r="X75" s="7"/>
      <c r="Y75" s="7"/>
      <c r="Z75" s="7"/>
    </row>
    <row r="76" spans="1:26" ht="13.2" customHeight="1">
      <c r="A76" s="9" t="s">
        <v>302</v>
      </c>
      <c r="B76" s="6">
        <v>36</v>
      </c>
      <c r="C76" s="7">
        <v>0</v>
      </c>
      <c r="D76" s="7">
        <v>5.5555555555555552E-2</v>
      </c>
      <c r="E76" s="7">
        <v>0.44444444444444442</v>
      </c>
      <c r="F76" s="7">
        <v>0.5</v>
      </c>
      <c r="G76" s="7"/>
      <c r="H76" s="7"/>
      <c r="I76" s="7">
        <f t="shared" si="56"/>
        <v>5.5555555555555552E-2</v>
      </c>
      <c r="J76" s="7">
        <f t="shared" si="57"/>
        <v>0.94444444444444442</v>
      </c>
      <c r="K76" s="16">
        <f t="shared" si="58"/>
        <v>3.4444444444444446</v>
      </c>
      <c r="L76" s="8">
        <f t="shared" si="59"/>
        <v>81.481480666666684</v>
      </c>
      <c r="M76" s="7"/>
      <c r="N76" s="7"/>
      <c r="O76" s="7"/>
      <c r="P76" s="7"/>
      <c r="Q76" s="7"/>
      <c r="R76" s="7"/>
      <c r="S76" s="7"/>
      <c r="T76" s="7"/>
      <c r="U76" s="7"/>
      <c r="V76" s="7"/>
      <c r="W76" s="7"/>
      <c r="X76" s="7"/>
      <c r="Y76" s="7"/>
      <c r="Z76" s="7"/>
    </row>
    <row r="77" spans="1:26" ht="13.2" customHeight="1">
      <c r="A77" s="9" t="s">
        <v>303</v>
      </c>
      <c r="B77" s="6">
        <v>116</v>
      </c>
      <c r="C77" s="7">
        <v>2.5862068965517241E-2</v>
      </c>
      <c r="D77" s="7">
        <v>3.4482758620689655E-2</v>
      </c>
      <c r="E77" s="7">
        <v>0.37068965517241381</v>
      </c>
      <c r="F77" s="7">
        <v>0.56896551724137934</v>
      </c>
      <c r="G77" s="7"/>
      <c r="H77" s="7"/>
      <c r="I77" s="7">
        <f t="shared" si="56"/>
        <v>6.0344827586206892E-2</v>
      </c>
      <c r="J77" s="7">
        <f t="shared" si="57"/>
        <v>0.93965517241379315</v>
      </c>
      <c r="K77" s="16">
        <f t="shared" si="58"/>
        <v>3.4827586206896557</v>
      </c>
      <c r="L77" s="8">
        <f t="shared" si="59"/>
        <v>82.758619862068997</v>
      </c>
      <c r="M77" s="7"/>
      <c r="N77" s="7"/>
      <c r="O77" s="7"/>
      <c r="P77" s="7"/>
      <c r="Q77" s="7"/>
      <c r="R77" s="7"/>
      <c r="S77" s="7"/>
      <c r="T77" s="7"/>
      <c r="U77" s="7"/>
      <c r="V77" s="7"/>
      <c r="W77" s="7"/>
      <c r="X77" s="7"/>
      <c r="Y77" s="7"/>
      <c r="Z77" s="7"/>
    </row>
    <row r="78" spans="1:26" ht="13.2" customHeight="1">
      <c r="A78" s="9" t="s">
        <v>304</v>
      </c>
      <c r="B78" s="6">
        <v>118</v>
      </c>
      <c r="C78" s="7">
        <v>1.6949152542372881E-2</v>
      </c>
      <c r="D78" s="7">
        <v>8.4745762711864389E-2</v>
      </c>
      <c r="E78" s="7">
        <v>0.2711864406779661</v>
      </c>
      <c r="F78" s="7">
        <v>0.6271186440677966</v>
      </c>
      <c r="G78" s="7"/>
      <c r="H78" s="7"/>
      <c r="I78" s="7">
        <f t="shared" si="56"/>
        <v>0.10169491525423727</v>
      </c>
      <c r="J78" s="7">
        <f t="shared" si="57"/>
        <v>0.89830508474576276</v>
      </c>
      <c r="K78" s="16">
        <f t="shared" si="58"/>
        <v>3.5084745762711864</v>
      </c>
      <c r="L78" s="8">
        <f t="shared" si="59"/>
        <v>83.615818372881364</v>
      </c>
      <c r="M78" s="7"/>
      <c r="N78" s="7"/>
      <c r="O78" s="7"/>
      <c r="P78" s="7"/>
      <c r="Q78" s="7"/>
      <c r="R78" s="7"/>
      <c r="S78" s="7"/>
      <c r="T78" s="7"/>
      <c r="U78" s="7"/>
      <c r="V78" s="7"/>
      <c r="W78" s="7"/>
      <c r="X78" s="7"/>
      <c r="Y78" s="7"/>
      <c r="Z78" s="7"/>
    </row>
    <row r="79" spans="1:26" ht="13.2" customHeight="1">
      <c r="A79" s="9" t="s">
        <v>305</v>
      </c>
      <c r="B79" s="6">
        <v>59</v>
      </c>
      <c r="C79" s="7">
        <v>1.6949152542372881E-2</v>
      </c>
      <c r="D79" s="7">
        <v>5.0847457627118647E-2</v>
      </c>
      <c r="E79" s="7">
        <v>0.38983050847457629</v>
      </c>
      <c r="F79" s="7">
        <v>0.5423728813559322</v>
      </c>
      <c r="G79" s="7"/>
      <c r="H79" s="7"/>
      <c r="I79" s="7">
        <f t="shared" si="56"/>
        <v>6.7796610169491525E-2</v>
      </c>
      <c r="J79" s="7">
        <f t="shared" si="57"/>
        <v>0.93220338983050843</v>
      </c>
      <c r="K79" s="16">
        <f t="shared" si="58"/>
        <v>3.4576271186440675</v>
      </c>
      <c r="L79" s="8">
        <f t="shared" si="59"/>
        <v>81.920903135593221</v>
      </c>
      <c r="M79" s="7"/>
      <c r="N79" s="7"/>
      <c r="O79" s="7"/>
      <c r="P79" s="7"/>
      <c r="Q79" s="7"/>
      <c r="R79" s="7"/>
      <c r="S79" s="7"/>
      <c r="T79" s="7"/>
      <c r="U79" s="7"/>
      <c r="V79" s="7"/>
      <c r="W79" s="7"/>
      <c r="X79" s="7"/>
      <c r="Y79" s="7"/>
      <c r="Z79" s="7"/>
    </row>
    <row r="80" spans="1:26" ht="13.2" customHeight="1">
      <c r="A80" s="9" t="s">
        <v>306</v>
      </c>
      <c r="B80" s="6">
        <v>102</v>
      </c>
      <c r="C80" s="7">
        <v>1.9607843137254902E-2</v>
      </c>
      <c r="D80" s="7">
        <v>3.9215686274509803E-2</v>
      </c>
      <c r="E80" s="7">
        <v>0.36274509803921567</v>
      </c>
      <c r="F80" s="7">
        <v>0.57843137254901966</v>
      </c>
      <c r="G80" s="7"/>
      <c r="H80" s="7"/>
      <c r="I80" s="7">
        <f t="shared" si="56"/>
        <v>5.8823529411764705E-2</v>
      </c>
      <c r="J80" s="7">
        <f t="shared" si="57"/>
        <v>0.94117647058823528</v>
      </c>
      <c r="K80" s="16">
        <f t="shared" si="58"/>
        <v>3.5</v>
      </c>
      <c r="L80" s="8">
        <f t="shared" si="59"/>
        <v>83.333332500000012</v>
      </c>
      <c r="M80" s="7"/>
      <c r="N80" s="7"/>
      <c r="O80" s="7"/>
      <c r="P80" s="7"/>
      <c r="Q80" s="7"/>
      <c r="R80" s="7"/>
      <c r="S80" s="7"/>
      <c r="T80" s="7"/>
      <c r="U80" s="7"/>
      <c r="V80" s="7"/>
      <c r="W80" s="7"/>
      <c r="X80" s="7"/>
      <c r="Y80" s="7"/>
      <c r="Z80" s="7"/>
    </row>
    <row r="81" spans="1:26" ht="13.2" customHeight="1">
      <c r="A81" s="9" t="s">
        <v>307</v>
      </c>
      <c r="B81" s="6">
        <v>61</v>
      </c>
      <c r="C81" s="7">
        <v>1.6393442622950821E-2</v>
      </c>
      <c r="D81" s="7">
        <v>9.8360655737704916E-2</v>
      </c>
      <c r="E81" s="7">
        <v>0.37704918032786883</v>
      </c>
      <c r="F81" s="7">
        <v>0.50819672131147542</v>
      </c>
      <c r="G81" s="7"/>
      <c r="H81" s="7"/>
      <c r="I81" s="7">
        <f t="shared" si="56"/>
        <v>0.11475409836065574</v>
      </c>
      <c r="J81" s="7">
        <f t="shared" si="57"/>
        <v>0.88524590163934425</v>
      </c>
      <c r="K81" s="16">
        <f t="shared" si="58"/>
        <v>3.3770491803278686</v>
      </c>
      <c r="L81" s="8">
        <f t="shared" si="59"/>
        <v>79.234971885245898</v>
      </c>
      <c r="M81" s="7"/>
      <c r="N81" s="7"/>
      <c r="O81" s="7"/>
      <c r="P81" s="7"/>
      <c r="Q81" s="7"/>
      <c r="R81" s="7"/>
      <c r="S81" s="7"/>
      <c r="T81" s="7"/>
      <c r="U81" s="7"/>
      <c r="V81" s="7"/>
      <c r="W81" s="7"/>
      <c r="X81" s="7"/>
      <c r="Y81" s="7"/>
      <c r="Z81" s="7"/>
    </row>
    <row r="82" spans="1:26" ht="13.2" customHeight="1" thickBot="1">
      <c r="A82" s="11" t="s">
        <v>308</v>
      </c>
      <c r="B82" s="12">
        <v>122</v>
      </c>
      <c r="C82" s="13">
        <v>0</v>
      </c>
      <c r="D82" s="13">
        <v>8.1967213114754092E-2</v>
      </c>
      <c r="E82" s="13">
        <v>0.45081967213114749</v>
      </c>
      <c r="F82" s="13">
        <v>0.46721311475409844</v>
      </c>
      <c r="G82" s="13"/>
      <c r="H82" s="13"/>
      <c r="I82" s="13">
        <f t="shared" si="56"/>
        <v>8.1967213114754092E-2</v>
      </c>
      <c r="J82" s="13">
        <f t="shared" si="57"/>
        <v>0.91803278688524592</v>
      </c>
      <c r="K82" s="18">
        <f t="shared" si="58"/>
        <v>3.3852459016393444</v>
      </c>
      <c r="L82" s="19">
        <f t="shared" si="59"/>
        <v>79.508195926229519</v>
      </c>
      <c r="M82" s="13"/>
      <c r="N82" s="13"/>
      <c r="O82" s="13"/>
      <c r="P82" s="13"/>
      <c r="Q82" s="13"/>
      <c r="R82" s="13"/>
      <c r="S82" s="13"/>
      <c r="T82" s="13"/>
      <c r="U82" s="13"/>
      <c r="V82" s="13"/>
      <c r="W82" s="13"/>
      <c r="X82" s="13"/>
      <c r="Y82" s="13"/>
      <c r="Z82" s="13"/>
    </row>
  </sheetData>
  <conditionalFormatting sqref="B2:B3 B5:B1048576">
    <cfRule type="cellIs" dxfId="1943" priority="7" operator="between">
      <formula>10</formula>
      <formula>25</formula>
    </cfRule>
    <cfRule type="cellIs" dxfId="1942" priority="8" operator="between">
      <formula>0.1</formula>
      <formula>9.9</formula>
    </cfRule>
    <cfRule type="cellIs" dxfId="1941" priority="9" operator="equal">
      <formula>0</formula>
    </cfRule>
  </conditionalFormatting>
  <conditionalFormatting sqref="B4">
    <cfRule type="cellIs" dxfId="1940" priority="4" operator="between">
      <formula>10</formula>
      <formula>25</formula>
    </cfRule>
    <cfRule type="cellIs" dxfId="1939" priority="5" operator="between">
      <formula>0.1</formula>
      <formula>9.9</formula>
    </cfRule>
    <cfRule type="cellIs" dxfId="1938" priority="6" operator="equal">
      <formula>0</formula>
    </cfRule>
  </conditionalFormatting>
  <conditionalFormatting sqref="B1">
    <cfRule type="cellIs" dxfId="1937" priority="1" operator="between">
      <formula>10</formula>
      <formula>25</formula>
    </cfRule>
    <cfRule type="cellIs" dxfId="1936" priority="2" operator="between">
      <formula>0.1</formula>
      <formula>9.9</formula>
    </cfRule>
    <cfRule type="cellIs" dxfId="1935" priority="3" operator="equal">
      <formula>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M7" sqref="M7:M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4.6563192904656318E-2</v>
      </c>
      <c r="D4" s="7">
        <v>0.1951219512195122</v>
      </c>
      <c r="E4" s="7">
        <v>0.49556541019955652</v>
      </c>
      <c r="F4" s="7">
        <v>0.26274944567627495</v>
      </c>
      <c r="G4" s="7"/>
      <c r="H4" s="7"/>
      <c r="I4" s="7">
        <f t="shared" ref="I4" si="0">IF(SUM(C4:F4)=0,"",SUM(C4:D4))</f>
        <v>0.24168514412416853</v>
      </c>
      <c r="J4" s="7">
        <f t="shared" ref="J4" si="1">IF(SUM(C4:F4)=0,"",SUM(E4:F4))</f>
        <v>0.75831485587583147</v>
      </c>
      <c r="K4" s="16">
        <f t="shared" ref="K4" si="2">IF(SUM(C4:F4)=0,"",(C4*1+D4*2+E4*3+F4*4)/SUM(C4:F4))</f>
        <v>2.9745011086474502</v>
      </c>
      <c r="L4" s="8">
        <f t="shared" ref="L4" si="3">IF(K4="","",((K4-1)*33.333333))</f>
        <v>65.816702963414642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4.6563192904656318E-2</v>
      </c>
      <c r="D7" s="142">
        <v>0.1951219512195122</v>
      </c>
      <c r="E7" s="142">
        <v>0.49556541019955652</v>
      </c>
      <c r="F7" s="142">
        <v>0.26274944567627495</v>
      </c>
      <c r="G7" s="142"/>
      <c r="H7" s="142"/>
      <c r="I7" s="142">
        <f t="shared" ref="I7" si="4">IF(SUM(C7:F7)=0,"",SUM(C7:D7))</f>
        <v>0.24168514412416853</v>
      </c>
      <c r="J7" s="142">
        <f t="shared" ref="J7" si="5">IF(SUM(C7:F7)=0,"",SUM(E7:F7))</f>
        <v>0.75831485587583147</v>
      </c>
      <c r="K7" s="143">
        <f t="shared" ref="K7" si="6">IF(SUM(C7:F7)=0,"",(C7*1+D7*2+E7*3+F7*4)/SUM(C7:F7))</f>
        <v>2.9745011086474502</v>
      </c>
      <c r="L7" s="144">
        <f t="shared" ref="L7" si="7">IF(K7="","",((K7-1)*33.333333))</f>
        <v>65.816702963414642</v>
      </c>
      <c r="M7" s="147"/>
      <c r="N7" s="7"/>
      <c r="O7" s="7"/>
      <c r="P7" s="7"/>
      <c r="Q7" s="7"/>
      <c r="R7" s="7"/>
      <c r="S7" s="7"/>
      <c r="T7" s="7"/>
      <c r="U7" s="7"/>
      <c r="V7" s="7"/>
      <c r="W7" s="7"/>
      <c r="X7" s="7"/>
      <c r="Y7" s="7"/>
      <c r="Z7" s="7"/>
    </row>
    <row r="8" spans="1:26" ht="13.2" customHeight="1">
      <c r="A8" s="9"/>
      <c r="B8" s="6"/>
      <c r="C8" s="7"/>
      <c r="D8" s="7"/>
      <c r="E8" s="7"/>
      <c r="F8" s="7"/>
      <c r="G8" s="7"/>
      <c r="H8" s="7"/>
      <c r="I8" s="17"/>
      <c r="J8" s="17"/>
      <c r="K8" s="17"/>
      <c r="L8" s="17"/>
      <c r="M8" s="14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147"/>
      <c r="N9" s="7"/>
      <c r="O9" s="7"/>
      <c r="P9" s="7"/>
      <c r="Q9" s="7"/>
      <c r="R9" s="7"/>
      <c r="S9" s="7"/>
      <c r="T9" s="7"/>
      <c r="U9" s="7"/>
      <c r="V9" s="7"/>
      <c r="W9" s="7"/>
      <c r="X9" s="7"/>
      <c r="Y9" s="7"/>
      <c r="Z9" s="7"/>
    </row>
    <row r="10" spans="1:26" ht="13.2" customHeight="1">
      <c r="A10" s="9" t="s">
        <v>250</v>
      </c>
      <c r="B10" s="6">
        <v>95</v>
      </c>
      <c r="C10" s="7">
        <v>4.2105263157894736E-2</v>
      </c>
      <c r="D10" s="7">
        <v>0.22105263157894736</v>
      </c>
      <c r="E10" s="7">
        <v>0.50526315789473686</v>
      </c>
      <c r="F10" s="7">
        <v>0.23157894736842105</v>
      </c>
      <c r="G10" s="7"/>
      <c r="H10" s="7"/>
      <c r="I10" s="7">
        <f t="shared" ref="I10:I16" si="8">IF(SUM(C10:F10)=0,"",SUM(C10:D10))</f>
        <v>0.26315789473684209</v>
      </c>
      <c r="J10" s="7">
        <f t="shared" ref="J10:J16" si="9">IF(SUM(C10:F10)=0,"",SUM(E10:F10))</f>
        <v>0.73684210526315796</v>
      </c>
      <c r="K10" s="16">
        <f t="shared" ref="K10:K16" si="10">IF(SUM(C10:F10)=0,"",(C10*1+D10*2+E10*3+F10*4)/SUM(C10:F10))</f>
        <v>2.9263157894736844</v>
      </c>
      <c r="L10" s="8">
        <f t="shared" ref="L10:L16" si="11">IF(K10="","",((K10-1)*33.333333))</f>
        <v>64.210525673684231</v>
      </c>
      <c r="M10" s="147"/>
      <c r="N10" s="7"/>
      <c r="O10" s="7"/>
      <c r="P10" s="7"/>
      <c r="Q10" s="7"/>
      <c r="R10" s="7"/>
      <c r="S10" s="7"/>
      <c r="T10" s="7"/>
      <c r="U10" s="7"/>
      <c r="V10" s="7"/>
      <c r="W10" s="7"/>
      <c r="X10" s="7"/>
      <c r="Y10" s="7"/>
      <c r="Z10" s="7"/>
    </row>
    <row r="11" spans="1:26" ht="13.2" customHeight="1">
      <c r="A11" s="9" t="s">
        <v>251</v>
      </c>
      <c r="B11" s="6">
        <v>159</v>
      </c>
      <c r="C11" s="7">
        <v>3.7735849056603772E-2</v>
      </c>
      <c r="D11" s="7">
        <v>0.2389937106918239</v>
      </c>
      <c r="E11" s="7">
        <v>0.49685534591194963</v>
      </c>
      <c r="F11" s="7">
        <v>0.22641509433962267</v>
      </c>
      <c r="G11" s="7"/>
      <c r="H11" s="7"/>
      <c r="I11" s="7">
        <f t="shared" si="8"/>
        <v>0.27672955974842767</v>
      </c>
      <c r="J11" s="7">
        <f t="shared" si="9"/>
        <v>0.72327044025157228</v>
      </c>
      <c r="K11" s="16">
        <f t="shared" si="10"/>
        <v>2.9119496855345912</v>
      </c>
      <c r="L11" s="8">
        <f t="shared" si="11"/>
        <v>63.731655547169815</v>
      </c>
      <c r="M11" s="147"/>
      <c r="N11" s="7"/>
      <c r="O11" s="7"/>
      <c r="P11" s="7"/>
      <c r="Q11" s="7"/>
      <c r="R11" s="7"/>
      <c r="S11" s="7"/>
      <c r="T11" s="7"/>
      <c r="U11" s="7"/>
      <c r="V11" s="7"/>
      <c r="W11" s="7"/>
      <c r="X11" s="7"/>
      <c r="Y11" s="7"/>
      <c r="Z11" s="7"/>
    </row>
    <row r="12" spans="1:26" ht="13.2" customHeight="1">
      <c r="A12" s="9" t="s">
        <v>252</v>
      </c>
      <c r="B12" s="6">
        <v>59</v>
      </c>
      <c r="C12" s="7">
        <v>0.11864406779661017</v>
      </c>
      <c r="D12" s="7">
        <v>0.16949152542372878</v>
      </c>
      <c r="E12" s="7">
        <v>0.4576271186440678</v>
      </c>
      <c r="F12" s="7">
        <v>0.25423728813559321</v>
      </c>
      <c r="G12" s="7"/>
      <c r="H12" s="7"/>
      <c r="I12" s="7">
        <f t="shared" si="8"/>
        <v>0.28813559322033894</v>
      </c>
      <c r="J12" s="7">
        <f t="shared" si="9"/>
        <v>0.71186440677966101</v>
      </c>
      <c r="K12" s="16">
        <f t="shared" si="10"/>
        <v>2.8474576271186436</v>
      </c>
      <c r="L12" s="8">
        <f t="shared" si="11"/>
        <v>61.581920288135585</v>
      </c>
      <c r="M12" s="147"/>
      <c r="N12" s="7"/>
      <c r="O12" s="7"/>
      <c r="P12" s="7"/>
      <c r="Q12" s="7"/>
      <c r="R12" s="7"/>
      <c r="S12" s="7"/>
      <c r="T12" s="7"/>
      <c r="U12" s="7"/>
      <c r="V12" s="7"/>
      <c r="W12" s="7"/>
      <c r="X12" s="7"/>
      <c r="Y12" s="7"/>
      <c r="Z12" s="7"/>
    </row>
    <row r="13" spans="1:26" ht="13.2" customHeight="1">
      <c r="A13" s="9" t="s">
        <v>253</v>
      </c>
      <c r="B13" s="6">
        <v>234</v>
      </c>
      <c r="C13" s="7">
        <v>2.9914529914529916E-2</v>
      </c>
      <c r="D13" s="7">
        <v>0.20940170940170941</v>
      </c>
      <c r="E13" s="7">
        <v>0.46581196581196577</v>
      </c>
      <c r="F13" s="7">
        <v>0.29487179487179488</v>
      </c>
      <c r="G13" s="7"/>
      <c r="H13" s="7"/>
      <c r="I13" s="7">
        <f t="shared" si="8"/>
        <v>0.23931623931623933</v>
      </c>
      <c r="J13" s="7">
        <f t="shared" si="9"/>
        <v>0.76068376068376065</v>
      </c>
      <c r="K13" s="16">
        <f t="shared" si="10"/>
        <v>3.0256410256410255</v>
      </c>
      <c r="L13" s="8">
        <f t="shared" si="11"/>
        <v>67.521366846153853</v>
      </c>
      <c r="M13" s="147"/>
      <c r="N13" s="7"/>
      <c r="O13" s="7"/>
      <c r="P13" s="7"/>
      <c r="Q13" s="7"/>
      <c r="R13" s="7"/>
      <c r="S13" s="7"/>
      <c r="T13" s="7"/>
      <c r="U13" s="7"/>
      <c r="V13" s="7"/>
      <c r="W13" s="7"/>
      <c r="X13" s="7"/>
      <c r="Y13" s="7"/>
      <c r="Z13" s="7"/>
    </row>
    <row r="14" spans="1:26" ht="13.2" customHeight="1">
      <c r="A14" s="9" t="s">
        <v>254</v>
      </c>
      <c r="B14" s="6">
        <v>161</v>
      </c>
      <c r="C14" s="7">
        <v>3.7267080745341616E-2</v>
      </c>
      <c r="D14" s="7">
        <v>0.17391304347826086</v>
      </c>
      <c r="E14" s="7">
        <v>0.49689440993788819</v>
      </c>
      <c r="F14" s="7">
        <v>0.29192546583850931</v>
      </c>
      <c r="G14" s="7"/>
      <c r="H14" s="7"/>
      <c r="I14" s="7">
        <f t="shared" si="8"/>
        <v>0.21118012422360249</v>
      </c>
      <c r="J14" s="7">
        <f t="shared" si="9"/>
        <v>0.78881987577639756</v>
      </c>
      <c r="K14" s="16">
        <f t="shared" si="10"/>
        <v>3.0434782608695654</v>
      </c>
      <c r="L14" s="8">
        <f t="shared" si="11"/>
        <v>68.115941347826094</v>
      </c>
      <c r="M14" s="147"/>
      <c r="N14" s="7"/>
      <c r="O14" s="7"/>
      <c r="P14" s="7"/>
      <c r="Q14" s="7"/>
      <c r="R14" s="7"/>
      <c r="S14" s="7"/>
      <c r="T14" s="7"/>
      <c r="U14" s="7"/>
      <c r="V14" s="7"/>
      <c r="W14" s="7"/>
      <c r="X14" s="7"/>
      <c r="Y14" s="7"/>
      <c r="Z14" s="7"/>
    </row>
    <row r="15" spans="1:26" ht="13.2" customHeight="1">
      <c r="A15" s="9" t="s">
        <v>255</v>
      </c>
      <c r="B15" s="6">
        <v>65</v>
      </c>
      <c r="C15" s="7">
        <v>3.0769230769230771E-2</v>
      </c>
      <c r="D15" s="7">
        <v>0.13846153846153847</v>
      </c>
      <c r="E15" s="7">
        <v>0.56923076923076921</v>
      </c>
      <c r="F15" s="7">
        <v>0.26153846153846155</v>
      </c>
      <c r="G15" s="7"/>
      <c r="H15" s="7"/>
      <c r="I15" s="7">
        <f t="shared" si="8"/>
        <v>0.16923076923076924</v>
      </c>
      <c r="J15" s="7">
        <f t="shared" si="9"/>
        <v>0.8307692307692307</v>
      </c>
      <c r="K15" s="16">
        <f t="shared" si="10"/>
        <v>3.0615384615384613</v>
      </c>
      <c r="L15" s="8">
        <f t="shared" si="11"/>
        <v>68.717948030769236</v>
      </c>
      <c r="M15" s="147"/>
      <c r="N15" s="7"/>
      <c r="O15" s="7"/>
      <c r="P15" s="7"/>
      <c r="Q15" s="7"/>
      <c r="R15" s="7"/>
      <c r="S15" s="7"/>
      <c r="T15" s="7"/>
      <c r="U15" s="7"/>
      <c r="V15" s="7"/>
      <c r="W15" s="7"/>
      <c r="X15" s="7"/>
      <c r="Y15" s="7"/>
      <c r="Z15" s="7"/>
    </row>
    <row r="16" spans="1:26" ht="13.2" customHeight="1">
      <c r="A16" s="140" t="s">
        <v>256</v>
      </c>
      <c r="B16" s="141">
        <v>122</v>
      </c>
      <c r="C16" s="142">
        <v>8.1967213114754092E-2</v>
      </c>
      <c r="D16" s="142">
        <v>0.16393442622950818</v>
      </c>
      <c r="E16" s="142">
        <v>0.52459016393442626</v>
      </c>
      <c r="F16" s="142">
        <v>0.22950819672131145</v>
      </c>
      <c r="G16" s="142"/>
      <c r="H16" s="142"/>
      <c r="I16" s="142">
        <f t="shared" si="8"/>
        <v>0.24590163934426229</v>
      </c>
      <c r="J16" s="142">
        <f t="shared" si="9"/>
        <v>0.75409836065573765</v>
      </c>
      <c r="K16" s="143">
        <f t="shared" si="10"/>
        <v>2.901639344262295</v>
      </c>
      <c r="L16" s="144">
        <f t="shared" si="11"/>
        <v>63.387977508196727</v>
      </c>
      <c r="M16" s="14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4.4799999999999993E-2</v>
      </c>
      <c r="D19" s="7">
        <v>0.184</v>
      </c>
      <c r="E19" s="7">
        <v>0.50080000000000002</v>
      </c>
      <c r="F19" s="7">
        <v>0.27039999999999997</v>
      </c>
      <c r="G19" s="7"/>
      <c r="H19" s="7"/>
      <c r="I19" s="7">
        <f t="shared" ref="I19:I20" si="12">IF(SUM(C19:F19)=0,"",SUM(C19:D19))</f>
        <v>0.2288</v>
      </c>
      <c r="J19" s="7">
        <f t="shared" ref="J19:J20" si="13">IF(SUM(C19:F19)=0,"",SUM(E19:F19))</f>
        <v>0.7712</v>
      </c>
      <c r="K19" s="16">
        <f t="shared" ref="K19:K20" si="14">IF(SUM(C19:F19)=0,"",(C19*1+D19*2+E19*3+F19*4)/SUM(C19:F19))</f>
        <v>2.9968000000000004</v>
      </c>
      <c r="L19" s="8">
        <f t="shared" ref="L19:L20" si="15">IF(K19="","",((K19-1)*33.333333))</f>
        <v>66.559999334400018</v>
      </c>
      <c r="M19" s="7"/>
      <c r="N19" s="7"/>
      <c r="O19" s="7"/>
      <c r="P19" s="7"/>
      <c r="Q19" s="7"/>
      <c r="R19" s="7"/>
      <c r="S19" s="7"/>
      <c r="T19" s="7"/>
      <c r="U19" s="7"/>
      <c r="V19" s="7"/>
      <c r="W19" s="7"/>
      <c r="X19" s="7"/>
      <c r="Y19" s="7"/>
      <c r="Z19" s="7"/>
    </row>
    <row r="20" spans="1:26" ht="13.2" customHeight="1">
      <c r="A20" s="9" t="s">
        <v>259</v>
      </c>
      <c r="B20" s="6">
        <v>277</v>
      </c>
      <c r="C20" s="7">
        <v>5.0541516245487361E-2</v>
      </c>
      <c r="D20" s="7">
        <v>0.22021660649819494</v>
      </c>
      <c r="E20" s="7">
        <v>0.48375451263537905</v>
      </c>
      <c r="F20" s="7">
        <v>0.24548736462093865</v>
      </c>
      <c r="G20" s="7"/>
      <c r="H20" s="7"/>
      <c r="I20" s="7">
        <f t="shared" si="12"/>
        <v>0.27075812274368227</v>
      </c>
      <c r="J20" s="7">
        <f t="shared" si="13"/>
        <v>0.72924187725631773</v>
      </c>
      <c r="K20" s="16">
        <f t="shared" si="14"/>
        <v>2.9241877256317692</v>
      </c>
      <c r="L20" s="8">
        <f t="shared" si="15"/>
        <v>64.13959021299641</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3.7499999999999999E-2</v>
      </c>
      <c r="D23" s="7">
        <v>0.1925</v>
      </c>
      <c r="E23" s="7">
        <v>0.51500000000000001</v>
      </c>
      <c r="F23" s="7">
        <v>0.255</v>
      </c>
      <c r="G23" s="7"/>
      <c r="H23" s="7"/>
      <c r="I23" s="7">
        <f t="shared" ref="I23:I25" si="16">IF(SUM(C23:F23)=0,"",SUM(C23:D23))</f>
        <v>0.23</v>
      </c>
      <c r="J23" s="7">
        <f t="shared" ref="J23:J25" si="17">IF(SUM(C23:F23)=0,"",SUM(E23:F23))</f>
        <v>0.77</v>
      </c>
      <c r="K23" s="16">
        <f t="shared" ref="K23:K25" si="18">IF(SUM(C23:F23)=0,"",(C23*1+D23*2+E23*3+F23*4)/SUM(C23:F23))</f>
        <v>2.9874999999999998</v>
      </c>
      <c r="L23" s="8">
        <f t="shared" ref="L23:L25" si="19">IF(K23="","",((K23-1)*33.333333))</f>
        <v>66.2499993375</v>
      </c>
      <c r="M23" s="7"/>
      <c r="N23" s="7"/>
      <c r="O23" s="7"/>
      <c r="P23" s="7"/>
      <c r="Q23" s="7"/>
      <c r="R23" s="7"/>
      <c r="S23" s="7"/>
      <c r="T23" s="7"/>
      <c r="U23" s="7"/>
      <c r="V23" s="7"/>
      <c r="W23" s="7"/>
      <c r="X23" s="7"/>
      <c r="Y23" s="7"/>
      <c r="Z23" s="7"/>
    </row>
    <row r="24" spans="1:26" ht="13.2" customHeight="1">
      <c r="A24" s="9" t="s">
        <v>261</v>
      </c>
      <c r="B24" s="6">
        <v>218</v>
      </c>
      <c r="C24" s="7">
        <v>6.4220183486238536E-2</v>
      </c>
      <c r="D24" s="7">
        <v>0.16055045871559634</v>
      </c>
      <c r="E24" s="7">
        <v>0.49082568807339449</v>
      </c>
      <c r="F24" s="7">
        <v>0.28440366972477066</v>
      </c>
      <c r="G24" s="7"/>
      <c r="H24" s="7"/>
      <c r="I24" s="7">
        <f t="shared" si="16"/>
        <v>0.22477064220183487</v>
      </c>
      <c r="J24" s="7">
        <f t="shared" si="17"/>
        <v>0.77522935779816515</v>
      </c>
      <c r="K24" s="16">
        <f t="shared" si="18"/>
        <v>2.9954128440366974</v>
      </c>
      <c r="L24" s="8">
        <f t="shared" si="19"/>
        <v>66.513760802752302</v>
      </c>
      <c r="M24" s="7"/>
      <c r="N24" s="7"/>
      <c r="O24" s="7"/>
      <c r="P24" s="7"/>
      <c r="Q24" s="7"/>
      <c r="R24" s="7"/>
      <c r="S24" s="7"/>
      <c r="T24" s="7"/>
      <c r="U24" s="7"/>
      <c r="V24" s="7"/>
      <c r="W24" s="7"/>
      <c r="X24" s="7"/>
      <c r="Y24" s="7"/>
      <c r="Z24" s="7"/>
    </row>
    <row r="25" spans="1:26" ht="13.2" customHeight="1">
      <c r="A25" s="9" t="s">
        <v>262</v>
      </c>
      <c r="B25" s="6">
        <v>284</v>
      </c>
      <c r="C25" s="7">
        <v>4.5774647887323952E-2</v>
      </c>
      <c r="D25" s="7">
        <v>0.22535211267605637</v>
      </c>
      <c r="E25" s="7">
        <v>0.47183098591549294</v>
      </c>
      <c r="F25" s="7">
        <v>0.25704225352112675</v>
      </c>
      <c r="G25" s="7"/>
      <c r="H25" s="7"/>
      <c r="I25" s="7">
        <f t="shared" si="16"/>
        <v>0.27112676056338031</v>
      </c>
      <c r="J25" s="7">
        <f t="shared" si="17"/>
        <v>0.72887323943661975</v>
      </c>
      <c r="K25" s="16">
        <f t="shared" si="18"/>
        <v>2.9401408450704225</v>
      </c>
      <c r="L25" s="8">
        <f t="shared" si="19"/>
        <v>64.671360855633807</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4.8096192384769546E-2</v>
      </c>
      <c r="D28" s="7">
        <v>0.20040080160320642</v>
      </c>
      <c r="E28" s="7">
        <v>0.49498997995991983</v>
      </c>
      <c r="F28" s="7">
        <v>0.25651302605210419</v>
      </c>
      <c r="G28" s="7"/>
      <c r="H28" s="7"/>
      <c r="I28" s="7">
        <f t="shared" ref="I28:I29" si="20">IF(SUM(C28:F28)=0,"",SUM(C28:D28))</f>
        <v>0.24849699398797598</v>
      </c>
      <c r="J28" s="7">
        <f t="shared" ref="J28:J29" si="21">IF(SUM(C28:F28)=0,"",SUM(E28:F28))</f>
        <v>0.75150300601202402</v>
      </c>
      <c r="K28" s="16">
        <f t="shared" ref="K28:K29" si="22">IF(SUM(C28:F28)=0,"",(C28*1+D28*2+E28*3+F28*4)/SUM(C28:F28))</f>
        <v>2.9599198396793587</v>
      </c>
      <c r="L28" s="8">
        <f t="shared" ref="L28:L29" si="23">IF(K28="","",((K28-1)*33.333333))</f>
        <v>65.330660669338684</v>
      </c>
      <c r="M28" s="7"/>
      <c r="N28" s="7"/>
      <c r="O28" s="7"/>
      <c r="P28" s="7"/>
      <c r="Q28" s="7"/>
      <c r="R28" s="7"/>
      <c r="S28" s="7"/>
      <c r="T28" s="7"/>
      <c r="U28" s="7"/>
      <c r="V28" s="7"/>
      <c r="W28" s="7"/>
      <c r="X28" s="7"/>
      <c r="Y28" s="7"/>
      <c r="Z28" s="7"/>
    </row>
    <row r="29" spans="1:26" ht="13.2" customHeight="1">
      <c r="A29" s="9" t="s">
        <v>265</v>
      </c>
      <c r="B29" s="6">
        <v>403</v>
      </c>
      <c r="C29" s="7">
        <v>4.4665012406947889E-2</v>
      </c>
      <c r="D29" s="7">
        <v>0.18858560794044663</v>
      </c>
      <c r="E29" s="7">
        <v>0.49627791563275436</v>
      </c>
      <c r="F29" s="7">
        <v>0.27047146401985112</v>
      </c>
      <c r="G29" s="7"/>
      <c r="H29" s="7"/>
      <c r="I29" s="7">
        <f t="shared" si="20"/>
        <v>0.23325062034739452</v>
      </c>
      <c r="J29" s="7">
        <f t="shared" si="21"/>
        <v>0.76674937965260548</v>
      </c>
      <c r="K29" s="16">
        <f t="shared" si="22"/>
        <v>2.9925558312655087</v>
      </c>
      <c r="L29" s="8">
        <f t="shared" si="23"/>
        <v>66.418527044665026</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4.8165137614678902E-2</v>
      </c>
      <c r="D32" s="7">
        <v>0.19724770642201836</v>
      </c>
      <c r="E32" s="7">
        <v>0.48967889908256879</v>
      </c>
      <c r="F32" s="7">
        <v>0.26490825688073394</v>
      </c>
      <c r="G32" s="7"/>
      <c r="H32" s="7"/>
      <c r="I32" s="7">
        <f t="shared" ref="I32:I33" si="24">IF(SUM(C32:F32)=0,"",SUM(C32:D32))</f>
        <v>0.24541284403669728</v>
      </c>
      <c r="J32" s="7">
        <f t="shared" ref="J32:J33" si="25">IF(SUM(C32:F32)=0,"",SUM(E32:F32))</f>
        <v>0.75458715596330272</v>
      </c>
      <c r="K32" s="16">
        <f t="shared" ref="K32:K33" si="26">IF(SUM(C32:F32)=0,"",(C32*1+D32*2+E32*3+F32*4)/SUM(C32:F32))</f>
        <v>2.9713302752293576</v>
      </c>
      <c r="L32" s="8">
        <f t="shared" ref="L32:L33" si="27">IF(K32="","",((K32-1)*33.333333))</f>
        <v>65.711008517201833</v>
      </c>
      <c r="M32" s="7"/>
      <c r="N32" s="7"/>
      <c r="O32" s="7"/>
      <c r="P32" s="7"/>
      <c r="Q32" s="7"/>
      <c r="R32" s="7"/>
      <c r="S32" s="7"/>
      <c r="T32" s="7"/>
      <c r="U32" s="7"/>
      <c r="V32" s="7"/>
      <c r="W32" s="7"/>
      <c r="X32" s="7"/>
      <c r="Y32" s="7"/>
      <c r="Z32" s="7"/>
    </row>
    <row r="33" spans="1:26" ht="13.2" customHeight="1">
      <c r="A33" s="9" t="s">
        <v>268</v>
      </c>
      <c r="B33" s="6">
        <v>30</v>
      </c>
      <c r="C33" s="7">
        <v>0</v>
      </c>
      <c r="D33" s="7">
        <v>0.13333333333333333</v>
      </c>
      <c r="E33" s="7">
        <v>0.66666666666666652</v>
      </c>
      <c r="F33" s="7">
        <v>0.2</v>
      </c>
      <c r="G33" s="7"/>
      <c r="H33" s="7"/>
      <c r="I33" s="7">
        <f t="shared" si="24"/>
        <v>0.13333333333333333</v>
      </c>
      <c r="J33" s="7">
        <f t="shared" si="25"/>
        <v>0.86666666666666647</v>
      </c>
      <c r="K33" s="16">
        <f t="shared" si="26"/>
        <v>3.0666666666666673</v>
      </c>
      <c r="L33" s="8">
        <f t="shared" si="27"/>
        <v>68.888888200000025</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4.4340723453908985E-2</v>
      </c>
      <c r="D36" s="7">
        <v>0.19719953325554263</v>
      </c>
      <c r="E36" s="7">
        <v>0.49708284714119022</v>
      </c>
      <c r="F36" s="7">
        <v>0.26137689614935822</v>
      </c>
      <c r="G36" s="7"/>
      <c r="H36" s="7"/>
      <c r="I36" s="7">
        <f t="shared" ref="I36:I37" si="28">IF(SUM(C36:F36)=0,"",SUM(C36:D36))</f>
        <v>0.24154025670945162</v>
      </c>
      <c r="J36" s="7">
        <f t="shared" ref="J36:J37" si="29">IF(SUM(C36:F36)=0,"",SUM(E36:F36))</f>
        <v>0.75845974329054844</v>
      </c>
      <c r="K36" s="16">
        <f t="shared" ref="K36:K37" si="30">IF(SUM(C36:F36)=0,"",(C36*1+D36*2+E36*3+F36*4)/SUM(C36:F36))</f>
        <v>2.9754959159859977</v>
      </c>
      <c r="L36" s="8">
        <f t="shared" ref="L36:L37" si="31">IF(K36="","",((K36-1)*33.333333))</f>
        <v>65.84986320770129</v>
      </c>
      <c r="M36" s="7"/>
      <c r="N36" s="7"/>
      <c r="O36" s="7"/>
      <c r="P36" s="7"/>
      <c r="Q36" s="7"/>
      <c r="R36" s="7"/>
      <c r="S36" s="7"/>
      <c r="T36" s="7"/>
      <c r="U36" s="7"/>
      <c r="V36" s="7"/>
      <c r="W36" s="7"/>
      <c r="X36" s="7"/>
      <c r="Y36" s="7"/>
      <c r="Z36" s="7"/>
    </row>
    <row r="37" spans="1:26" ht="13.2" customHeight="1">
      <c r="A37" s="9" t="s">
        <v>271</v>
      </c>
      <c r="B37" s="6">
        <v>45</v>
      </c>
      <c r="C37" s="7">
        <v>8.8888888888888892E-2</v>
      </c>
      <c r="D37" s="7">
        <v>0.15555555555555556</v>
      </c>
      <c r="E37" s="7">
        <v>0.46666666666666662</v>
      </c>
      <c r="F37" s="7">
        <v>0.28888888888888886</v>
      </c>
      <c r="G37" s="7"/>
      <c r="H37" s="7"/>
      <c r="I37" s="7">
        <f t="shared" si="28"/>
        <v>0.24444444444444446</v>
      </c>
      <c r="J37" s="7">
        <f t="shared" si="29"/>
        <v>0.75555555555555554</v>
      </c>
      <c r="K37" s="16">
        <f t="shared" si="30"/>
        <v>2.9555555555555557</v>
      </c>
      <c r="L37" s="8">
        <f t="shared" si="31"/>
        <v>65.185184533333342</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3.1073446327683617E-2</v>
      </c>
      <c r="D40" s="7">
        <v>0.17796610169491525</v>
      </c>
      <c r="E40" s="7">
        <v>0.50847457627118642</v>
      </c>
      <c r="F40" s="7">
        <v>0.2824858757062147</v>
      </c>
      <c r="G40" s="7"/>
      <c r="H40" s="7"/>
      <c r="I40" s="7">
        <f t="shared" ref="I40:I42" si="32">IF(SUM(C40:F40)=0,"",SUM(C40:D40))</f>
        <v>0.20903954802259886</v>
      </c>
      <c r="J40" s="7">
        <f t="shared" ref="J40:J42" si="33">IF(SUM(C40:F40)=0,"",SUM(E40:F40))</f>
        <v>0.79096045197740117</v>
      </c>
      <c r="K40" s="16">
        <f t="shared" ref="K40:K42" si="34">IF(SUM(C40:F40)=0,"",(C40*1+D40*2+E40*3+F40*4)/SUM(C40:F40))</f>
        <v>3.0423728813559321</v>
      </c>
      <c r="L40" s="8">
        <f t="shared" ref="L40:L42" si="35">IF(K40="","",((K40-1)*33.333333))</f>
        <v>68.079095364406783</v>
      </c>
      <c r="M40" s="7"/>
      <c r="N40" s="7"/>
      <c r="O40" s="7"/>
      <c r="P40" s="7"/>
      <c r="Q40" s="7"/>
      <c r="R40" s="7"/>
      <c r="S40" s="7"/>
      <c r="T40" s="7"/>
      <c r="U40" s="7"/>
      <c r="V40" s="7"/>
      <c r="W40" s="7"/>
      <c r="X40" s="7"/>
      <c r="Y40" s="7"/>
      <c r="Z40" s="7"/>
    </row>
    <row r="41" spans="1:26" ht="13.2" customHeight="1">
      <c r="A41" s="9" t="s">
        <v>274</v>
      </c>
      <c r="B41" s="6">
        <v>366</v>
      </c>
      <c r="C41" s="7">
        <v>6.5573770491803282E-2</v>
      </c>
      <c r="D41" s="7">
        <v>0.20491803278688525</v>
      </c>
      <c r="E41" s="7">
        <v>0.49180327868852458</v>
      </c>
      <c r="F41" s="7">
        <v>0.23770491803278687</v>
      </c>
      <c r="G41" s="7"/>
      <c r="H41" s="7"/>
      <c r="I41" s="7">
        <f t="shared" si="32"/>
        <v>0.27049180327868855</v>
      </c>
      <c r="J41" s="7">
        <f t="shared" si="33"/>
        <v>0.72950819672131151</v>
      </c>
      <c r="K41" s="16">
        <f t="shared" si="34"/>
        <v>2.901639344262295</v>
      </c>
      <c r="L41" s="8">
        <f t="shared" si="35"/>
        <v>63.387977508196727</v>
      </c>
      <c r="M41" s="7"/>
      <c r="N41" s="7"/>
      <c r="O41" s="7"/>
      <c r="P41" s="7"/>
      <c r="Q41" s="7"/>
      <c r="R41" s="7"/>
      <c r="S41" s="7"/>
      <c r="T41" s="7"/>
      <c r="U41" s="7"/>
      <c r="V41" s="7"/>
      <c r="W41" s="7"/>
      <c r="X41" s="7"/>
      <c r="Y41" s="7"/>
      <c r="Z41" s="7"/>
    </row>
    <row r="42" spans="1:26" ht="13.2" customHeight="1">
      <c r="A42" s="9" t="s">
        <v>275</v>
      </c>
      <c r="B42" s="6">
        <v>182</v>
      </c>
      <c r="C42" s="7">
        <v>3.8461538461538464E-2</v>
      </c>
      <c r="D42" s="7">
        <v>0.2087912087912088</v>
      </c>
      <c r="E42" s="7">
        <v>0.47802197802197804</v>
      </c>
      <c r="F42" s="7">
        <v>0.27472527472527475</v>
      </c>
      <c r="G42" s="7"/>
      <c r="H42" s="7"/>
      <c r="I42" s="7">
        <f t="shared" si="32"/>
        <v>0.24725274725274726</v>
      </c>
      <c r="J42" s="7">
        <f t="shared" si="33"/>
        <v>0.75274725274725274</v>
      </c>
      <c r="K42" s="16">
        <f t="shared" si="34"/>
        <v>2.9890109890109891</v>
      </c>
      <c r="L42" s="8">
        <f t="shared" si="35"/>
        <v>66.300365637362646</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4.5540796963946868E-2</v>
      </c>
      <c r="D45" s="7">
        <v>0.18785578747628084</v>
      </c>
      <c r="E45" s="7">
        <v>0.50853889943074004</v>
      </c>
      <c r="F45" s="7">
        <v>0.25806451612903225</v>
      </c>
      <c r="G45" s="7"/>
      <c r="H45" s="7"/>
      <c r="I45" s="7">
        <f t="shared" ref="I45:I46" si="36">IF(SUM(C45:F45)=0,"",SUM(C45:D45))</f>
        <v>0.23339658444022771</v>
      </c>
      <c r="J45" s="7">
        <f t="shared" ref="J45:J46" si="37">IF(SUM(C45:F45)=0,"",SUM(E45:F45))</f>
        <v>0.76660341555977229</v>
      </c>
      <c r="K45" s="16">
        <f t="shared" ref="K45:K46" si="38">IF(SUM(C45:F45)=0,"",(C45*1+D45*2+E45*3+F45*4)/SUM(C45:F45))</f>
        <v>2.9791271347248576</v>
      </c>
      <c r="L45" s="8">
        <f t="shared" ref="L45:L46" si="39">IF(K45="","",((K45-1)*33.333333))</f>
        <v>65.970903831119543</v>
      </c>
      <c r="M45" s="7"/>
      <c r="N45" s="7"/>
      <c r="O45" s="7"/>
      <c r="P45" s="7"/>
      <c r="Q45" s="7"/>
      <c r="R45" s="7"/>
      <c r="S45" s="7"/>
      <c r="T45" s="7"/>
      <c r="U45" s="7"/>
      <c r="V45" s="7"/>
      <c r="W45" s="7"/>
      <c r="X45" s="7"/>
      <c r="Y45" s="7"/>
      <c r="Z45" s="7"/>
    </row>
    <row r="46" spans="1:26" ht="13.2" customHeight="1">
      <c r="A46" s="9" t="s">
        <v>278</v>
      </c>
      <c r="B46" s="6">
        <v>375</v>
      </c>
      <c r="C46" s="7">
        <v>4.8000000000000001E-2</v>
      </c>
      <c r="D46" s="7">
        <v>0.20533333333333334</v>
      </c>
      <c r="E46" s="7">
        <v>0.47733333333333333</v>
      </c>
      <c r="F46" s="7">
        <v>0.26933333333333331</v>
      </c>
      <c r="G46" s="7"/>
      <c r="H46" s="7"/>
      <c r="I46" s="7">
        <f t="shared" si="36"/>
        <v>0.25333333333333335</v>
      </c>
      <c r="J46" s="7">
        <f t="shared" si="37"/>
        <v>0.74666666666666659</v>
      </c>
      <c r="K46" s="16">
        <f t="shared" si="38"/>
        <v>2.968</v>
      </c>
      <c r="L46" s="8">
        <f t="shared" si="39"/>
        <v>65.599999344000011</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4.7508690614136734E-2</v>
      </c>
      <c r="D49" s="7">
        <v>0.19235225955967553</v>
      </c>
      <c r="E49" s="7">
        <v>0.49594438006952485</v>
      </c>
      <c r="F49" s="7">
        <v>0.26419466975666278</v>
      </c>
      <c r="G49" s="7"/>
      <c r="H49" s="7"/>
      <c r="I49" s="7">
        <f t="shared" ref="I49:I50" si="40">IF(SUM(C49:F49)=0,"",SUM(C49:D49))</f>
        <v>0.23986095017381226</v>
      </c>
      <c r="J49" s="7">
        <f t="shared" ref="J49:J50" si="41">IF(SUM(C49:F49)=0,"",SUM(E49:F49))</f>
        <v>0.76013904982618763</v>
      </c>
      <c r="K49" s="16">
        <f t="shared" ref="K49:K50" si="42">IF(SUM(C49:F49)=0,"",(C49*1+D49*2+E49*3+F49*4)/SUM(C49:F49))</f>
        <v>2.9768250289687135</v>
      </c>
      <c r="L49" s="8">
        <f t="shared" ref="L49:L50" si="43">IF(K49="","",((K49-1)*33.333333))</f>
        <v>65.894166973348774</v>
      </c>
      <c r="M49" s="7"/>
      <c r="N49" s="7"/>
      <c r="O49" s="7"/>
      <c r="P49" s="7"/>
      <c r="Q49" s="7"/>
      <c r="R49" s="7"/>
      <c r="S49" s="7"/>
      <c r="T49" s="7"/>
      <c r="U49" s="7"/>
      <c r="V49" s="7"/>
      <c r="W49" s="7"/>
      <c r="X49" s="7"/>
      <c r="Y49" s="7"/>
      <c r="Z49" s="7"/>
    </row>
    <row r="50" spans="1:26" ht="13.2" customHeight="1">
      <c r="A50" s="9" t="s">
        <v>281</v>
      </c>
      <c r="B50" s="6">
        <v>39</v>
      </c>
      <c r="C50" s="7">
        <v>2.564102564102564E-2</v>
      </c>
      <c r="D50" s="7">
        <v>0.25641025641025639</v>
      </c>
      <c r="E50" s="7">
        <v>0.48717948717948717</v>
      </c>
      <c r="F50" s="7">
        <v>0.23076923076923075</v>
      </c>
      <c r="G50" s="7"/>
      <c r="H50" s="7"/>
      <c r="I50" s="7">
        <f t="shared" si="40"/>
        <v>0.28205128205128205</v>
      </c>
      <c r="J50" s="7">
        <f t="shared" si="41"/>
        <v>0.71794871794871795</v>
      </c>
      <c r="K50" s="16">
        <f t="shared" si="42"/>
        <v>2.9230769230769234</v>
      </c>
      <c r="L50" s="8">
        <f t="shared" si="43"/>
        <v>64.10256346153848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4.878048780487805E-2</v>
      </c>
      <c r="D53" s="7">
        <v>0.2073170731707317</v>
      </c>
      <c r="E53" s="7">
        <v>0.52439024390243905</v>
      </c>
      <c r="F53" s="7">
        <v>0.21951219512195125</v>
      </c>
      <c r="G53" s="7"/>
      <c r="H53" s="7"/>
      <c r="I53" s="7">
        <f t="shared" ref="I53:I56" si="44">IF(SUM(C53:F53)=0,"",SUM(C53:D53))</f>
        <v>0.25609756097560976</v>
      </c>
      <c r="J53" s="7">
        <f t="shared" ref="J53:J56" si="45">IF(SUM(C53:F53)=0,"",SUM(E53:F53))</f>
        <v>0.74390243902439024</v>
      </c>
      <c r="K53" s="16">
        <f t="shared" ref="K53:K56" si="46">IF(SUM(C53:F53)=0,"",(C53*1+D53*2+E53*3+F53*4)/SUM(C53:F53))</f>
        <v>2.9146341463414638</v>
      </c>
      <c r="L53" s="8">
        <f t="shared" ref="L53:L56" si="47">IF(K53="","",((K53-1)*33.333333))</f>
        <v>63.821137573170752</v>
      </c>
      <c r="M53" s="7"/>
      <c r="N53" s="7"/>
      <c r="O53" s="7"/>
      <c r="P53" s="7"/>
      <c r="Q53" s="7"/>
      <c r="R53" s="7"/>
      <c r="S53" s="7"/>
      <c r="T53" s="7"/>
      <c r="U53" s="7"/>
      <c r="V53" s="7"/>
      <c r="W53" s="7"/>
      <c r="X53" s="7"/>
      <c r="Y53" s="7"/>
      <c r="Z53" s="7"/>
    </row>
    <row r="54" spans="1:26" ht="13.2" customHeight="1">
      <c r="A54" s="9" t="s">
        <v>310</v>
      </c>
      <c r="B54" s="6">
        <v>13</v>
      </c>
      <c r="C54" s="7">
        <v>0</v>
      </c>
      <c r="D54" s="7">
        <v>0.30769230769230771</v>
      </c>
      <c r="E54" s="7">
        <v>0.38461538461538469</v>
      </c>
      <c r="F54" s="7">
        <v>0.30769230769230771</v>
      </c>
      <c r="G54" s="7"/>
      <c r="H54" s="7"/>
      <c r="I54" s="7">
        <f t="shared" si="44"/>
        <v>0.30769230769230771</v>
      </c>
      <c r="J54" s="7">
        <f t="shared" si="45"/>
        <v>0.6923076923076924</v>
      </c>
      <c r="K54" s="16">
        <f t="shared" si="46"/>
        <v>3.0000000000000004</v>
      </c>
      <c r="L54" s="8">
        <f t="shared" si="47"/>
        <v>66.666666000000021</v>
      </c>
      <c r="M54" s="7"/>
      <c r="N54" s="7"/>
      <c r="O54" s="7"/>
      <c r="P54" s="7"/>
      <c r="Q54" s="7"/>
      <c r="R54" s="7"/>
      <c r="S54" s="7"/>
      <c r="T54" s="7"/>
      <c r="U54" s="7"/>
      <c r="V54" s="7"/>
      <c r="W54" s="7"/>
      <c r="X54" s="7"/>
      <c r="Y54" s="7"/>
      <c r="Z54" s="7"/>
    </row>
    <row r="55" spans="1:26" ht="13.2" customHeight="1">
      <c r="A55" s="9" t="s">
        <v>284</v>
      </c>
      <c r="B55" s="6">
        <v>112</v>
      </c>
      <c r="C55" s="7">
        <v>8.0357142857142863E-2</v>
      </c>
      <c r="D55" s="7">
        <v>0.15178571428571427</v>
      </c>
      <c r="E55" s="7">
        <v>0.5357142857142857</v>
      </c>
      <c r="F55" s="7">
        <v>0.23214285714285715</v>
      </c>
      <c r="G55" s="7"/>
      <c r="H55" s="7"/>
      <c r="I55" s="7">
        <f t="shared" si="44"/>
        <v>0.23214285714285715</v>
      </c>
      <c r="J55" s="7">
        <f t="shared" si="45"/>
        <v>0.76785714285714279</v>
      </c>
      <c r="K55" s="16">
        <f t="shared" si="46"/>
        <v>2.9196428571428572</v>
      </c>
      <c r="L55" s="8">
        <f t="shared" si="47"/>
        <v>63.988094598214296</v>
      </c>
      <c r="M55" s="7"/>
      <c r="N55" s="7"/>
      <c r="O55" s="7"/>
      <c r="P55" s="7"/>
      <c r="Q55" s="7"/>
      <c r="R55" s="7"/>
      <c r="S55" s="7"/>
      <c r="T55" s="7"/>
      <c r="U55" s="7"/>
      <c r="V55" s="7"/>
      <c r="W55" s="7"/>
      <c r="X55" s="7"/>
      <c r="Y55" s="7"/>
      <c r="Z55" s="7"/>
    </row>
    <row r="56" spans="1:26" ht="13.2" customHeight="1">
      <c r="A56" s="9" t="s">
        <v>311</v>
      </c>
      <c r="B56" s="6">
        <v>10</v>
      </c>
      <c r="C56" s="7">
        <v>0.1</v>
      </c>
      <c r="D56" s="7">
        <v>0.3</v>
      </c>
      <c r="E56" s="7">
        <v>0.4</v>
      </c>
      <c r="F56" s="7">
        <v>0.2</v>
      </c>
      <c r="G56" s="7"/>
      <c r="H56" s="7"/>
      <c r="I56" s="7">
        <f t="shared" si="44"/>
        <v>0.4</v>
      </c>
      <c r="J56" s="7">
        <f t="shared" si="45"/>
        <v>0.60000000000000009</v>
      </c>
      <c r="K56" s="16">
        <f t="shared" si="46"/>
        <v>2.7</v>
      </c>
      <c r="L56" s="8">
        <f t="shared" si="47"/>
        <v>56.666666100000015</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4.2105263157894736E-2</v>
      </c>
      <c r="D59" s="7">
        <v>0.22105263157894736</v>
      </c>
      <c r="E59" s="7">
        <v>0.50526315789473686</v>
      </c>
      <c r="F59" s="7">
        <v>0.23157894736842105</v>
      </c>
      <c r="G59" s="7"/>
      <c r="H59" s="7"/>
      <c r="I59" s="7">
        <f t="shared" ref="I59" si="48">IF(SUM(C59:F59)=0,"",SUM(C59:D59))</f>
        <v>0.26315789473684209</v>
      </c>
      <c r="J59" s="7">
        <f t="shared" ref="J59" si="49">IF(SUM(C59:F59)=0,"",SUM(E59:F59))</f>
        <v>0.73684210526315796</v>
      </c>
      <c r="K59" s="16">
        <f t="shared" ref="K59" si="50">IF(SUM(C59:F59)=0,"",(C59*1+D59*2+E59*3+F59*4)/SUM(C59:F59))</f>
        <v>2.9263157894736844</v>
      </c>
      <c r="L59" s="8">
        <f t="shared" ref="L59" si="51">IF(K59="","",((K59-1)*33.333333))</f>
        <v>64.210525673684231</v>
      </c>
      <c r="M59" s="7"/>
      <c r="N59" s="7"/>
      <c r="O59" s="7"/>
      <c r="P59" s="7"/>
      <c r="Q59" s="7"/>
      <c r="R59" s="7"/>
      <c r="S59" s="7"/>
      <c r="T59" s="7"/>
      <c r="U59" s="7"/>
      <c r="V59" s="7"/>
      <c r="W59" s="7"/>
      <c r="X59" s="7"/>
      <c r="Y59" s="7"/>
      <c r="Z59" s="7"/>
    </row>
    <row r="60" spans="1:26" ht="13.2" customHeight="1">
      <c r="A60" s="9" t="s">
        <v>287</v>
      </c>
      <c r="B60" s="6">
        <v>116</v>
      </c>
      <c r="C60" s="7">
        <v>2.5862068965517241E-2</v>
      </c>
      <c r="D60" s="7">
        <v>0.15517241379310345</v>
      </c>
      <c r="E60" s="7">
        <v>0.47413793103448276</v>
      </c>
      <c r="F60" s="7">
        <v>0.34482758620689657</v>
      </c>
      <c r="G60" s="7"/>
      <c r="H60" s="7"/>
      <c r="I60" s="7">
        <f t="shared" ref="I60:I68" si="52">IF(SUM(C60:F60)=0,"",SUM(C60:D60))</f>
        <v>0.18103448275862069</v>
      </c>
      <c r="J60" s="7">
        <f t="shared" ref="J60:J68" si="53">IF(SUM(C60:F60)=0,"",SUM(E60:F60))</f>
        <v>0.81896551724137934</v>
      </c>
      <c r="K60" s="16">
        <f t="shared" ref="K60:K68" si="54">IF(SUM(C60:F60)=0,"",(C60*1+D60*2+E60*3+F60*4)/SUM(C60:F60))</f>
        <v>3.1379310344827589</v>
      </c>
      <c r="L60" s="8">
        <f t="shared" ref="L60:L68" si="55">IF(K60="","",((K60-1)*33.333333))</f>
        <v>71.264367103448294</v>
      </c>
      <c r="M60" s="7"/>
      <c r="N60" s="7"/>
      <c r="O60" s="7"/>
      <c r="P60" s="7"/>
      <c r="Q60" s="7"/>
      <c r="R60" s="7"/>
      <c r="S60" s="7"/>
      <c r="T60" s="7"/>
      <c r="U60" s="7"/>
      <c r="V60" s="7"/>
      <c r="W60" s="7"/>
      <c r="X60" s="7"/>
      <c r="Y60" s="7"/>
      <c r="Z60" s="7"/>
    </row>
    <row r="61" spans="1:26" ht="13.2" customHeight="1">
      <c r="A61" s="9" t="s">
        <v>288</v>
      </c>
      <c r="B61" s="6">
        <v>177</v>
      </c>
      <c r="C61" s="7">
        <v>2.2598870056497175E-2</v>
      </c>
      <c r="D61" s="7">
        <v>0.23163841807909605</v>
      </c>
      <c r="E61" s="7">
        <v>0.45197740112994356</v>
      </c>
      <c r="F61" s="7">
        <v>0.29378531073446329</v>
      </c>
      <c r="G61" s="7"/>
      <c r="H61" s="7"/>
      <c r="I61" s="7">
        <f t="shared" si="52"/>
        <v>0.25423728813559321</v>
      </c>
      <c r="J61" s="7">
        <f t="shared" si="53"/>
        <v>0.74576271186440679</v>
      </c>
      <c r="K61" s="16">
        <f t="shared" si="54"/>
        <v>3.0169491525423728</v>
      </c>
      <c r="L61" s="8">
        <f t="shared" si="55"/>
        <v>67.231637745762711</v>
      </c>
      <c r="M61" s="7"/>
      <c r="N61" s="7"/>
      <c r="O61" s="7"/>
      <c r="P61" s="7"/>
      <c r="Q61" s="7"/>
      <c r="R61" s="7"/>
      <c r="S61" s="7"/>
      <c r="T61" s="7"/>
      <c r="U61" s="7"/>
      <c r="V61" s="7"/>
      <c r="W61" s="7"/>
      <c r="X61" s="7"/>
      <c r="Y61" s="7"/>
      <c r="Z61" s="7"/>
    </row>
    <row r="62" spans="1:26" ht="13.2" customHeight="1">
      <c r="A62" s="9" t="s">
        <v>289</v>
      </c>
      <c r="B62" s="6">
        <v>67</v>
      </c>
      <c r="C62" s="7">
        <v>7.4626865671641784E-2</v>
      </c>
      <c r="D62" s="7">
        <v>0.29850746268656714</v>
      </c>
      <c r="E62" s="7">
        <v>0.41791044776119401</v>
      </c>
      <c r="F62" s="7">
        <v>0.20895522388059701</v>
      </c>
      <c r="G62" s="7"/>
      <c r="H62" s="7"/>
      <c r="I62" s="7">
        <f t="shared" si="52"/>
        <v>0.37313432835820892</v>
      </c>
      <c r="J62" s="7">
        <f t="shared" si="53"/>
        <v>0.62686567164179108</v>
      </c>
      <c r="K62" s="16">
        <f t="shared" si="54"/>
        <v>2.7611940298507465</v>
      </c>
      <c r="L62" s="8">
        <f t="shared" si="55"/>
        <v>58.706467074626879</v>
      </c>
      <c r="M62" s="7"/>
      <c r="N62" s="7"/>
      <c r="O62" s="7"/>
      <c r="P62" s="7"/>
      <c r="Q62" s="7"/>
      <c r="R62" s="7"/>
      <c r="S62" s="7"/>
      <c r="T62" s="7"/>
      <c r="U62" s="7"/>
      <c r="V62" s="7"/>
      <c r="W62" s="7"/>
      <c r="X62" s="7"/>
      <c r="Y62" s="7"/>
      <c r="Z62" s="7"/>
    </row>
    <row r="63" spans="1:26" ht="13.2" customHeight="1">
      <c r="A63" s="9" t="s">
        <v>290</v>
      </c>
      <c r="B63" s="6">
        <v>168</v>
      </c>
      <c r="C63" s="7">
        <v>4.1666666666666657E-2</v>
      </c>
      <c r="D63" s="7">
        <v>0.18452380952380953</v>
      </c>
      <c r="E63" s="7">
        <v>0.54761904761904767</v>
      </c>
      <c r="F63" s="7">
        <v>0.22619047619047619</v>
      </c>
      <c r="G63" s="7"/>
      <c r="H63" s="7"/>
      <c r="I63" s="7">
        <f t="shared" si="52"/>
        <v>0.22619047619047619</v>
      </c>
      <c r="J63" s="7">
        <f t="shared" si="53"/>
        <v>0.77380952380952384</v>
      </c>
      <c r="K63" s="16">
        <f t="shared" si="54"/>
        <v>2.9583333333333335</v>
      </c>
      <c r="L63" s="8">
        <f t="shared" si="55"/>
        <v>65.277777125000014</v>
      </c>
      <c r="M63" s="7"/>
      <c r="N63" s="7"/>
      <c r="O63" s="7"/>
      <c r="P63" s="7"/>
      <c r="Q63" s="7"/>
      <c r="R63" s="7"/>
      <c r="S63" s="7"/>
      <c r="T63" s="7"/>
      <c r="U63" s="7"/>
      <c r="V63" s="7"/>
      <c r="W63" s="7"/>
      <c r="X63" s="7"/>
      <c r="Y63" s="7"/>
      <c r="Z63" s="7"/>
    </row>
    <row r="64" spans="1:26" ht="13.2" customHeight="1">
      <c r="A64" s="9" t="s">
        <v>291</v>
      </c>
      <c r="B64" s="6">
        <v>26</v>
      </c>
      <c r="C64" s="7">
        <v>0</v>
      </c>
      <c r="D64" s="7">
        <v>0.19230769230769235</v>
      </c>
      <c r="E64" s="7">
        <v>0.5</v>
      </c>
      <c r="F64" s="7">
        <v>0.30769230769230771</v>
      </c>
      <c r="G64" s="7"/>
      <c r="H64" s="7"/>
      <c r="I64" s="7">
        <f t="shared" si="52"/>
        <v>0.19230769230769235</v>
      </c>
      <c r="J64" s="7">
        <f t="shared" si="53"/>
        <v>0.80769230769230771</v>
      </c>
      <c r="K64" s="16">
        <f t="shared" si="54"/>
        <v>3.1153846153846154</v>
      </c>
      <c r="L64" s="8">
        <f t="shared" si="55"/>
        <v>70.51281980769231</v>
      </c>
      <c r="M64" s="7"/>
      <c r="N64" s="7"/>
      <c r="O64" s="7"/>
      <c r="P64" s="7"/>
      <c r="Q64" s="7"/>
      <c r="R64" s="7"/>
      <c r="S64" s="7"/>
      <c r="T64" s="7"/>
      <c r="U64" s="7"/>
      <c r="V64" s="7"/>
      <c r="W64" s="7"/>
      <c r="X64" s="7"/>
      <c r="Y64" s="7"/>
      <c r="Z64" s="7"/>
    </row>
    <row r="65" spans="1:26" ht="13.2" customHeight="1">
      <c r="A65" s="9" t="s">
        <v>292</v>
      </c>
      <c r="B65" s="6">
        <v>22</v>
      </c>
      <c r="C65" s="7">
        <v>9.0909090909090912E-2</v>
      </c>
      <c r="D65" s="7">
        <v>0.13636363636363635</v>
      </c>
      <c r="E65" s="7">
        <v>0.40909090909090912</v>
      </c>
      <c r="F65" s="7">
        <v>0.36363636363636365</v>
      </c>
      <c r="G65" s="7"/>
      <c r="H65" s="7"/>
      <c r="I65" s="7">
        <f t="shared" si="52"/>
        <v>0.22727272727272727</v>
      </c>
      <c r="J65" s="7">
        <f t="shared" si="53"/>
        <v>0.77272727272727271</v>
      </c>
      <c r="K65" s="16">
        <f t="shared" si="54"/>
        <v>3.0454545454545454</v>
      </c>
      <c r="L65" s="8">
        <f t="shared" si="55"/>
        <v>68.181817500000008</v>
      </c>
      <c r="M65" s="7"/>
      <c r="N65" s="7"/>
      <c r="O65" s="7"/>
      <c r="P65" s="7"/>
      <c r="Q65" s="7"/>
      <c r="R65" s="7"/>
      <c r="S65" s="7"/>
      <c r="T65" s="7"/>
      <c r="U65" s="7"/>
      <c r="V65" s="7"/>
      <c r="W65" s="7"/>
      <c r="X65" s="7"/>
      <c r="Y65" s="7"/>
      <c r="Z65" s="7"/>
    </row>
    <row r="66" spans="1:26" ht="13.2" customHeight="1">
      <c r="A66" s="9" t="s">
        <v>293</v>
      </c>
      <c r="B66" s="6">
        <v>61</v>
      </c>
      <c r="C66" s="7">
        <v>1.6393442622950821E-2</v>
      </c>
      <c r="D66" s="7">
        <v>0.13114754098360656</v>
      </c>
      <c r="E66" s="7">
        <v>0.57377049180327866</v>
      </c>
      <c r="F66" s="7">
        <v>0.27868852459016391</v>
      </c>
      <c r="G66" s="7"/>
      <c r="H66" s="7"/>
      <c r="I66" s="7">
        <f t="shared" si="52"/>
        <v>0.14754098360655737</v>
      </c>
      <c r="J66" s="7">
        <f t="shared" si="53"/>
        <v>0.85245901639344257</v>
      </c>
      <c r="K66" s="16">
        <f t="shared" si="54"/>
        <v>3.1147540983606561</v>
      </c>
      <c r="L66" s="8">
        <f t="shared" si="55"/>
        <v>70.491802573770514</v>
      </c>
      <c r="M66" s="7"/>
      <c r="N66" s="7"/>
      <c r="O66" s="7"/>
      <c r="P66" s="7"/>
      <c r="Q66" s="7"/>
      <c r="R66" s="7"/>
      <c r="S66" s="7"/>
      <c r="T66" s="7"/>
      <c r="U66" s="7"/>
      <c r="V66" s="7"/>
      <c r="W66" s="7"/>
      <c r="X66" s="7"/>
      <c r="Y66" s="7"/>
      <c r="Z66" s="7"/>
    </row>
    <row r="67" spans="1:26" ht="13.2" customHeight="1">
      <c r="A67" s="9" t="s">
        <v>294</v>
      </c>
      <c r="B67" s="6">
        <v>122</v>
      </c>
      <c r="C67" s="7">
        <v>8.1967213114754092E-2</v>
      </c>
      <c r="D67" s="7">
        <v>0.16393442622950818</v>
      </c>
      <c r="E67" s="7">
        <v>0.52459016393442626</v>
      </c>
      <c r="F67" s="7">
        <v>0.22950819672131145</v>
      </c>
      <c r="G67" s="7"/>
      <c r="H67" s="7"/>
      <c r="I67" s="7">
        <f t="shared" si="52"/>
        <v>0.24590163934426229</v>
      </c>
      <c r="J67" s="7">
        <f t="shared" si="53"/>
        <v>0.75409836065573765</v>
      </c>
      <c r="K67" s="16">
        <f t="shared" si="54"/>
        <v>2.901639344262295</v>
      </c>
      <c r="L67" s="8">
        <f t="shared" si="55"/>
        <v>63.387977508196727</v>
      </c>
      <c r="M67" s="7"/>
      <c r="N67" s="7"/>
      <c r="O67" s="7"/>
      <c r="P67" s="7"/>
      <c r="Q67" s="7"/>
      <c r="R67" s="7"/>
      <c r="S67" s="7"/>
      <c r="T67" s="7"/>
      <c r="U67" s="7"/>
      <c r="V67" s="7"/>
      <c r="W67" s="7"/>
      <c r="X67" s="7"/>
      <c r="Y67" s="7"/>
      <c r="Z67" s="7"/>
    </row>
    <row r="68" spans="1:26" ht="13.2" customHeight="1">
      <c r="A68" s="9" t="s">
        <v>295</v>
      </c>
      <c r="B68" s="6">
        <v>36</v>
      </c>
      <c r="C68" s="7">
        <v>0.1388888888888889</v>
      </c>
      <c r="D68" s="7">
        <v>0.16666666666666663</v>
      </c>
      <c r="E68" s="7">
        <v>0.5</v>
      </c>
      <c r="F68" s="7">
        <v>0.19444444444444448</v>
      </c>
      <c r="G68" s="7"/>
      <c r="H68" s="7"/>
      <c r="I68" s="7">
        <f t="shared" si="52"/>
        <v>0.30555555555555552</v>
      </c>
      <c r="J68" s="7">
        <f t="shared" si="53"/>
        <v>0.69444444444444442</v>
      </c>
      <c r="K68" s="16">
        <f t="shared" si="54"/>
        <v>2.75</v>
      </c>
      <c r="L68" s="8">
        <f t="shared" si="55"/>
        <v>58.333332750000004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4.2105263157894736E-2</v>
      </c>
      <c r="D71" s="7">
        <v>0.22105263157894736</v>
      </c>
      <c r="E71" s="7">
        <v>0.50526315789473686</v>
      </c>
      <c r="F71" s="7">
        <v>0.23157894736842105</v>
      </c>
      <c r="G71" s="7"/>
      <c r="H71" s="7"/>
      <c r="I71" s="7">
        <f t="shared" ref="I71:I82" si="56">IF(SUM(C71:F71)=0,"",SUM(C71:D71))</f>
        <v>0.26315789473684209</v>
      </c>
      <c r="J71" s="7">
        <f t="shared" ref="J71:J82" si="57">IF(SUM(C71:F71)=0,"",SUM(E71:F71))</f>
        <v>0.73684210526315796</v>
      </c>
      <c r="K71" s="16">
        <f t="shared" ref="K71:K82" si="58">IF(SUM(C71:F71)=0,"",(C71*1+D71*2+E71*3+F71*4)/SUM(C71:F71))</f>
        <v>2.9263157894736844</v>
      </c>
      <c r="L71" s="8">
        <f t="shared" ref="L71:L82" si="59">IF(K71="","",((K71-1)*33.333333))</f>
        <v>64.210525673684231</v>
      </c>
      <c r="M71" s="7"/>
      <c r="N71" s="7"/>
      <c r="O71" s="7"/>
      <c r="P71" s="7"/>
      <c r="Q71" s="7"/>
      <c r="R71" s="7"/>
      <c r="S71" s="7"/>
      <c r="T71" s="7"/>
      <c r="U71" s="7"/>
      <c r="V71" s="7"/>
      <c r="W71" s="7"/>
      <c r="X71" s="7"/>
      <c r="Y71" s="7"/>
      <c r="Z71" s="7"/>
    </row>
    <row r="72" spans="1:26" ht="13.2" customHeight="1">
      <c r="A72" s="9" t="s">
        <v>298</v>
      </c>
      <c r="B72" s="6">
        <v>67</v>
      </c>
      <c r="C72" s="7">
        <v>7.4626865671641784E-2</v>
      </c>
      <c r="D72" s="7">
        <v>0.29850746268656714</v>
      </c>
      <c r="E72" s="7">
        <v>0.41791044776119401</v>
      </c>
      <c r="F72" s="7">
        <v>0.20895522388059701</v>
      </c>
      <c r="G72" s="7"/>
      <c r="H72" s="7"/>
      <c r="I72" s="7">
        <f t="shared" si="56"/>
        <v>0.37313432835820892</v>
      </c>
      <c r="J72" s="7">
        <f t="shared" si="57"/>
        <v>0.62686567164179108</v>
      </c>
      <c r="K72" s="16">
        <f t="shared" si="58"/>
        <v>2.7611940298507465</v>
      </c>
      <c r="L72" s="8">
        <f t="shared" si="59"/>
        <v>58.706467074626879</v>
      </c>
      <c r="M72" s="7"/>
      <c r="N72" s="7"/>
      <c r="O72" s="7"/>
      <c r="P72" s="7"/>
      <c r="Q72" s="7"/>
      <c r="R72" s="7"/>
      <c r="S72" s="7"/>
      <c r="T72" s="7"/>
      <c r="U72" s="7"/>
      <c r="V72" s="7"/>
      <c r="W72" s="7"/>
      <c r="X72" s="7"/>
      <c r="Y72" s="7"/>
      <c r="Z72" s="7"/>
    </row>
    <row r="73" spans="1:26" ht="13.2" customHeight="1">
      <c r="A73" s="9" t="s">
        <v>299</v>
      </c>
      <c r="B73" s="6">
        <v>66</v>
      </c>
      <c r="C73" s="7">
        <v>1.5151515151515152E-2</v>
      </c>
      <c r="D73" s="7">
        <v>0.19696969696969696</v>
      </c>
      <c r="E73" s="7">
        <v>0.5757575757575758</v>
      </c>
      <c r="F73" s="7">
        <v>0.2121212121212121</v>
      </c>
      <c r="G73" s="7"/>
      <c r="H73" s="7"/>
      <c r="I73" s="7">
        <f t="shared" si="56"/>
        <v>0.2121212121212121</v>
      </c>
      <c r="J73" s="7">
        <f t="shared" si="57"/>
        <v>0.78787878787878785</v>
      </c>
      <c r="K73" s="16">
        <f t="shared" si="58"/>
        <v>2.9848484848484853</v>
      </c>
      <c r="L73" s="8">
        <f t="shared" si="59"/>
        <v>66.161615500000025</v>
      </c>
      <c r="M73" s="7"/>
      <c r="N73" s="7"/>
      <c r="O73" s="7"/>
      <c r="P73" s="7"/>
      <c r="Q73" s="7"/>
      <c r="R73" s="7"/>
      <c r="S73" s="7"/>
      <c r="T73" s="7"/>
      <c r="U73" s="7"/>
      <c r="V73" s="7"/>
      <c r="W73" s="7"/>
      <c r="X73" s="7"/>
      <c r="Y73" s="7"/>
      <c r="Z73" s="7"/>
    </row>
    <row r="74" spans="1:26" ht="13.2" customHeight="1">
      <c r="A74" s="9" t="s">
        <v>300</v>
      </c>
      <c r="B74" s="6">
        <v>26</v>
      </c>
      <c r="C74" s="7">
        <v>0</v>
      </c>
      <c r="D74" s="7">
        <v>0.19230769230769235</v>
      </c>
      <c r="E74" s="7">
        <v>0.5</v>
      </c>
      <c r="F74" s="7">
        <v>0.30769230769230771</v>
      </c>
      <c r="G74" s="7"/>
      <c r="H74" s="7"/>
      <c r="I74" s="7">
        <f t="shared" si="56"/>
        <v>0.19230769230769235</v>
      </c>
      <c r="J74" s="7">
        <f t="shared" si="57"/>
        <v>0.80769230769230771</v>
      </c>
      <c r="K74" s="16">
        <f t="shared" si="58"/>
        <v>3.1153846153846154</v>
      </c>
      <c r="L74" s="8">
        <f t="shared" si="59"/>
        <v>70.51281980769231</v>
      </c>
      <c r="M74" s="7"/>
      <c r="N74" s="7"/>
      <c r="O74" s="7"/>
      <c r="P74" s="7"/>
      <c r="Q74" s="7"/>
      <c r="R74" s="7"/>
      <c r="S74" s="7"/>
      <c r="T74" s="7"/>
      <c r="U74" s="7"/>
      <c r="V74" s="7"/>
      <c r="W74" s="7"/>
      <c r="X74" s="7"/>
      <c r="Y74" s="7"/>
      <c r="Z74" s="7"/>
    </row>
    <row r="75" spans="1:26" ht="13.2" customHeight="1">
      <c r="A75" s="9" t="s">
        <v>301</v>
      </c>
      <c r="B75" s="6">
        <v>22</v>
      </c>
      <c r="C75" s="7">
        <v>9.0909090909090912E-2</v>
      </c>
      <c r="D75" s="7">
        <v>0.13636363636363635</v>
      </c>
      <c r="E75" s="7">
        <v>0.40909090909090912</v>
      </c>
      <c r="F75" s="7">
        <v>0.36363636363636365</v>
      </c>
      <c r="G75" s="7"/>
      <c r="H75" s="7"/>
      <c r="I75" s="7">
        <f t="shared" si="56"/>
        <v>0.22727272727272727</v>
      </c>
      <c r="J75" s="7">
        <f t="shared" si="57"/>
        <v>0.77272727272727271</v>
      </c>
      <c r="K75" s="16">
        <f t="shared" si="58"/>
        <v>3.0454545454545454</v>
      </c>
      <c r="L75" s="8">
        <f t="shared" si="59"/>
        <v>68.181817500000008</v>
      </c>
      <c r="M75" s="7"/>
      <c r="N75" s="7"/>
      <c r="O75" s="7"/>
      <c r="P75" s="7"/>
      <c r="Q75" s="7"/>
      <c r="R75" s="7"/>
      <c r="S75" s="7"/>
      <c r="T75" s="7"/>
      <c r="U75" s="7"/>
      <c r="V75" s="7"/>
      <c r="W75" s="7"/>
      <c r="X75" s="7"/>
      <c r="Y75" s="7"/>
      <c r="Z75" s="7"/>
    </row>
    <row r="76" spans="1:26" ht="13.2" customHeight="1">
      <c r="A76" s="9" t="s">
        <v>302</v>
      </c>
      <c r="B76" s="6">
        <v>36</v>
      </c>
      <c r="C76" s="7">
        <v>0.1388888888888889</v>
      </c>
      <c r="D76" s="7">
        <v>0.16666666666666663</v>
      </c>
      <c r="E76" s="7">
        <v>0.5</v>
      </c>
      <c r="F76" s="7">
        <v>0.19444444444444448</v>
      </c>
      <c r="G76" s="7"/>
      <c r="H76" s="7"/>
      <c r="I76" s="7">
        <f t="shared" si="56"/>
        <v>0.30555555555555552</v>
      </c>
      <c r="J76" s="7">
        <f t="shared" si="57"/>
        <v>0.69444444444444442</v>
      </c>
      <c r="K76" s="16">
        <f t="shared" si="58"/>
        <v>2.75</v>
      </c>
      <c r="L76" s="8">
        <f t="shared" si="59"/>
        <v>58.333332750000004</v>
      </c>
      <c r="M76" s="7"/>
      <c r="N76" s="7"/>
      <c r="O76" s="7"/>
      <c r="P76" s="7"/>
      <c r="Q76" s="7"/>
      <c r="R76" s="7"/>
      <c r="S76" s="7"/>
      <c r="T76" s="7"/>
      <c r="U76" s="7"/>
      <c r="V76" s="7"/>
      <c r="W76" s="7"/>
      <c r="X76" s="7"/>
      <c r="Y76" s="7"/>
      <c r="Z76" s="7"/>
    </row>
    <row r="77" spans="1:26" ht="13.2" customHeight="1">
      <c r="A77" s="9" t="s">
        <v>303</v>
      </c>
      <c r="B77" s="6">
        <v>116</v>
      </c>
      <c r="C77" s="7">
        <v>2.5862068965517241E-2</v>
      </c>
      <c r="D77" s="7">
        <v>0.15517241379310345</v>
      </c>
      <c r="E77" s="7">
        <v>0.47413793103448276</v>
      </c>
      <c r="F77" s="7">
        <v>0.34482758620689657</v>
      </c>
      <c r="G77" s="7"/>
      <c r="H77" s="7"/>
      <c r="I77" s="7">
        <f t="shared" si="56"/>
        <v>0.18103448275862069</v>
      </c>
      <c r="J77" s="7">
        <f t="shared" si="57"/>
        <v>0.81896551724137934</v>
      </c>
      <c r="K77" s="16">
        <f t="shared" si="58"/>
        <v>3.1379310344827589</v>
      </c>
      <c r="L77" s="8">
        <f t="shared" si="59"/>
        <v>71.264367103448294</v>
      </c>
      <c r="M77" s="7"/>
      <c r="N77" s="7"/>
      <c r="O77" s="7"/>
      <c r="P77" s="7"/>
      <c r="Q77" s="7"/>
      <c r="R77" s="7"/>
      <c r="S77" s="7"/>
      <c r="T77" s="7"/>
      <c r="U77" s="7"/>
      <c r="V77" s="7"/>
      <c r="W77" s="7"/>
      <c r="X77" s="7"/>
      <c r="Y77" s="7"/>
      <c r="Z77" s="7"/>
    </row>
    <row r="78" spans="1:26" ht="13.2" customHeight="1">
      <c r="A78" s="9" t="s">
        <v>304</v>
      </c>
      <c r="B78" s="6">
        <v>118</v>
      </c>
      <c r="C78" s="7">
        <v>3.3898305084745763E-2</v>
      </c>
      <c r="D78" s="7">
        <v>0.26271186440677968</v>
      </c>
      <c r="E78" s="7">
        <v>0.4576271186440678</v>
      </c>
      <c r="F78" s="7">
        <v>0.24576271186440679</v>
      </c>
      <c r="G78" s="7"/>
      <c r="H78" s="7"/>
      <c r="I78" s="7">
        <f t="shared" si="56"/>
        <v>0.29661016949152547</v>
      </c>
      <c r="J78" s="7">
        <f t="shared" si="57"/>
        <v>0.70338983050847459</v>
      </c>
      <c r="K78" s="16">
        <f t="shared" si="58"/>
        <v>2.9152542372881358</v>
      </c>
      <c r="L78" s="8">
        <f t="shared" si="59"/>
        <v>63.841807271186454</v>
      </c>
      <c r="M78" s="7"/>
      <c r="N78" s="7"/>
      <c r="O78" s="7"/>
      <c r="P78" s="7"/>
      <c r="Q78" s="7"/>
      <c r="R78" s="7"/>
      <c r="S78" s="7"/>
      <c r="T78" s="7"/>
      <c r="U78" s="7"/>
      <c r="V78" s="7"/>
      <c r="W78" s="7"/>
      <c r="X78" s="7"/>
      <c r="Y78" s="7"/>
      <c r="Z78" s="7"/>
    </row>
    <row r="79" spans="1:26" ht="13.2" customHeight="1">
      <c r="A79" s="9" t="s">
        <v>305</v>
      </c>
      <c r="B79" s="6">
        <v>59</v>
      </c>
      <c r="C79" s="7">
        <v>0</v>
      </c>
      <c r="D79" s="7">
        <v>0.16949152542372878</v>
      </c>
      <c r="E79" s="7">
        <v>0.44067796610169485</v>
      </c>
      <c r="F79" s="7">
        <v>0.38983050847457629</v>
      </c>
      <c r="G79" s="7"/>
      <c r="H79" s="7"/>
      <c r="I79" s="7">
        <f t="shared" si="56"/>
        <v>0.16949152542372878</v>
      </c>
      <c r="J79" s="7">
        <f t="shared" si="57"/>
        <v>0.83050847457627119</v>
      </c>
      <c r="K79" s="16">
        <f t="shared" si="58"/>
        <v>3.2203389830508473</v>
      </c>
      <c r="L79" s="8">
        <f t="shared" si="59"/>
        <v>74.011298694915254</v>
      </c>
      <c r="M79" s="7"/>
      <c r="N79" s="7"/>
      <c r="O79" s="7"/>
      <c r="P79" s="7"/>
      <c r="Q79" s="7"/>
      <c r="R79" s="7"/>
      <c r="S79" s="7"/>
      <c r="T79" s="7"/>
      <c r="U79" s="7"/>
      <c r="V79" s="7"/>
      <c r="W79" s="7"/>
      <c r="X79" s="7"/>
      <c r="Y79" s="7"/>
      <c r="Z79" s="7"/>
    </row>
    <row r="80" spans="1:26" ht="13.2" customHeight="1">
      <c r="A80" s="9" t="s">
        <v>306</v>
      </c>
      <c r="B80" s="6">
        <v>102</v>
      </c>
      <c r="C80" s="7">
        <v>5.8823529411764698E-2</v>
      </c>
      <c r="D80" s="7">
        <v>0.17647058823529413</v>
      </c>
      <c r="E80" s="7">
        <v>0.52941176470588236</v>
      </c>
      <c r="F80" s="7">
        <v>0.23529411764705879</v>
      </c>
      <c r="G80" s="7"/>
      <c r="H80" s="7"/>
      <c r="I80" s="7">
        <f t="shared" si="56"/>
        <v>0.23529411764705882</v>
      </c>
      <c r="J80" s="7">
        <f t="shared" si="57"/>
        <v>0.76470588235294112</v>
      </c>
      <c r="K80" s="16">
        <f t="shared" si="58"/>
        <v>2.9411764705882355</v>
      </c>
      <c r="L80" s="8">
        <f t="shared" si="59"/>
        <v>64.705881705882362</v>
      </c>
      <c r="M80" s="7"/>
      <c r="N80" s="7"/>
      <c r="O80" s="7"/>
      <c r="P80" s="7"/>
      <c r="Q80" s="7"/>
      <c r="R80" s="7"/>
      <c r="S80" s="7"/>
      <c r="T80" s="7"/>
      <c r="U80" s="7"/>
      <c r="V80" s="7"/>
      <c r="W80" s="7"/>
      <c r="X80" s="7"/>
      <c r="Y80" s="7"/>
      <c r="Z80" s="7"/>
    </row>
    <row r="81" spans="1:26" ht="13.2" customHeight="1">
      <c r="A81" s="9" t="s">
        <v>307</v>
      </c>
      <c r="B81" s="6">
        <v>61</v>
      </c>
      <c r="C81" s="7">
        <v>1.6393442622950821E-2</v>
      </c>
      <c r="D81" s="7">
        <v>0.13114754098360656</v>
      </c>
      <c r="E81" s="7">
        <v>0.57377049180327866</v>
      </c>
      <c r="F81" s="7">
        <v>0.27868852459016391</v>
      </c>
      <c r="G81" s="7"/>
      <c r="H81" s="7"/>
      <c r="I81" s="7">
        <f t="shared" si="56"/>
        <v>0.14754098360655737</v>
      </c>
      <c r="J81" s="7">
        <f t="shared" si="57"/>
        <v>0.85245901639344257</v>
      </c>
      <c r="K81" s="16">
        <f t="shared" si="58"/>
        <v>3.1147540983606561</v>
      </c>
      <c r="L81" s="8">
        <f t="shared" si="59"/>
        <v>70.491802573770514</v>
      </c>
      <c r="M81" s="7"/>
      <c r="N81" s="7"/>
      <c r="O81" s="7"/>
      <c r="P81" s="7"/>
      <c r="Q81" s="7"/>
      <c r="R81" s="7"/>
      <c r="S81" s="7"/>
      <c r="T81" s="7"/>
      <c r="U81" s="7"/>
      <c r="V81" s="7"/>
      <c r="W81" s="7"/>
      <c r="X81" s="7"/>
      <c r="Y81" s="7"/>
      <c r="Z81" s="7"/>
    </row>
    <row r="82" spans="1:26" ht="13.2" customHeight="1" thickBot="1">
      <c r="A82" s="11" t="s">
        <v>308</v>
      </c>
      <c r="B82" s="12">
        <v>122</v>
      </c>
      <c r="C82" s="13">
        <v>8.1967213114754092E-2</v>
      </c>
      <c r="D82" s="13">
        <v>0.16393442622950818</v>
      </c>
      <c r="E82" s="13">
        <v>0.52459016393442626</v>
      </c>
      <c r="F82" s="13">
        <v>0.22950819672131145</v>
      </c>
      <c r="G82" s="13"/>
      <c r="H82" s="13"/>
      <c r="I82" s="13">
        <f t="shared" si="56"/>
        <v>0.24590163934426229</v>
      </c>
      <c r="J82" s="13">
        <f t="shared" si="57"/>
        <v>0.75409836065573765</v>
      </c>
      <c r="K82" s="18">
        <f t="shared" si="58"/>
        <v>2.901639344262295</v>
      </c>
      <c r="L82" s="19">
        <f t="shared" si="59"/>
        <v>63.387977508196727</v>
      </c>
      <c r="M82" s="13"/>
      <c r="N82" s="13"/>
      <c r="O82" s="13"/>
      <c r="P82" s="13"/>
      <c r="Q82" s="13"/>
      <c r="R82" s="13"/>
      <c r="S82" s="13"/>
      <c r="T82" s="13"/>
      <c r="U82" s="13"/>
      <c r="V82" s="13"/>
      <c r="W82" s="13"/>
      <c r="X82" s="13"/>
      <c r="Y82" s="13"/>
      <c r="Z82" s="13"/>
    </row>
  </sheetData>
  <conditionalFormatting sqref="B2:B3 B5:B1048576">
    <cfRule type="cellIs" dxfId="1934" priority="7" operator="between">
      <formula>10</formula>
      <formula>25</formula>
    </cfRule>
    <cfRule type="cellIs" dxfId="1933" priority="8" operator="between">
      <formula>0.1</formula>
      <formula>9.9</formula>
    </cfRule>
    <cfRule type="cellIs" dxfId="1932" priority="9" operator="equal">
      <formula>0</formula>
    </cfRule>
  </conditionalFormatting>
  <conditionalFormatting sqref="B4">
    <cfRule type="cellIs" dxfId="1931" priority="4" operator="between">
      <formula>10</formula>
      <formula>25</formula>
    </cfRule>
    <cfRule type="cellIs" dxfId="1930" priority="5" operator="between">
      <formula>0.1</formula>
      <formula>9.9</formula>
    </cfRule>
    <cfRule type="cellIs" dxfId="1929" priority="6" operator="equal">
      <formula>0</formula>
    </cfRule>
  </conditionalFormatting>
  <conditionalFormatting sqref="B1">
    <cfRule type="cellIs" dxfId="1928" priority="1" operator="between">
      <formula>10</formula>
      <formula>25</formula>
    </cfRule>
    <cfRule type="cellIs" dxfId="1927" priority="2" operator="between">
      <formula>0.1</formula>
      <formula>9.9</formula>
    </cfRule>
    <cfRule type="cellIs" dxfId="1926" priority="3" operator="equal">
      <formula>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O17" sqref="O17"/>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0.13082039911308205</v>
      </c>
      <c r="D4" s="7">
        <v>0.26053215077605324</v>
      </c>
      <c r="E4" s="7">
        <v>0.31152993348115299</v>
      </c>
      <c r="F4" s="7">
        <v>0.29711751662971175</v>
      </c>
      <c r="G4" s="7"/>
      <c r="H4" s="7"/>
      <c r="I4" s="7">
        <f t="shared" ref="I4" si="0">IF(SUM(C4:F4)=0,"",SUM(C4:D4))</f>
        <v>0.39135254988913526</v>
      </c>
      <c r="J4" s="7">
        <f t="shared" ref="J4" si="1">IF(SUM(C4:F4)=0,"",SUM(E4:F4))</f>
        <v>0.60864745011086474</v>
      </c>
      <c r="K4" s="16">
        <f t="shared" ref="K4" si="2">IF(SUM(C4:F4)=0,"",(C4*1+D4*2+E4*3+F4*4)/SUM(C4:F4))</f>
        <v>2.7749445676274944</v>
      </c>
      <c r="L4" s="8">
        <f t="shared" ref="L4" si="3">IF(K4="","",((K4-1)*33.333333))</f>
        <v>59.1648183292683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0.13082039911308205</v>
      </c>
      <c r="D7" s="142">
        <v>0.26053215077605324</v>
      </c>
      <c r="E7" s="142">
        <v>0.31152993348115299</v>
      </c>
      <c r="F7" s="142">
        <v>0.29711751662971175</v>
      </c>
      <c r="G7" s="142"/>
      <c r="H7" s="142"/>
      <c r="I7" s="142">
        <f t="shared" ref="I7" si="4">IF(SUM(C7:F7)=0,"",SUM(C7:D7))</f>
        <v>0.39135254988913526</v>
      </c>
      <c r="J7" s="142">
        <f t="shared" ref="J7" si="5">IF(SUM(C7:F7)=0,"",SUM(E7:F7))</f>
        <v>0.60864745011086474</v>
      </c>
      <c r="K7" s="143">
        <f t="shared" ref="K7" si="6">IF(SUM(C7:F7)=0,"",(C7*1+D7*2+E7*3+F7*4)/SUM(C7:F7))</f>
        <v>2.7749445676274944</v>
      </c>
      <c r="L7" s="144">
        <f t="shared" ref="L7" si="7">IF(K7="","",((K7-1)*33.333333))</f>
        <v>59.1648183292683</v>
      </c>
      <c r="M7" s="147"/>
      <c r="N7" s="7"/>
      <c r="O7" s="7"/>
      <c r="P7" s="7"/>
      <c r="Q7" s="7"/>
      <c r="R7" s="7"/>
      <c r="S7" s="7"/>
      <c r="T7" s="7"/>
      <c r="U7" s="7"/>
      <c r="V7" s="7"/>
      <c r="W7" s="7"/>
      <c r="X7" s="7"/>
      <c r="Y7" s="7"/>
      <c r="Z7" s="7"/>
    </row>
    <row r="8" spans="1:26" ht="13.2" customHeight="1">
      <c r="A8" s="9"/>
      <c r="B8" s="6"/>
      <c r="C8" s="7"/>
      <c r="D8" s="7"/>
      <c r="E8" s="7"/>
      <c r="F8" s="7"/>
      <c r="G8" s="7"/>
      <c r="H8" s="7"/>
      <c r="I8" s="17"/>
      <c r="J8" s="17"/>
      <c r="K8" s="17"/>
      <c r="L8" s="17"/>
      <c r="M8" s="14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147"/>
      <c r="N9" s="7"/>
      <c r="O9" s="7"/>
      <c r="P9" s="7"/>
      <c r="Q9" s="7"/>
      <c r="R9" s="7"/>
      <c r="S9" s="7"/>
      <c r="T9" s="7"/>
      <c r="U9" s="7"/>
      <c r="V9" s="7"/>
      <c r="W9" s="7"/>
      <c r="X9" s="7"/>
      <c r="Y9" s="7"/>
      <c r="Z9" s="7"/>
    </row>
    <row r="10" spans="1:26" ht="13.2" customHeight="1">
      <c r="A10" s="9" t="s">
        <v>250</v>
      </c>
      <c r="B10" s="6">
        <v>95</v>
      </c>
      <c r="C10" s="7">
        <v>0.22105263157894736</v>
      </c>
      <c r="D10" s="7">
        <v>0.32631578947368423</v>
      </c>
      <c r="E10" s="7">
        <v>0.32631578947368423</v>
      </c>
      <c r="F10" s="7">
        <v>0.12631578947368421</v>
      </c>
      <c r="G10" s="7"/>
      <c r="H10" s="7"/>
      <c r="I10" s="7">
        <f t="shared" ref="I10:I16" si="8">IF(SUM(C10:F10)=0,"",SUM(C10:D10))</f>
        <v>0.54736842105263162</v>
      </c>
      <c r="J10" s="7">
        <f t="shared" ref="J10:J16" si="9">IF(SUM(C10:F10)=0,"",SUM(E10:F10))</f>
        <v>0.45263157894736844</v>
      </c>
      <c r="K10" s="16">
        <f t="shared" ref="K10:K16" si="10">IF(SUM(C10:F10)=0,"",(C10*1+D10*2+E10*3+F10*4)/SUM(C10:F10))</f>
        <v>2.3578947368421055</v>
      </c>
      <c r="L10" s="8">
        <f t="shared" ref="L10:L16" si="11">IF(K10="","",((K10-1)*33.333333))</f>
        <v>45.263157442105275</v>
      </c>
      <c r="M10" s="147"/>
      <c r="N10" s="7"/>
      <c r="O10" s="7"/>
      <c r="P10" s="7"/>
      <c r="Q10" s="7"/>
      <c r="R10" s="7"/>
      <c r="S10" s="7"/>
      <c r="T10" s="7"/>
      <c r="U10" s="7"/>
      <c r="V10" s="7"/>
      <c r="W10" s="7"/>
      <c r="X10" s="7"/>
      <c r="Y10" s="7"/>
      <c r="Z10" s="7"/>
    </row>
    <row r="11" spans="1:26" ht="13.2" customHeight="1">
      <c r="A11" s="9" t="s">
        <v>251</v>
      </c>
      <c r="B11" s="6">
        <v>159</v>
      </c>
      <c r="C11" s="7">
        <v>0.2389937106918239</v>
      </c>
      <c r="D11" s="7">
        <v>0.34591194968553457</v>
      </c>
      <c r="E11" s="7">
        <v>0.27044025157232704</v>
      </c>
      <c r="F11" s="7">
        <v>0.14465408805031446</v>
      </c>
      <c r="G11" s="7"/>
      <c r="H11" s="7"/>
      <c r="I11" s="7">
        <f t="shared" si="8"/>
        <v>0.58490566037735847</v>
      </c>
      <c r="J11" s="7">
        <f t="shared" si="9"/>
        <v>0.41509433962264153</v>
      </c>
      <c r="K11" s="16">
        <f t="shared" si="10"/>
        <v>2.3207547169811322</v>
      </c>
      <c r="L11" s="8">
        <f t="shared" si="11"/>
        <v>44.02515679245284</v>
      </c>
      <c r="M11" s="147"/>
      <c r="N11" s="7"/>
      <c r="O11" s="7"/>
      <c r="P11" s="7"/>
      <c r="Q11" s="7"/>
      <c r="R11" s="7"/>
      <c r="S11" s="7"/>
      <c r="T11" s="7"/>
      <c r="U11" s="7"/>
      <c r="V11" s="7"/>
      <c r="W11" s="7"/>
      <c r="X11" s="7"/>
      <c r="Y11" s="7"/>
      <c r="Z11" s="7"/>
    </row>
    <row r="12" spans="1:26" ht="13.2" customHeight="1">
      <c r="A12" s="9" t="s">
        <v>252</v>
      </c>
      <c r="B12" s="6">
        <v>59</v>
      </c>
      <c r="C12" s="7">
        <v>0.20338983050847459</v>
      </c>
      <c r="D12" s="7">
        <v>0.33898305084745756</v>
      </c>
      <c r="E12" s="7">
        <v>0.20338983050847459</v>
      </c>
      <c r="F12" s="7">
        <v>0.25423728813559321</v>
      </c>
      <c r="G12" s="7"/>
      <c r="H12" s="7"/>
      <c r="I12" s="7">
        <f t="shared" si="8"/>
        <v>0.54237288135593209</v>
      </c>
      <c r="J12" s="7">
        <f t="shared" si="9"/>
        <v>0.4576271186440678</v>
      </c>
      <c r="K12" s="16">
        <f t="shared" si="10"/>
        <v>2.5084745762711869</v>
      </c>
      <c r="L12" s="8">
        <f t="shared" si="11"/>
        <v>50.282485372881375</v>
      </c>
      <c r="M12" s="147"/>
      <c r="N12" s="7"/>
      <c r="O12" s="7"/>
      <c r="P12" s="7"/>
      <c r="Q12" s="7"/>
      <c r="R12" s="7"/>
      <c r="S12" s="7"/>
      <c r="T12" s="7"/>
      <c r="U12" s="7"/>
      <c r="V12" s="7"/>
      <c r="W12" s="7"/>
      <c r="X12" s="7"/>
      <c r="Y12" s="7"/>
      <c r="Z12" s="7"/>
    </row>
    <row r="13" spans="1:26" ht="13.2" customHeight="1">
      <c r="A13" s="9" t="s">
        <v>253</v>
      </c>
      <c r="B13" s="6">
        <v>234</v>
      </c>
      <c r="C13" s="7">
        <v>2.564102564102564E-2</v>
      </c>
      <c r="D13" s="7">
        <v>0.1111111111111111</v>
      </c>
      <c r="E13" s="7">
        <v>0.35470085470085472</v>
      </c>
      <c r="F13" s="7">
        <v>0.50854700854700852</v>
      </c>
      <c r="G13" s="7"/>
      <c r="H13" s="7"/>
      <c r="I13" s="7">
        <f t="shared" si="8"/>
        <v>0.13675213675213674</v>
      </c>
      <c r="J13" s="7">
        <f t="shared" si="9"/>
        <v>0.86324786324786329</v>
      </c>
      <c r="K13" s="16">
        <f t="shared" si="10"/>
        <v>3.3461538461538458</v>
      </c>
      <c r="L13" s="8">
        <f t="shared" si="11"/>
        <v>78.205127423076917</v>
      </c>
      <c r="M13" s="147"/>
      <c r="N13" s="7"/>
      <c r="O13" s="7"/>
      <c r="P13" s="7"/>
      <c r="Q13" s="7"/>
      <c r="R13" s="7"/>
      <c r="S13" s="7"/>
      <c r="T13" s="7"/>
      <c r="U13" s="7"/>
      <c r="V13" s="7"/>
      <c r="W13" s="7"/>
      <c r="X13" s="7"/>
      <c r="Y13" s="7"/>
      <c r="Z13" s="7"/>
    </row>
    <row r="14" spans="1:26" ht="13.2" customHeight="1">
      <c r="A14" s="9" t="s">
        <v>254</v>
      </c>
      <c r="B14" s="6">
        <v>161</v>
      </c>
      <c r="C14" s="7">
        <v>6.2111801242236021E-3</v>
      </c>
      <c r="D14" s="7">
        <v>0.16770186335403728</v>
      </c>
      <c r="E14" s="7">
        <v>0.35403726708074534</v>
      </c>
      <c r="F14" s="7">
        <v>0.47204968944099379</v>
      </c>
      <c r="G14" s="7"/>
      <c r="H14" s="7"/>
      <c r="I14" s="7">
        <f t="shared" si="8"/>
        <v>0.17391304347826089</v>
      </c>
      <c r="J14" s="7">
        <f t="shared" si="9"/>
        <v>0.82608695652173914</v>
      </c>
      <c r="K14" s="16">
        <f t="shared" si="10"/>
        <v>3.2919254658385091</v>
      </c>
      <c r="L14" s="8">
        <f t="shared" si="11"/>
        <v>76.397514763975153</v>
      </c>
      <c r="M14" s="147"/>
      <c r="N14" s="7"/>
      <c r="O14" s="7"/>
      <c r="P14" s="7"/>
      <c r="Q14" s="7"/>
      <c r="R14" s="7"/>
      <c r="S14" s="7"/>
      <c r="T14" s="7"/>
      <c r="U14" s="7"/>
      <c r="V14" s="7"/>
      <c r="W14" s="7"/>
      <c r="X14" s="7"/>
      <c r="Y14" s="7"/>
      <c r="Z14" s="7"/>
    </row>
    <row r="15" spans="1:26" ht="13.2" customHeight="1">
      <c r="A15" s="9" t="s">
        <v>255</v>
      </c>
      <c r="B15" s="6">
        <v>65</v>
      </c>
      <c r="C15" s="7">
        <v>0.18461538461538463</v>
      </c>
      <c r="D15" s="7">
        <v>0.33846153846153848</v>
      </c>
      <c r="E15" s="7">
        <v>0.33846153846153848</v>
      </c>
      <c r="F15" s="7">
        <v>0.13846153846153847</v>
      </c>
      <c r="G15" s="7"/>
      <c r="H15" s="7"/>
      <c r="I15" s="7">
        <f t="shared" si="8"/>
        <v>0.52307692307692311</v>
      </c>
      <c r="J15" s="7">
        <f t="shared" si="9"/>
        <v>0.47692307692307695</v>
      </c>
      <c r="K15" s="16">
        <f t="shared" si="10"/>
        <v>2.430769230769231</v>
      </c>
      <c r="L15" s="8">
        <f t="shared" si="11"/>
        <v>47.692307215384631</v>
      </c>
      <c r="M15" s="147"/>
      <c r="N15" s="7"/>
      <c r="O15" s="7"/>
      <c r="P15" s="7"/>
      <c r="Q15" s="7"/>
      <c r="R15" s="7"/>
      <c r="S15" s="7"/>
      <c r="T15" s="7"/>
      <c r="U15" s="7"/>
      <c r="V15" s="7"/>
      <c r="W15" s="7"/>
      <c r="X15" s="7"/>
      <c r="Y15" s="7"/>
      <c r="Z15" s="7"/>
    </row>
    <row r="16" spans="1:26" ht="13.2" customHeight="1">
      <c r="A16" s="140" t="s">
        <v>256</v>
      </c>
      <c r="B16" s="141">
        <v>122</v>
      </c>
      <c r="C16" s="142">
        <v>0.21311475409836064</v>
      </c>
      <c r="D16" s="142">
        <v>0.41803278688524592</v>
      </c>
      <c r="E16" s="142">
        <v>0.25409836065573771</v>
      </c>
      <c r="F16" s="142">
        <v>0.11475409836065573</v>
      </c>
      <c r="G16" s="142"/>
      <c r="H16" s="142"/>
      <c r="I16" s="142">
        <f t="shared" si="8"/>
        <v>0.63114754098360659</v>
      </c>
      <c r="J16" s="142">
        <f t="shared" si="9"/>
        <v>0.36885245901639341</v>
      </c>
      <c r="K16" s="143">
        <f t="shared" si="10"/>
        <v>2.2704918032786887</v>
      </c>
      <c r="L16" s="144">
        <f t="shared" si="11"/>
        <v>42.349726352459029</v>
      </c>
      <c r="M16" s="14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14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0.11840000000000001</v>
      </c>
      <c r="D19" s="7">
        <v>0.25119999999999998</v>
      </c>
      <c r="E19" s="7">
        <v>0.33119999999999999</v>
      </c>
      <c r="F19" s="7">
        <v>0.29920000000000002</v>
      </c>
      <c r="G19" s="7"/>
      <c r="H19" s="7"/>
      <c r="I19" s="7">
        <f t="shared" ref="I19:I20" si="12">IF(SUM(C19:F19)=0,"",SUM(C19:D19))</f>
        <v>0.36959999999999998</v>
      </c>
      <c r="J19" s="7">
        <f t="shared" ref="J19:J20" si="13">IF(SUM(C19:F19)=0,"",SUM(E19:F19))</f>
        <v>0.63040000000000007</v>
      </c>
      <c r="K19" s="16">
        <f t="shared" ref="K19:K20" si="14">IF(SUM(C19:F19)=0,"",(C19*1+D19*2+E19*3+F19*4)/SUM(C19:F19))</f>
        <v>2.8112000000000004</v>
      </c>
      <c r="L19" s="8">
        <f t="shared" ref="L19:L20" si="15">IF(K19="","",((K19-1)*33.333333))</f>
        <v>60.373332729600016</v>
      </c>
      <c r="M19" s="7"/>
      <c r="N19" s="7"/>
      <c r="O19" s="7"/>
      <c r="P19" s="7"/>
      <c r="Q19" s="7"/>
      <c r="R19" s="7"/>
      <c r="S19" s="7"/>
      <c r="T19" s="7"/>
      <c r="U19" s="7"/>
      <c r="V19" s="7"/>
      <c r="W19" s="7"/>
      <c r="X19" s="7"/>
      <c r="Y19" s="7"/>
      <c r="Z19" s="7"/>
    </row>
    <row r="20" spans="1:26" ht="13.2" customHeight="1">
      <c r="A20" s="9" t="s">
        <v>259</v>
      </c>
      <c r="B20" s="6">
        <v>277</v>
      </c>
      <c r="C20" s="7">
        <v>0.1588447653429603</v>
      </c>
      <c r="D20" s="7">
        <v>0.28158844765342961</v>
      </c>
      <c r="E20" s="7">
        <v>0.26714801444043323</v>
      </c>
      <c r="F20" s="7">
        <v>0.29241877256317689</v>
      </c>
      <c r="G20" s="7"/>
      <c r="H20" s="7"/>
      <c r="I20" s="7">
        <f t="shared" si="12"/>
        <v>0.44043321299638993</v>
      </c>
      <c r="J20" s="7">
        <f t="shared" si="13"/>
        <v>0.55956678700361007</v>
      </c>
      <c r="K20" s="16">
        <f t="shared" si="14"/>
        <v>2.6931407942238268</v>
      </c>
      <c r="L20" s="8">
        <f t="shared" si="15"/>
        <v>56.438025909747303</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0.14249999999999999</v>
      </c>
      <c r="D23" s="7">
        <v>0.26750000000000002</v>
      </c>
      <c r="E23" s="7">
        <v>0.33250000000000002</v>
      </c>
      <c r="F23" s="7">
        <v>0.25750000000000001</v>
      </c>
      <c r="G23" s="7"/>
      <c r="H23" s="7"/>
      <c r="I23" s="7">
        <f t="shared" ref="I23:I25" si="16">IF(SUM(C23:F23)=0,"",SUM(C23:D23))</f>
        <v>0.41000000000000003</v>
      </c>
      <c r="J23" s="7">
        <f t="shared" ref="J23:J25" si="17">IF(SUM(C23:F23)=0,"",SUM(E23:F23))</f>
        <v>0.59000000000000008</v>
      </c>
      <c r="K23" s="16">
        <f t="shared" ref="K23:K25" si="18">IF(SUM(C23:F23)=0,"",(C23*1+D23*2+E23*3+F23*4)/SUM(C23:F23))</f>
        <v>2.7050000000000001</v>
      </c>
      <c r="L23" s="8">
        <f t="shared" ref="L23:L25" si="19">IF(K23="","",((K23-1)*33.333333))</f>
        <v>56.833332765000009</v>
      </c>
      <c r="M23" s="7"/>
      <c r="N23" s="7"/>
      <c r="O23" s="7"/>
      <c r="P23" s="7"/>
      <c r="Q23" s="7"/>
      <c r="R23" s="7"/>
      <c r="S23" s="7"/>
      <c r="T23" s="7"/>
      <c r="U23" s="7"/>
      <c r="V23" s="7"/>
      <c r="W23" s="7"/>
      <c r="X23" s="7"/>
      <c r="Y23" s="7"/>
      <c r="Z23" s="7"/>
    </row>
    <row r="24" spans="1:26" ht="13.2" customHeight="1">
      <c r="A24" s="9" t="s">
        <v>261</v>
      </c>
      <c r="B24" s="6">
        <v>218</v>
      </c>
      <c r="C24" s="7">
        <v>7.7981651376146793E-2</v>
      </c>
      <c r="D24" s="7">
        <v>0.27981651376146788</v>
      </c>
      <c r="E24" s="7">
        <v>0.33027522935779818</v>
      </c>
      <c r="F24" s="7">
        <v>0.31192660550458717</v>
      </c>
      <c r="G24" s="7"/>
      <c r="H24" s="7"/>
      <c r="I24" s="7">
        <f t="shared" si="16"/>
        <v>0.35779816513761464</v>
      </c>
      <c r="J24" s="7">
        <f t="shared" si="17"/>
        <v>0.64220183486238536</v>
      </c>
      <c r="K24" s="16">
        <f t="shared" si="18"/>
        <v>2.8761467889908259</v>
      </c>
      <c r="L24" s="8">
        <f t="shared" si="19"/>
        <v>62.538225674311938</v>
      </c>
      <c r="M24" s="7"/>
      <c r="N24" s="7"/>
      <c r="O24" s="7"/>
      <c r="P24" s="7"/>
      <c r="Q24" s="7"/>
      <c r="R24" s="7"/>
      <c r="S24" s="7"/>
      <c r="T24" s="7"/>
      <c r="U24" s="7"/>
      <c r="V24" s="7"/>
      <c r="W24" s="7"/>
      <c r="X24" s="7"/>
      <c r="Y24" s="7"/>
      <c r="Z24" s="7"/>
    </row>
    <row r="25" spans="1:26" ht="13.2" customHeight="1">
      <c r="A25" s="9" t="s">
        <v>262</v>
      </c>
      <c r="B25" s="6">
        <v>284</v>
      </c>
      <c r="C25" s="7">
        <v>0.15492957746478872</v>
      </c>
      <c r="D25" s="7">
        <v>0.23591549295774647</v>
      </c>
      <c r="E25" s="7">
        <v>0.26760563380281688</v>
      </c>
      <c r="F25" s="7">
        <v>0.34154929577464782</v>
      </c>
      <c r="G25" s="7"/>
      <c r="H25" s="7"/>
      <c r="I25" s="7">
        <f t="shared" si="16"/>
        <v>0.39084507042253519</v>
      </c>
      <c r="J25" s="7">
        <f t="shared" si="17"/>
        <v>0.60915492957746475</v>
      </c>
      <c r="K25" s="16">
        <f t="shared" si="18"/>
        <v>2.795774647887324</v>
      </c>
      <c r="L25" s="8">
        <f t="shared" si="19"/>
        <v>59.859154330985923</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0.18837675350701402</v>
      </c>
      <c r="D28" s="7">
        <v>0.32665330661322645</v>
      </c>
      <c r="E28" s="7">
        <v>0.28256513026052105</v>
      </c>
      <c r="F28" s="7">
        <v>0.20240480961923846</v>
      </c>
      <c r="G28" s="7"/>
      <c r="H28" s="7"/>
      <c r="I28" s="7">
        <f t="shared" ref="I28:I29" si="20">IF(SUM(C28:F28)=0,"",SUM(C28:D28))</f>
        <v>0.51503006012024044</v>
      </c>
      <c r="J28" s="7">
        <f t="shared" ref="J28:J29" si="21">IF(SUM(C28:F28)=0,"",SUM(E28:F28))</f>
        <v>0.4849699398797595</v>
      </c>
      <c r="K28" s="16">
        <f t="shared" ref="K28:K29" si="22">IF(SUM(C28:F28)=0,"",(C28*1+D28*2+E28*3+F28*4)/SUM(C28:F28))</f>
        <v>2.4989979959919846</v>
      </c>
      <c r="L28" s="8">
        <f t="shared" ref="L28:L29" si="23">IF(K28="","",((K28-1)*33.333333))</f>
        <v>49.96659936673349</v>
      </c>
      <c r="M28" s="7"/>
      <c r="N28" s="7"/>
      <c r="O28" s="7"/>
      <c r="P28" s="7"/>
      <c r="Q28" s="7"/>
      <c r="R28" s="7"/>
      <c r="S28" s="7"/>
      <c r="T28" s="7"/>
      <c r="U28" s="7"/>
      <c r="V28" s="7"/>
      <c r="W28" s="7"/>
      <c r="X28" s="7"/>
      <c r="Y28" s="7"/>
      <c r="Z28" s="7"/>
    </row>
    <row r="29" spans="1:26" ht="13.2" customHeight="1">
      <c r="A29" s="9" t="s">
        <v>265</v>
      </c>
      <c r="B29" s="6">
        <v>403</v>
      </c>
      <c r="C29" s="7">
        <v>5.9553349875930521E-2</v>
      </c>
      <c r="D29" s="7">
        <v>0.17866004962779156</v>
      </c>
      <c r="E29" s="7">
        <v>0.34739454094292804</v>
      </c>
      <c r="F29" s="7">
        <v>0.4143920595533499</v>
      </c>
      <c r="G29" s="7"/>
      <c r="H29" s="7"/>
      <c r="I29" s="7">
        <f t="shared" si="20"/>
        <v>0.23821339950372208</v>
      </c>
      <c r="J29" s="7">
        <f t="shared" si="21"/>
        <v>0.76178660049627789</v>
      </c>
      <c r="K29" s="16">
        <f t="shared" si="22"/>
        <v>3.1166253101736974</v>
      </c>
      <c r="L29" s="8">
        <f t="shared" si="23"/>
        <v>70.554176300248145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0.13188073394495411</v>
      </c>
      <c r="D32" s="7">
        <v>0.25917431192660551</v>
      </c>
      <c r="E32" s="7">
        <v>0.30733944954128439</v>
      </c>
      <c r="F32" s="7">
        <v>0.30160550458715596</v>
      </c>
      <c r="G32" s="7"/>
      <c r="H32" s="7"/>
      <c r="I32" s="7">
        <f t="shared" ref="I32:I33" si="24">IF(SUM(C32:F32)=0,"",SUM(C32:D32))</f>
        <v>0.39105504587155959</v>
      </c>
      <c r="J32" s="7">
        <f t="shared" ref="J32:J33" si="25">IF(SUM(C32:F32)=0,"",SUM(E32:F32))</f>
        <v>0.60894495412844041</v>
      </c>
      <c r="K32" s="16">
        <f t="shared" ref="K32:K33" si="26">IF(SUM(C32:F32)=0,"",(C32*1+D32*2+E32*3+F32*4)/SUM(C32:F32))</f>
        <v>2.778669724770642</v>
      </c>
      <c r="L32" s="8">
        <f t="shared" ref="L32:L33" si="27">IF(K32="","",((K32-1)*33.333333))</f>
        <v>59.288990232798163</v>
      </c>
      <c r="M32" s="7"/>
      <c r="N32" s="7"/>
      <c r="O32" s="7"/>
      <c r="P32" s="7"/>
      <c r="Q32" s="7"/>
      <c r="R32" s="7"/>
      <c r="S32" s="7"/>
      <c r="T32" s="7"/>
      <c r="U32" s="7"/>
      <c r="V32" s="7"/>
      <c r="W32" s="7"/>
      <c r="X32" s="7"/>
      <c r="Y32" s="7"/>
      <c r="Z32" s="7"/>
    </row>
    <row r="33" spans="1:26" ht="13.2" customHeight="1">
      <c r="A33" s="9" t="s">
        <v>268</v>
      </c>
      <c r="B33" s="6">
        <v>30</v>
      </c>
      <c r="C33" s="7">
        <v>0.1</v>
      </c>
      <c r="D33" s="7">
        <v>0.3</v>
      </c>
      <c r="E33" s="7">
        <v>0.43333333333333335</v>
      </c>
      <c r="F33" s="7">
        <v>0.16666666666666663</v>
      </c>
      <c r="G33" s="7"/>
      <c r="H33" s="7"/>
      <c r="I33" s="7">
        <f t="shared" si="24"/>
        <v>0.4</v>
      </c>
      <c r="J33" s="7">
        <f t="shared" si="25"/>
        <v>0.6</v>
      </c>
      <c r="K33" s="16">
        <f t="shared" si="26"/>
        <v>2.6666666666666665</v>
      </c>
      <c r="L33" s="8">
        <f t="shared" si="27"/>
        <v>55.555554999999998</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0.12835472578763127</v>
      </c>
      <c r="D36" s="7">
        <v>0.26021003500583428</v>
      </c>
      <c r="E36" s="7">
        <v>0.30921820303383896</v>
      </c>
      <c r="F36" s="7">
        <v>0.30221703617269546</v>
      </c>
      <c r="G36" s="7"/>
      <c r="H36" s="7"/>
      <c r="I36" s="7">
        <f t="shared" ref="I36:I37" si="28">IF(SUM(C36:F36)=0,"",SUM(C36:D36))</f>
        <v>0.38856476079346558</v>
      </c>
      <c r="J36" s="7">
        <f t="shared" ref="J36:J37" si="29">IF(SUM(C36:F36)=0,"",SUM(E36:F36))</f>
        <v>0.61143523920653442</v>
      </c>
      <c r="K36" s="16">
        <f t="shared" ref="K36:K37" si="30">IF(SUM(C36:F36)=0,"",(C36*1+D36*2+E36*3+F36*4)/SUM(C36:F36))</f>
        <v>2.7852975495915988</v>
      </c>
      <c r="L36" s="8">
        <f t="shared" ref="L36:L37" si="31">IF(K36="","",((K36-1)*33.333333))</f>
        <v>59.509917724620784</v>
      </c>
      <c r="M36" s="7"/>
      <c r="N36" s="7"/>
      <c r="O36" s="7"/>
      <c r="P36" s="7"/>
      <c r="Q36" s="7"/>
      <c r="R36" s="7"/>
      <c r="S36" s="7"/>
      <c r="T36" s="7"/>
      <c r="U36" s="7"/>
      <c r="V36" s="7"/>
      <c r="W36" s="7"/>
      <c r="X36" s="7"/>
      <c r="Y36" s="7"/>
      <c r="Z36" s="7"/>
    </row>
    <row r="37" spans="1:26" ht="13.2" customHeight="1">
      <c r="A37" s="9" t="s">
        <v>271</v>
      </c>
      <c r="B37" s="6">
        <v>45</v>
      </c>
      <c r="C37" s="7">
        <v>0.17777777777777778</v>
      </c>
      <c r="D37" s="7">
        <v>0.26666666666666666</v>
      </c>
      <c r="E37" s="7">
        <v>0.35555555555555557</v>
      </c>
      <c r="F37" s="7">
        <v>0.2</v>
      </c>
      <c r="G37" s="7"/>
      <c r="H37" s="7"/>
      <c r="I37" s="7">
        <f t="shared" si="28"/>
        <v>0.44444444444444442</v>
      </c>
      <c r="J37" s="7">
        <f t="shared" si="29"/>
        <v>0.55555555555555558</v>
      </c>
      <c r="K37" s="16">
        <f t="shared" si="30"/>
        <v>2.5777777777777775</v>
      </c>
      <c r="L37" s="8">
        <f t="shared" si="31"/>
        <v>52.592592066666661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0.11299435028248589</v>
      </c>
      <c r="D40" s="7">
        <v>0.25141242937853109</v>
      </c>
      <c r="E40" s="7">
        <v>0.32203389830508472</v>
      </c>
      <c r="F40" s="7">
        <v>0.3135593220338983</v>
      </c>
      <c r="G40" s="7"/>
      <c r="H40" s="7"/>
      <c r="I40" s="7">
        <f t="shared" ref="I40:I42" si="32">IF(SUM(C40:F40)=0,"",SUM(C40:D40))</f>
        <v>0.36440677966101698</v>
      </c>
      <c r="J40" s="7">
        <f t="shared" ref="J40:J42" si="33">IF(SUM(C40:F40)=0,"",SUM(E40:F40))</f>
        <v>0.63559322033898302</v>
      </c>
      <c r="K40" s="16">
        <f t="shared" ref="K40:K42" si="34">IF(SUM(C40:F40)=0,"",(C40*1+D40*2+E40*3+F40*4)/SUM(C40:F40))</f>
        <v>2.8361581920903953</v>
      </c>
      <c r="L40" s="8">
        <f t="shared" ref="L40:L42" si="35">IF(K40="","",((K40-1)*33.333333))</f>
        <v>61.205272457627117</v>
      </c>
      <c r="M40" s="7"/>
      <c r="N40" s="7"/>
      <c r="O40" s="7"/>
      <c r="P40" s="7"/>
      <c r="Q40" s="7"/>
      <c r="R40" s="7"/>
      <c r="S40" s="7"/>
      <c r="T40" s="7"/>
      <c r="U40" s="7"/>
      <c r="V40" s="7"/>
      <c r="W40" s="7"/>
      <c r="X40" s="7"/>
      <c r="Y40" s="7"/>
      <c r="Z40" s="7"/>
    </row>
    <row r="41" spans="1:26" ht="13.2" customHeight="1">
      <c r="A41" s="9" t="s">
        <v>274</v>
      </c>
      <c r="B41" s="6">
        <v>366</v>
      </c>
      <c r="C41" s="7">
        <v>0.13934426229508196</v>
      </c>
      <c r="D41" s="7">
        <v>0.2650273224043716</v>
      </c>
      <c r="E41" s="7">
        <v>0.31147540983606559</v>
      </c>
      <c r="F41" s="7">
        <v>0.28415300546448086</v>
      </c>
      <c r="G41" s="7"/>
      <c r="H41" s="7"/>
      <c r="I41" s="7">
        <f t="shared" si="32"/>
        <v>0.40437158469945356</v>
      </c>
      <c r="J41" s="7">
        <f t="shared" si="33"/>
        <v>0.59562841530054644</v>
      </c>
      <c r="K41" s="16">
        <f t="shared" si="34"/>
        <v>2.7404371584699452</v>
      </c>
      <c r="L41" s="8">
        <f t="shared" si="35"/>
        <v>58.014571368852458</v>
      </c>
      <c r="M41" s="7"/>
      <c r="N41" s="7"/>
      <c r="O41" s="7"/>
      <c r="P41" s="7"/>
      <c r="Q41" s="7"/>
      <c r="R41" s="7"/>
      <c r="S41" s="7"/>
      <c r="T41" s="7"/>
      <c r="U41" s="7"/>
      <c r="V41" s="7"/>
      <c r="W41" s="7"/>
      <c r="X41" s="7"/>
      <c r="Y41" s="7"/>
      <c r="Z41" s="7"/>
    </row>
    <row r="42" spans="1:26" ht="13.2" customHeight="1">
      <c r="A42" s="9" t="s">
        <v>275</v>
      </c>
      <c r="B42" s="6">
        <v>182</v>
      </c>
      <c r="C42" s="7">
        <v>0.14835164835164835</v>
      </c>
      <c r="D42" s="7">
        <v>0.26923076923076922</v>
      </c>
      <c r="E42" s="7">
        <v>0.29120879120879123</v>
      </c>
      <c r="F42" s="7">
        <v>0.29120879120879123</v>
      </c>
      <c r="G42" s="7"/>
      <c r="H42" s="7"/>
      <c r="I42" s="7">
        <f t="shared" si="32"/>
        <v>0.41758241758241754</v>
      </c>
      <c r="J42" s="7">
        <f t="shared" si="33"/>
        <v>0.58241758241758246</v>
      </c>
      <c r="K42" s="16">
        <f t="shared" si="34"/>
        <v>2.7252747252747254</v>
      </c>
      <c r="L42" s="8">
        <f t="shared" si="35"/>
        <v>57.509156934065942</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0.1442125237191651</v>
      </c>
      <c r="D45" s="7">
        <v>0.2827324478178368</v>
      </c>
      <c r="E45" s="7">
        <v>0.33776091081593923</v>
      </c>
      <c r="F45" s="7">
        <v>0.23529411764705879</v>
      </c>
      <c r="G45" s="7"/>
      <c r="H45" s="7"/>
      <c r="I45" s="7">
        <f t="shared" ref="I45:I46" si="36">IF(SUM(C45:F45)=0,"",SUM(C45:D45))</f>
        <v>0.42694497153700189</v>
      </c>
      <c r="J45" s="7">
        <f t="shared" ref="J45:J46" si="37">IF(SUM(C45:F45)=0,"",SUM(E45:F45))</f>
        <v>0.57305502846299805</v>
      </c>
      <c r="K45" s="16">
        <f t="shared" ref="K45:K46" si="38">IF(SUM(C45:F45)=0,"",(C45*1+D45*2+E45*3+F45*4)/SUM(C45:F45))</f>
        <v>2.6641366223908922</v>
      </c>
      <c r="L45" s="8">
        <f t="shared" ref="L45:L46" si="39">IF(K45="","",((K45-1)*33.333333))</f>
        <v>55.471220191650872</v>
      </c>
      <c r="M45" s="7"/>
      <c r="N45" s="7"/>
      <c r="O45" s="7"/>
      <c r="P45" s="7"/>
      <c r="Q45" s="7"/>
      <c r="R45" s="7"/>
      <c r="S45" s="7"/>
      <c r="T45" s="7"/>
      <c r="U45" s="7"/>
      <c r="V45" s="7"/>
      <c r="W45" s="7"/>
      <c r="X45" s="7"/>
      <c r="Y45" s="7"/>
      <c r="Z45" s="7"/>
    </row>
    <row r="46" spans="1:26" ht="13.2" customHeight="1">
      <c r="A46" s="9" t="s">
        <v>278</v>
      </c>
      <c r="B46" s="6">
        <v>375</v>
      </c>
      <c r="C46" s="7">
        <v>0.11200000000000002</v>
      </c>
      <c r="D46" s="7">
        <v>0.22933333333333333</v>
      </c>
      <c r="E46" s="7">
        <v>0.27466666666666667</v>
      </c>
      <c r="F46" s="7">
        <v>0.38400000000000001</v>
      </c>
      <c r="G46" s="7"/>
      <c r="H46" s="7"/>
      <c r="I46" s="7">
        <f t="shared" si="36"/>
        <v>0.34133333333333338</v>
      </c>
      <c r="J46" s="7">
        <f t="shared" si="37"/>
        <v>0.65866666666666673</v>
      </c>
      <c r="K46" s="16">
        <f t="shared" si="38"/>
        <v>2.9306666666666668</v>
      </c>
      <c r="L46" s="8">
        <f t="shared" si="39"/>
        <v>64.355554912000002</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0.12514484356894554</v>
      </c>
      <c r="D49" s="7">
        <v>0.25840092699884126</v>
      </c>
      <c r="E49" s="7">
        <v>0.31170336037079954</v>
      </c>
      <c r="F49" s="7">
        <v>0.30475086906141369</v>
      </c>
      <c r="G49" s="7"/>
      <c r="H49" s="7"/>
      <c r="I49" s="7">
        <f t="shared" ref="I49:I50" si="40">IF(SUM(C49:F49)=0,"",SUM(C49:D49))</f>
        <v>0.38354577056778683</v>
      </c>
      <c r="J49" s="7">
        <f t="shared" ref="J49:J50" si="41">IF(SUM(C49:F49)=0,"",SUM(E49:F49))</f>
        <v>0.61645422943221329</v>
      </c>
      <c r="K49" s="16">
        <f t="shared" ref="K49:K50" si="42">IF(SUM(C49:F49)=0,"",(C49*1+D49*2+E49*3+F49*4)/SUM(C49:F49))</f>
        <v>2.7960602549246816</v>
      </c>
      <c r="L49" s="8">
        <f t="shared" ref="L49:L50" si="43">IF(K49="","",((K49-1)*33.333333))</f>
        <v>59.868674565469306</v>
      </c>
      <c r="M49" s="7"/>
      <c r="N49" s="7"/>
      <c r="O49" s="7"/>
      <c r="P49" s="7"/>
      <c r="Q49" s="7"/>
      <c r="R49" s="7"/>
      <c r="S49" s="7"/>
      <c r="T49" s="7"/>
      <c r="U49" s="7"/>
      <c r="V49" s="7"/>
      <c r="W49" s="7"/>
      <c r="X49" s="7"/>
      <c r="Y49" s="7"/>
      <c r="Z49" s="7"/>
    </row>
    <row r="50" spans="1:26" ht="13.2" customHeight="1">
      <c r="A50" s="9" t="s">
        <v>281</v>
      </c>
      <c r="B50" s="6">
        <v>39</v>
      </c>
      <c r="C50" s="7">
        <v>0.25641025641025639</v>
      </c>
      <c r="D50" s="7">
        <v>0.30769230769230771</v>
      </c>
      <c r="E50" s="7">
        <v>0.30769230769230771</v>
      </c>
      <c r="F50" s="7">
        <v>0.12820512820512819</v>
      </c>
      <c r="G50" s="7"/>
      <c r="H50" s="7"/>
      <c r="I50" s="7">
        <f t="shared" si="40"/>
        <v>0.5641025641025641</v>
      </c>
      <c r="J50" s="7">
        <f t="shared" si="41"/>
        <v>0.4358974358974359</v>
      </c>
      <c r="K50" s="16">
        <f t="shared" si="42"/>
        <v>2.3076923076923075</v>
      </c>
      <c r="L50" s="8">
        <f t="shared" si="43"/>
        <v>43.58974315384615</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0.15853658536585366</v>
      </c>
      <c r="D53" s="7">
        <v>0.37804878048780488</v>
      </c>
      <c r="E53" s="7">
        <v>0.34146341463414637</v>
      </c>
      <c r="F53" s="7">
        <v>0.12195121951219512</v>
      </c>
      <c r="G53" s="7"/>
      <c r="H53" s="7"/>
      <c r="I53" s="7">
        <f t="shared" ref="I53:I56" si="44">IF(SUM(C53:F53)=0,"",SUM(C53:D53))</f>
        <v>0.53658536585365857</v>
      </c>
      <c r="J53" s="7">
        <f t="shared" ref="J53:J56" si="45">IF(SUM(C53:F53)=0,"",SUM(E53:F53))</f>
        <v>0.46341463414634149</v>
      </c>
      <c r="K53" s="16">
        <f t="shared" ref="K53:K56" si="46">IF(SUM(C53:F53)=0,"",(C53*1+D53*2+E53*3+F53*4)/SUM(C53:F53))</f>
        <v>2.4268292682926829</v>
      </c>
      <c r="L53" s="8">
        <f t="shared" ref="L53:L56" si="47">IF(K53="","",((K53-1)*33.333333))</f>
        <v>47.560975134146346</v>
      </c>
      <c r="M53" s="7"/>
      <c r="N53" s="7"/>
      <c r="O53" s="7"/>
      <c r="P53" s="7"/>
      <c r="Q53" s="7"/>
      <c r="R53" s="7"/>
      <c r="S53" s="7"/>
      <c r="T53" s="7"/>
      <c r="U53" s="7"/>
      <c r="V53" s="7"/>
      <c r="W53" s="7"/>
      <c r="X53" s="7"/>
      <c r="Y53" s="7"/>
      <c r="Z53" s="7"/>
    </row>
    <row r="54" spans="1:26" ht="13.2" customHeight="1">
      <c r="A54" s="9" t="s">
        <v>310</v>
      </c>
      <c r="B54" s="6">
        <v>13</v>
      </c>
      <c r="C54" s="7">
        <v>0.61538461538461542</v>
      </c>
      <c r="D54" s="7">
        <v>0</v>
      </c>
      <c r="E54" s="7">
        <v>0.23076923076923075</v>
      </c>
      <c r="F54" s="7">
        <v>0.15384615384615385</v>
      </c>
      <c r="G54" s="7"/>
      <c r="H54" s="7"/>
      <c r="I54" s="7">
        <f t="shared" si="44"/>
        <v>0.61538461538461542</v>
      </c>
      <c r="J54" s="7">
        <f t="shared" si="45"/>
        <v>0.38461538461538458</v>
      </c>
      <c r="K54" s="16">
        <f t="shared" si="46"/>
        <v>1.9230769230769231</v>
      </c>
      <c r="L54" s="8">
        <f t="shared" si="47"/>
        <v>30.769230461538466</v>
      </c>
      <c r="M54" s="7"/>
      <c r="N54" s="7"/>
      <c r="O54" s="7"/>
      <c r="P54" s="7"/>
      <c r="Q54" s="7"/>
      <c r="R54" s="7"/>
      <c r="S54" s="7"/>
      <c r="T54" s="7"/>
      <c r="U54" s="7"/>
      <c r="V54" s="7"/>
      <c r="W54" s="7"/>
      <c r="X54" s="7"/>
      <c r="Y54" s="7"/>
      <c r="Z54" s="7"/>
    </row>
    <row r="55" spans="1:26" ht="13.2" customHeight="1">
      <c r="A55" s="9" t="s">
        <v>284</v>
      </c>
      <c r="B55" s="6">
        <v>112</v>
      </c>
      <c r="C55" s="7">
        <v>0.21428571428571427</v>
      </c>
      <c r="D55" s="7">
        <v>0.41964285714285715</v>
      </c>
      <c r="E55" s="7">
        <v>0.25892857142857145</v>
      </c>
      <c r="F55" s="7">
        <v>0.10714285714285714</v>
      </c>
      <c r="G55" s="7"/>
      <c r="H55" s="7"/>
      <c r="I55" s="7">
        <f t="shared" si="44"/>
        <v>0.6339285714285714</v>
      </c>
      <c r="J55" s="7">
        <f t="shared" si="45"/>
        <v>0.3660714285714286</v>
      </c>
      <c r="K55" s="16">
        <f t="shared" si="46"/>
        <v>2.2589285714285721</v>
      </c>
      <c r="L55" s="8">
        <f t="shared" si="47"/>
        <v>41.964285294642885</v>
      </c>
      <c r="M55" s="7"/>
      <c r="N55" s="7"/>
      <c r="O55" s="7"/>
      <c r="P55" s="7"/>
      <c r="Q55" s="7"/>
      <c r="R55" s="7"/>
      <c r="S55" s="7"/>
      <c r="T55" s="7"/>
      <c r="U55" s="7"/>
      <c r="V55" s="7"/>
      <c r="W55" s="7"/>
      <c r="X55" s="7"/>
      <c r="Y55" s="7"/>
      <c r="Z55" s="7"/>
    </row>
    <row r="56" spans="1:26" ht="13.2" customHeight="1">
      <c r="A56" s="9" t="s">
        <v>311</v>
      </c>
      <c r="B56" s="6">
        <v>10</v>
      </c>
      <c r="C56" s="7">
        <v>0.2</v>
      </c>
      <c r="D56" s="7">
        <v>0.4</v>
      </c>
      <c r="E56" s="7">
        <v>0.2</v>
      </c>
      <c r="F56" s="7">
        <v>0.2</v>
      </c>
      <c r="G56" s="7"/>
      <c r="H56" s="7"/>
      <c r="I56" s="7">
        <f t="shared" si="44"/>
        <v>0.60000000000000009</v>
      </c>
      <c r="J56" s="7">
        <f t="shared" si="45"/>
        <v>0.4</v>
      </c>
      <c r="K56" s="16">
        <f t="shared" si="46"/>
        <v>2.4000000000000004</v>
      </c>
      <c r="L56" s="8">
        <f t="shared" si="47"/>
        <v>46.666666200000016</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0.22105263157894736</v>
      </c>
      <c r="D59" s="7">
        <v>0.32631578947368423</v>
      </c>
      <c r="E59" s="7">
        <v>0.32631578947368423</v>
      </c>
      <c r="F59" s="7">
        <v>0.12631578947368421</v>
      </c>
      <c r="G59" s="7"/>
      <c r="H59" s="7"/>
      <c r="I59" s="7">
        <f t="shared" ref="I59" si="48">IF(SUM(C59:F59)=0,"",SUM(C59:D59))</f>
        <v>0.54736842105263162</v>
      </c>
      <c r="J59" s="7">
        <f t="shared" ref="J59" si="49">IF(SUM(C59:F59)=0,"",SUM(E59:F59))</f>
        <v>0.45263157894736844</v>
      </c>
      <c r="K59" s="16">
        <f t="shared" ref="K59" si="50">IF(SUM(C59:F59)=0,"",(C59*1+D59*2+E59*3+F59*4)/SUM(C59:F59))</f>
        <v>2.3578947368421055</v>
      </c>
      <c r="L59" s="8">
        <f t="shared" ref="L59" si="51">IF(K59="","",((K59-1)*33.333333))</f>
        <v>45.263157442105275</v>
      </c>
      <c r="M59" s="7"/>
      <c r="N59" s="7"/>
      <c r="O59" s="7"/>
      <c r="P59" s="7"/>
      <c r="Q59" s="7"/>
      <c r="R59" s="7"/>
      <c r="S59" s="7"/>
      <c r="T59" s="7"/>
      <c r="U59" s="7"/>
      <c r="V59" s="7"/>
      <c r="W59" s="7"/>
      <c r="X59" s="7"/>
      <c r="Y59" s="7"/>
      <c r="Z59" s="7"/>
    </row>
    <row r="60" spans="1:26" ht="13.2" customHeight="1">
      <c r="A60" s="9" t="s">
        <v>287</v>
      </c>
      <c r="B60" s="6">
        <v>116</v>
      </c>
      <c r="C60" s="7">
        <v>2.5862068965517241E-2</v>
      </c>
      <c r="D60" s="7">
        <v>9.4827586206896547E-2</v>
      </c>
      <c r="E60" s="7">
        <v>0.37931034482758619</v>
      </c>
      <c r="F60" s="7">
        <v>0.5</v>
      </c>
      <c r="G60" s="7"/>
      <c r="H60" s="7"/>
      <c r="I60" s="7">
        <f t="shared" ref="I60:I68" si="52">IF(SUM(C60:F60)=0,"",SUM(C60:D60))</f>
        <v>0.12068965517241378</v>
      </c>
      <c r="J60" s="7">
        <f t="shared" ref="J60:J68" si="53">IF(SUM(C60:F60)=0,"",SUM(E60:F60))</f>
        <v>0.87931034482758619</v>
      </c>
      <c r="K60" s="16">
        <f t="shared" ref="K60:K68" si="54">IF(SUM(C60:F60)=0,"",(C60*1+D60*2+E60*3+F60*4)/SUM(C60:F60))</f>
        <v>3.3534482758620685</v>
      </c>
      <c r="L60" s="8">
        <f t="shared" ref="L60:L68" si="55">IF(K60="","",((K60-1)*33.333333))</f>
        <v>78.448275077586203</v>
      </c>
      <c r="M60" s="7"/>
      <c r="N60" s="7"/>
      <c r="O60" s="7"/>
      <c r="P60" s="7"/>
      <c r="Q60" s="7"/>
      <c r="R60" s="7"/>
      <c r="S60" s="7"/>
      <c r="T60" s="7"/>
      <c r="U60" s="7"/>
      <c r="V60" s="7"/>
      <c r="W60" s="7"/>
      <c r="X60" s="7"/>
      <c r="Y60" s="7"/>
      <c r="Z60" s="7"/>
    </row>
    <row r="61" spans="1:26" ht="13.2" customHeight="1">
      <c r="A61" s="9" t="s">
        <v>288</v>
      </c>
      <c r="B61" s="6">
        <v>177</v>
      </c>
      <c r="C61" s="7">
        <v>1.6949152542372881E-2</v>
      </c>
      <c r="D61" s="7">
        <v>0.16384180790960451</v>
      </c>
      <c r="E61" s="7">
        <v>0.28813559322033899</v>
      </c>
      <c r="F61" s="7">
        <v>0.53107344632768361</v>
      </c>
      <c r="G61" s="7"/>
      <c r="H61" s="7"/>
      <c r="I61" s="7">
        <f t="shared" si="52"/>
        <v>0.1807909604519774</v>
      </c>
      <c r="J61" s="7">
        <f t="shared" si="53"/>
        <v>0.8192090395480226</v>
      </c>
      <c r="K61" s="16">
        <f t="shared" si="54"/>
        <v>3.333333333333333</v>
      </c>
      <c r="L61" s="8">
        <f t="shared" si="55"/>
        <v>77.777777</v>
      </c>
      <c r="M61" s="7"/>
      <c r="N61" s="7"/>
      <c r="O61" s="7"/>
      <c r="P61" s="7"/>
      <c r="Q61" s="7"/>
      <c r="R61" s="7"/>
      <c r="S61" s="7"/>
      <c r="T61" s="7"/>
      <c r="U61" s="7"/>
      <c r="V61" s="7"/>
      <c r="W61" s="7"/>
      <c r="X61" s="7"/>
      <c r="Y61" s="7"/>
      <c r="Z61" s="7"/>
    </row>
    <row r="62" spans="1:26" ht="13.2" customHeight="1">
      <c r="A62" s="9" t="s">
        <v>289</v>
      </c>
      <c r="B62" s="6">
        <v>67</v>
      </c>
      <c r="C62" s="7">
        <v>0.29850746268656714</v>
      </c>
      <c r="D62" s="7">
        <v>0.40298507462686567</v>
      </c>
      <c r="E62" s="7">
        <v>0.11940298507462685</v>
      </c>
      <c r="F62" s="7">
        <v>0.17910447761194029</v>
      </c>
      <c r="G62" s="7"/>
      <c r="H62" s="7"/>
      <c r="I62" s="7">
        <f t="shared" si="52"/>
        <v>0.70149253731343286</v>
      </c>
      <c r="J62" s="7">
        <f t="shared" si="53"/>
        <v>0.29850746268656714</v>
      </c>
      <c r="K62" s="16">
        <f t="shared" si="54"/>
        <v>2.1791044776119404</v>
      </c>
      <c r="L62" s="8">
        <f t="shared" si="55"/>
        <v>39.303482194029854</v>
      </c>
      <c r="M62" s="7"/>
      <c r="N62" s="7"/>
      <c r="O62" s="7"/>
      <c r="P62" s="7"/>
      <c r="Q62" s="7"/>
      <c r="R62" s="7"/>
      <c r="S62" s="7"/>
      <c r="T62" s="7"/>
      <c r="U62" s="7"/>
      <c r="V62" s="7"/>
      <c r="W62" s="7"/>
      <c r="X62" s="7"/>
      <c r="Y62" s="7"/>
      <c r="Z62" s="7"/>
    </row>
    <row r="63" spans="1:26" ht="13.2" customHeight="1">
      <c r="A63" s="9" t="s">
        <v>290</v>
      </c>
      <c r="B63" s="6">
        <v>168</v>
      </c>
      <c r="C63" s="7">
        <v>7.1428571428571425E-2</v>
      </c>
      <c r="D63" s="7">
        <v>0.20238095238095238</v>
      </c>
      <c r="E63" s="7">
        <v>0.42261904761904762</v>
      </c>
      <c r="F63" s="7">
        <v>0.30357142857142855</v>
      </c>
      <c r="G63" s="7"/>
      <c r="H63" s="7"/>
      <c r="I63" s="7">
        <f t="shared" si="52"/>
        <v>0.27380952380952384</v>
      </c>
      <c r="J63" s="7">
        <f t="shared" si="53"/>
        <v>0.72619047619047616</v>
      </c>
      <c r="K63" s="16">
        <f t="shared" si="54"/>
        <v>2.958333333333333</v>
      </c>
      <c r="L63" s="8">
        <f t="shared" si="55"/>
        <v>65.277777125</v>
      </c>
      <c r="M63" s="7"/>
      <c r="N63" s="7"/>
      <c r="O63" s="7"/>
      <c r="P63" s="7"/>
      <c r="Q63" s="7"/>
      <c r="R63" s="7"/>
      <c r="S63" s="7"/>
      <c r="T63" s="7"/>
      <c r="U63" s="7"/>
      <c r="V63" s="7"/>
      <c r="W63" s="7"/>
      <c r="X63" s="7"/>
      <c r="Y63" s="7"/>
      <c r="Z63" s="7"/>
    </row>
    <row r="64" spans="1:26" ht="13.2" customHeight="1">
      <c r="A64" s="9" t="s">
        <v>291</v>
      </c>
      <c r="B64" s="6">
        <v>26</v>
      </c>
      <c r="C64" s="7">
        <v>0.26923076923076922</v>
      </c>
      <c r="D64" s="7">
        <v>0.26923076923076922</v>
      </c>
      <c r="E64" s="7">
        <v>0.34615384615384615</v>
      </c>
      <c r="F64" s="7">
        <v>0.11538461538461538</v>
      </c>
      <c r="G64" s="7"/>
      <c r="H64" s="7"/>
      <c r="I64" s="7">
        <f t="shared" si="52"/>
        <v>0.53846153846153844</v>
      </c>
      <c r="J64" s="7">
        <f t="shared" si="53"/>
        <v>0.46153846153846151</v>
      </c>
      <c r="K64" s="16">
        <f t="shared" si="54"/>
        <v>2.3076923076923075</v>
      </c>
      <c r="L64" s="8">
        <f t="shared" si="55"/>
        <v>43.58974315384615</v>
      </c>
      <c r="M64" s="7"/>
      <c r="N64" s="7"/>
      <c r="O64" s="7"/>
      <c r="P64" s="7"/>
      <c r="Q64" s="7"/>
      <c r="R64" s="7"/>
      <c r="S64" s="7"/>
      <c r="T64" s="7"/>
      <c r="U64" s="7"/>
      <c r="V64" s="7"/>
      <c r="W64" s="7"/>
      <c r="X64" s="7"/>
      <c r="Y64" s="7"/>
      <c r="Z64" s="7"/>
    </row>
    <row r="65" spans="1:26" ht="13.2" customHeight="1">
      <c r="A65" s="9" t="s">
        <v>292</v>
      </c>
      <c r="B65" s="6">
        <v>22</v>
      </c>
      <c r="C65" s="7">
        <v>0.27272727272727271</v>
      </c>
      <c r="D65" s="7">
        <v>0.22727272727272727</v>
      </c>
      <c r="E65" s="7">
        <v>0.22727272727272727</v>
      </c>
      <c r="F65" s="7">
        <v>0.27272727272727271</v>
      </c>
      <c r="G65" s="7"/>
      <c r="H65" s="7"/>
      <c r="I65" s="7">
        <f t="shared" si="52"/>
        <v>0.5</v>
      </c>
      <c r="J65" s="7">
        <f t="shared" si="53"/>
        <v>0.5</v>
      </c>
      <c r="K65" s="16">
        <f t="shared" si="54"/>
        <v>2.5</v>
      </c>
      <c r="L65" s="8">
        <f t="shared" si="55"/>
        <v>49.999999500000001</v>
      </c>
      <c r="M65" s="7"/>
      <c r="N65" s="7"/>
      <c r="O65" s="7"/>
      <c r="P65" s="7"/>
      <c r="Q65" s="7"/>
      <c r="R65" s="7"/>
      <c r="S65" s="7"/>
      <c r="T65" s="7"/>
      <c r="U65" s="7"/>
      <c r="V65" s="7"/>
      <c r="W65" s="7"/>
      <c r="X65" s="7"/>
      <c r="Y65" s="7"/>
      <c r="Z65" s="7"/>
    </row>
    <row r="66" spans="1:26" ht="13.2" customHeight="1">
      <c r="A66" s="9" t="s">
        <v>293</v>
      </c>
      <c r="B66" s="6">
        <v>61</v>
      </c>
      <c r="C66" s="7">
        <v>0.16393442622950818</v>
      </c>
      <c r="D66" s="7">
        <v>0.34426229508196721</v>
      </c>
      <c r="E66" s="7">
        <v>0.34426229508196721</v>
      </c>
      <c r="F66" s="7">
        <v>0.14754098360655737</v>
      </c>
      <c r="G66" s="7"/>
      <c r="H66" s="7"/>
      <c r="I66" s="7">
        <f t="shared" si="52"/>
        <v>0.50819672131147542</v>
      </c>
      <c r="J66" s="7">
        <f t="shared" si="53"/>
        <v>0.49180327868852458</v>
      </c>
      <c r="K66" s="16">
        <f t="shared" si="54"/>
        <v>2.4754098360655741</v>
      </c>
      <c r="L66" s="8">
        <f t="shared" si="55"/>
        <v>49.180327377049196</v>
      </c>
      <c r="M66" s="7"/>
      <c r="N66" s="7"/>
      <c r="O66" s="7"/>
      <c r="P66" s="7"/>
      <c r="Q66" s="7"/>
      <c r="R66" s="7"/>
      <c r="S66" s="7"/>
      <c r="T66" s="7"/>
      <c r="U66" s="7"/>
      <c r="V66" s="7"/>
      <c r="W66" s="7"/>
      <c r="X66" s="7"/>
      <c r="Y66" s="7"/>
      <c r="Z66" s="7"/>
    </row>
    <row r="67" spans="1:26" ht="13.2" customHeight="1">
      <c r="A67" s="9" t="s">
        <v>294</v>
      </c>
      <c r="B67" s="6">
        <v>122</v>
      </c>
      <c r="C67" s="7">
        <v>0.21311475409836064</v>
      </c>
      <c r="D67" s="7">
        <v>0.41803278688524592</v>
      </c>
      <c r="E67" s="7">
        <v>0.25409836065573771</v>
      </c>
      <c r="F67" s="7">
        <v>0.11475409836065573</v>
      </c>
      <c r="G67" s="7"/>
      <c r="H67" s="7"/>
      <c r="I67" s="7">
        <f t="shared" si="52"/>
        <v>0.63114754098360659</v>
      </c>
      <c r="J67" s="7">
        <f t="shared" si="53"/>
        <v>0.36885245901639341</v>
      </c>
      <c r="K67" s="16">
        <f t="shared" si="54"/>
        <v>2.2704918032786887</v>
      </c>
      <c r="L67" s="8">
        <f t="shared" si="55"/>
        <v>42.349726352459029</v>
      </c>
      <c r="M67" s="7"/>
      <c r="N67" s="7"/>
      <c r="O67" s="7"/>
      <c r="P67" s="7"/>
      <c r="Q67" s="7"/>
      <c r="R67" s="7"/>
      <c r="S67" s="7"/>
      <c r="T67" s="7"/>
      <c r="U67" s="7"/>
      <c r="V67" s="7"/>
      <c r="W67" s="7"/>
      <c r="X67" s="7"/>
      <c r="Y67" s="7"/>
      <c r="Z67" s="7"/>
    </row>
    <row r="68" spans="1:26" ht="13.2" customHeight="1">
      <c r="A68" s="9" t="s">
        <v>295</v>
      </c>
      <c r="B68" s="6">
        <v>36</v>
      </c>
      <c r="C68" s="7">
        <v>0.16666666666666663</v>
      </c>
      <c r="D68" s="7">
        <v>0.38888888888888895</v>
      </c>
      <c r="E68" s="7">
        <v>0.19444444444444448</v>
      </c>
      <c r="F68" s="7">
        <v>0.25</v>
      </c>
      <c r="G68" s="7"/>
      <c r="H68" s="7"/>
      <c r="I68" s="7">
        <f t="shared" si="52"/>
        <v>0.55555555555555558</v>
      </c>
      <c r="J68" s="7">
        <f t="shared" si="53"/>
        <v>0.44444444444444448</v>
      </c>
      <c r="K68" s="16">
        <f t="shared" si="54"/>
        <v>2.5277777777777781</v>
      </c>
      <c r="L68" s="8">
        <f t="shared" si="55"/>
        <v>50.925925416666686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0.22105263157894736</v>
      </c>
      <c r="D71" s="7">
        <v>0.32631578947368423</v>
      </c>
      <c r="E71" s="7">
        <v>0.32631578947368423</v>
      </c>
      <c r="F71" s="7">
        <v>0.12631578947368421</v>
      </c>
      <c r="G71" s="7"/>
      <c r="H71" s="7"/>
      <c r="I71" s="7">
        <f t="shared" ref="I71:I82" si="56">IF(SUM(C71:F71)=0,"",SUM(C71:D71))</f>
        <v>0.54736842105263162</v>
      </c>
      <c r="J71" s="7">
        <f t="shared" ref="J71:J82" si="57">IF(SUM(C71:F71)=0,"",SUM(E71:F71))</f>
        <v>0.45263157894736844</v>
      </c>
      <c r="K71" s="16">
        <f t="shared" ref="K71:K82" si="58">IF(SUM(C71:F71)=0,"",(C71*1+D71*2+E71*3+F71*4)/SUM(C71:F71))</f>
        <v>2.3578947368421055</v>
      </c>
      <c r="L71" s="8">
        <f t="shared" ref="L71:L82" si="59">IF(K71="","",((K71-1)*33.333333))</f>
        <v>45.263157442105275</v>
      </c>
      <c r="M71" s="7"/>
      <c r="N71" s="7"/>
      <c r="O71" s="7"/>
      <c r="P71" s="7"/>
      <c r="Q71" s="7"/>
      <c r="R71" s="7"/>
      <c r="S71" s="7"/>
      <c r="T71" s="7"/>
      <c r="U71" s="7"/>
      <c r="V71" s="7"/>
      <c r="W71" s="7"/>
      <c r="X71" s="7"/>
      <c r="Y71" s="7"/>
      <c r="Z71" s="7"/>
    </row>
    <row r="72" spans="1:26" ht="13.2" customHeight="1">
      <c r="A72" s="9" t="s">
        <v>298</v>
      </c>
      <c r="B72" s="6">
        <v>67</v>
      </c>
      <c r="C72" s="7">
        <v>0.29850746268656714</v>
      </c>
      <c r="D72" s="7">
        <v>0.40298507462686567</v>
      </c>
      <c r="E72" s="7">
        <v>0.11940298507462685</v>
      </c>
      <c r="F72" s="7">
        <v>0.17910447761194029</v>
      </c>
      <c r="G72" s="7"/>
      <c r="H72" s="7"/>
      <c r="I72" s="7">
        <f t="shared" si="56"/>
        <v>0.70149253731343286</v>
      </c>
      <c r="J72" s="7">
        <f t="shared" si="57"/>
        <v>0.29850746268656714</v>
      </c>
      <c r="K72" s="16">
        <f t="shared" si="58"/>
        <v>2.1791044776119404</v>
      </c>
      <c r="L72" s="8">
        <f t="shared" si="59"/>
        <v>39.303482194029854</v>
      </c>
      <c r="M72" s="7"/>
      <c r="N72" s="7"/>
      <c r="O72" s="7"/>
      <c r="P72" s="7"/>
      <c r="Q72" s="7"/>
      <c r="R72" s="7"/>
      <c r="S72" s="7"/>
      <c r="T72" s="7"/>
      <c r="U72" s="7"/>
      <c r="V72" s="7"/>
      <c r="W72" s="7"/>
      <c r="X72" s="7"/>
      <c r="Y72" s="7"/>
      <c r="Z72" s="7"/>
    </row>
    <row r="73" spans="1:26" ht="13.2" customHeight="1">
      <c r="A73" s="9" t="s">
        <v>299</v>
      </c>
      <c r="B73" s="6">
        <v>66</v>
      </c>
      <c r="C73" s="7">
        <v>0.16666666666666663</v>
      </c>
      <c r="D73" s="7">
        <v>0.31818181818181818</v>
      </c>
      <c r="E73" s="7">
        <v>0.39393939393939392</v>
      </c>
      <c r="F73" s="7">
        <v>0.12121212121212122</v>
      </c>
      <c r="G73" s="7"/>
      <c r="H73" s="7"/>
      <c r="I73" s="7">
        <f t="shared" si="56"/>
        <v>0.48484848484848481</v>
      </c>
      <c r="J73" s="7">
        <f t="shared" si="57"/>
        <v>0.51515151515151514</v>
      </c>
      <c r="K73" s="16">
        <f t="shared" si="58"/>
        <v>2.4696969696969702</v>
      </c>
      <c r="L73" s="8">
        <f t="shared" si="59"/>
        <v>48.989898500000024</v>
      </c>
      <c r="M73" s="7"/>
      <c r="N73" s="7"/>
      <c r="O73" s="7"/>
      <c r="P73" s="7"/>
      <c r="Q73" s="7"/>
      <c r="R73" s="7"/>
      <c r="S73" s="7"/>
      <c r="T73" s="7"/>
      <c r="U73" s="7"/>
      <c r="V73" s="7"/>
      <c r="W73" s="7"/>
      <c r="X73" s="7"/>
      <c r="Y73" s="7"/>
      <c r="Z73" s="7"/>
    </row>
    <row r="74" spans="1:26" ht="13.2" customHeight="1">
      <c r="A74" s="9" t="s">
        <v>300</v>
      </c>
      <c r="B74" s="6">
        <v>26</v>
      </c>
      <c r="C74" s="7">
        <v>0.26923076923076922</v>
      </c>
      <c r="D74" s="7">
        <v>0.26923076923076922</v>
      </c>
      <c r="E74" s="7">
        <v>0.34615384615384615</v>
      </c>
      <c r="F74" s="7">
        <v>0.11538461538461538</v>
      </c>
      <c r="G74" s="7"/>
      <c r="H74" s="7"/>
      <c r="I74" s="7">
        <f t="shared" si="56"/>
        <v>0.53846153846153844</v>
      </c>
      <c r="J74" s="7">
        <f t="shared" si="57"/>
        <v>0.46153846153846151</v>
      </c>
      <c r="K74" s="16">
        <f t="shared" si="58"/>
        <v>2.3076923076923075</v>
      </c>
      <c r="L74" s="8">
        <f t="shared" si="59"/>
        <v>43.58974315384615</v>
      </c>
      <c r="M74" s="7"/>
      <c r="N74" s="7"/>
      <c r="O74" s="7"/>
      <c r="P74" s="7"/>
      <c r="Q74" s="7"/>
      <c r="R74" s="7"/>
      <c r="S74" s="7"/>
      <c r="T74" s="7"/>
      <c r="U74" s="7"/>
      <c r="V74" s="7"/>
      <c r="W74" s="7"/>
      <c r="X74" s="7"/>
      <c r="Y74" s="7"/>
      <c r="Z74" s="7"/>
    </row>
    <row r="75" spans="1:26" ht="13.2" customHeight="1">
      <c r="A75" s="9" t="s">
        <v>301</v>
      </c>
      <c r="B75" s="6">
        <v>22</v>
      </c>
      <c r="C75" s="7">
        <v>0.27272727272727271</v>
      </c>
      <c r="D75" s="7">
        <v>0.22727272727272727</v>
      </c>
      <c r="E75" s="7">
        <v>0.22727272727272727</v>
      </c>
      <c r="F75" s="7">
        <v>0.27272727272727271</v>
      </c>
      <c r="G75" s="7"/>
      <c r="H75" s="7"/>
      <c r="I75" s="7">
        <f t="shared" si="56"/>
        <v>0.5</v>
      </c>
      <c r="J75" s="7">
        <f t="shared" si="57"/>
        <v>0.5</v>
      </c>
      <c r="K75" s="16">
        <f t="shared" si="58"/>
        <v>2.5</v>
      </c>
      <c r="L75" s="8">
        <f t="shared" si="59"/>
        <v>49.999999500000001</v>
      </c>
      <c r="M75" s="7"/>
      <c r="N75" s="7"/>
      <c r="O75" s="7"/>
      <c r="P75" s="7"/>
      <c r="Q75" s="7"/>
      <c r="R75" s="7"/>
      <c r="S75" s="7"/>
      <c r="T75" s="7"/>
      <c r="U75" s="7"/>
      <c r="V75" s="7"/>
      <c r="W75" s="7"/>
      <c r="X75" s="7"/>
      <c r="Y75" s="7"/>
      <c r="Z75" s="7"/>
    </row>
    <row r="76" spans="1:26" ht="13.2" customHeight="1">
      <c r="A76" s="9" t="s">
        <v>302</v>
      </c>
      <c r="B76" s="6">
        <v>36</v>
      </c>
      <c r="C76" s="7">
        <v>0.16666666666666663</v>
      </c>
      <c r="D76" s="7">
        <v>0.38888888888888895</v>
      </c>
      <c r="E76" s="7">
        <v>0.19444444444444448</v>
      </c>
      <c r="F76" s="7">
        <v>0.25</v>
      </c>
      <c r="G76" s="7"/>
      <c r="H76" s="7"/>
      <c r="I76" s="7">
        <f t="shared" si="56"/>
        <v>0.55555555555555558</v>
      </c>
      <c r="J76" s="7">
        <f t="shared" si="57"/>
        <v>0.44444444444444448</v>
      </c>
      <c r="K76" s="16">
        <f t="shared" si="58"/>
        <v>2.5277777777777781</v>
      </c>
      <c r="L76" s="8">
        <f t="shared" si="59"/>
        <v>50.925925416666686</v>
      </c>
      <c r="M76" s="7"/>
      <c r="N76" s="7"/>
      <c r="O76" s="7"/>
      <c r="P76" s="7"/>
      <c r="Q76" s="7"/>
      <c r="R76" s="7"/>
      <c r="S76" s="7"/>
      <c r="T76" s="7"/>
      <c r="U76" s="7"/>
      <c r="V76" s="7"/>
      <c r="W76" s="7"/>
      <c r="X76" s="7"/>
      <c r="Y76" s="7"/>
      <c r="Z76" s="7"/>
    </row>
    <row r="77" spans="1:26" ht="13.2" customHeight="1">
      <c r="A77" s="9" t="s">
        <v>303</v>
      </c>
      <c r="B77" s="6">
        <v>116</v>
      </c>
      <c r="C77" s="7">
        <v>2.5862068965517241E-2</v>
      </c>
      <c r="D77" s="7">
        <v>9.4827586206896547E-2</v>
      </c>
      <c r="E77" s="7">
        <v>0.37931034482758619</v>
      </c>
      <c r="F77" s="7">
        <v>0.5</v>
      </c>
      <c r="G77" s="7"/>
      <c r="H77" s="7"/>
      <c r="I77" s="7">
        <f t="shared" si="56"/>
        <v>0.12068965517241378</v>
      </c>
      <c r="J77" s="7">
        <f t="shared" si="57"/>
        <v>0.87931034482758619</v>
      </c>
      <c r="K77" s="16">
        <f t="shared" si="58"/>
        <v>3.3534482758620685</v>
      </c>
      <c r="L77" s="8">
        <f t="shared" si="59"/>
        <v>78.448275077586203</v>
      </c>
      <c r="M77" s="7"/>
      <c r="N77" s="7"/>
      <c r="O77" s="7"/>
      <c r="P77" s="7"/>
      <c r="Q77" s="7"/>
      <c r="R77" s="7"/>
      <c r="S77" s="7"/>
      <c r="T77" s="7"/>
      <c r="U77" s="7"/>
      <c r="V77" s="7"/>
      <c r="W77" s="7"/>
      <c r="X77" s="7"/>
      <c r="Y77" s="7"/>
      <c r="Z77" s="7"/>
    </row>
    <row r="78" spans="1:26" ht="13.2" customHeight="1">
      <c r="A78" s="9" t="s">
        <v>304</v>
      </c>
      <c r="B78" s="6">
        <v>118</v>
      </c>
      <c r="C78" s="7">
        <v>2.5423728813559324E-2</v>
      </c>
      <c r="D78" s="7">
        <v>0.1271186440677966</v>
      </c>
      <c r="E78" s="7">
        <v>0.33050847457627119</v>
      </c>
      <c r="F78" s="7">
        <v>0.51694915254237284</v>
      </c>
      <c r="G78" s="7"/>
      <c r="H78" s="7"/>
      <c r="I78" s="7">
        <f t="shared" si="56"/>
        <v>0.15254237288135591</v>
      </c>
      <c r="J78" s="7">
        <f t="shared" si="57"/>
        <v>0.84745762711864403</v>
      </c>
      <c r="K78" s="16">
        <f t="shared" si="58"/>
        <v>3.3389830508474576</v>
      </c>
      <c r="L78" s="8">
        <f t="shared" si="59"/>
        <v>77.966100915254245</v>
      </c>
      <c r="M78" s="7"/>
      <c r="N78" s="7"/>
      <c r="O78" s="7"/>
      <c r="P78" s="7"/>
      <c r="Q78" s="7"/>
      <c r="R78" s="7"/>
      <c r="S78" s="7"/>
      <c r="T78" s="7"/>
      <c r="U78" s="7"/>
      <c r="V78" s="7"/>
      <c r="W78" s="7"/>
      <c r="X78" s="7"/>
      <c r="Y78" s="7"/>
      <c r="Z78" s="7"/>
    </row>
    <row r="79" spans="1:26" ht="13.2" customHeight="1">
      <c r="A79" s="9" t="s">
        <v>305</v>
      </c>
      <c r="B79" s="6">
        <v>59</v>
      </c>
      <c r="C79" s="7">
        <v>0</v>
      </c>
      <c r="D79" s="7">
        <v>0.23728813559322035</v>
      </c>
      <c r="E79" s="7">
        <v>0.20338983050847459</v>
      </c>
      <c r="F79" s="7">
        <v>0.55932203389830504</v>
      </c>
      <c r="G79" s="7"/>
      <c r="H79" s="7"/>
      <c r="I79" s="7">
        <f t="shared" si="56"/>
        <v>0.23728813559322035</v>
      </c>
      <c r="J79" s="7">
        <f t="shared" si="57"/>
        <v>0.76271186440677963</v>
      </c>
      <c r="K79" s="16">
        <f t="shared" si="58"/>
        <v>3.3220338983050848</v>
      </c>
      <c r="L79" s="8">
        <f t="shared" si="59"/>
        <v>77.40112916949154</v>
      </c>
      <c r="M79" s="7"/>
      <c r="N79" s="7"/>
      <c r="O79" s="7"/>
      <c r="P79" s="7"/>
      <c r="Q79" s="7"/>
      <c r="R79" s="7"/>
      <c r="S79" s="7"/>
      <c r="T79" s="7"/>
      <c r="U79" s="7"/>
      <c r="V79" s="7"/>
      <c r="W79" s="7"/>
      <c r="X79" s="7"/>
      <c r="Y79" s="7"/>
      <c r="Z79" s="7"/>
    </row>
    <row r="80" spans="1:26" ht="13.2" customHeight="1">
      <c r="A80" s="9" t="s">
        <v>306</v>
      </c>
      <c r="B80" s="6">
        <v>102</v>
      </c>
      <c r="C80" s="7">
        <v>9.8039215686274508E-3</v>
      </c>
      <c r="D80" s="7">
        <v>0.12745098039215685</v>
      </c>
      <c r="E80" s="7">
        <v>0.44117647058823528</v>
      </c>
      <c r="F80" s="7">
        <v>0.42156862745098039</v>
      </c>
      <c r="G80" s="7"/>
      <c r="H80" s="7"/>
      <c r="I80" s="7">
        <f t="shared" si="56"/>
        <v>0.1372549019607843</v>
      </c>
      <c r="J80" s="7">
        <f t="shared" si="57"/>
        <v>0.86274509803921573</v>
      </c>
      <c r="K80" s="16">
        <f t="shared" si="58"/>
        <v>3.2745098039215685</v>
      </c>
      <c r="L80" s="8">
        <f t="shared" si="59"/>
        <v>75.816992705882356</v>
      </c>
      <c r="M80" s="7"/>
      <c r="N80" s="7"/>
      <c r="O80" s="7"/>
      <c r="P80" s="7"/>
      <c r="Q80" s="7"/>
      <c r="R80" s="7"/>
      <c r="S80" s="7"/>
      <c r="T80" s="7"/>
      <c r="U80" s="7"/>
      <c r="V80" s="7"/>
      <c r="W80" s="7"/>
      <c r="X80" s="7"/>
      <c r="Y80" s="7"/>
      <c r="Z80" s="7"/>
    </row>
    <row r="81" spans="1:26" ht="13.2" customHeight="1">
      <c r="A81" s="9" t="s">
        <v>307</v>
      </c>
      <c r="B81" s="6">
        <v>61</v>
      </c>
      <c r="C81" s="7">
        <v>0.16393442622950818</v>
      </c>
      <c r="D81" s="7">
        <v>0.34426229508196721</v>
      </c>
      <c r="E81" s="7">
        <v>0.34426229508196721</v>
      </c>
      <c r="F81" s="7">
        <v>0.14754098360655737</v>
      </c>
      <c r="G81" s="7"/>
      <c r="H81" s="7"/>
      <c r="I81" s="7">
        <f t="shared" si="56"/>
        <v>0.50819672131147542</v>
      </c>
      <c r="J81" s="7">
        <f t="shared" si="57"/>
        <v>0.49180327868852458</v>
      </c>
      <c r="K81" s="16">
        <f t="shared" si="58"/>
        <v>2.4754098360655741</v>
      </c>
      <c r="L81" s="8">
        <f t="shared" si="59"/>
        <v>49.180327377049196</v>
      </c>
      <c r="M81" s="7"/>
      <c r="N81" s="7"/>
      <c r="O81" s="7"/>
      <c r="P81" s="7"/>
      <c r="Q81" s="7"/>
      <c r="R81" s="7"/>
      <c r="S81" s="7"/>
      <c r="T81" s="7"/>
      <c r="U81" s="7"/>
      <c r="V81" s="7"/>
      <c r="W81" s="7"/>
      <c r="X81" s="7"/>
      <c r="Y81" s="7"/>
      <c r="Z81" s="7"/>
    </row>
    <row r="82" spans="1:26" ht="13.2" customHeight="1" thickBot="1">
      <c r="A82" s="11" t="s">
        <v>308</v>
      </c>
      <c r="B82" s="12">
        <v>122</v>
      </c>
      <c r="C82" s="13">
        <v>0.21311475409836064</v>
      </c>
      <c r="D82" s="13">
        <v>0.41803278688524592</v>
      </c>
      <c r="E82" s="13">
        <v>0.25409836065573771</v>
      </c>
      <c r="F82" s="13">
        <v>0.11475409836065573</v>
      </c>
      <c r="G82" s="13"/>
      <c r="H82" s="13"/>
      <c r="I82" s="13">
        <f t="shared" si="56"/>
        <v>0.63114754098360659</v>
      </c>
      <c r="J82" s="13">
        <f t="shared" si="57"/>
        <v>0.36885245901639341</v>
      </c>
      <c r="K82" s="18">
        <f t="shared" si="58"/>
        <v>2.2704918032786887</v>
      </c>
      <c r="L82" s="19">
        <f t="shared" si="59"/>
        <v>42.349726352459029</v>
      </c>
      <c r="M82" s="13"/>
      <c r="N82" s="13"/>
      <c r="O82" s="13"/>
      <c r="P82" s="13"/>
      <c r="Q82" s="13"/>
      <c r="R82" s="13"/>
      <c r="S82" s="13"/>
      <c r="T82" s="13"/>
      <c r="U82" s="13"/>
      <c r="V82" s="13"/>
      <c r="W82" s="13"/>
      <c r="X82" s="13"/>
      <c r="Y82" s="13"/>
      <c r="Z82" s="13"/>
    </row>
  </sheetData>
  <conditionalFormatting sqref="B2:B3 B5:B1048576">
    <cfRule type="cellIs" dxfId="1925" priority="7" operator="between">
      <formula>10</formula>
      <formula>25</formula>
    </cfRule>
    <cfRule type="cellIs" dxfId="1924" priority="8" operator="between">
      <formula>0.1</formula>
      <formula>9.9</formula>
    </cfRule>
    <cfRule type="cellIs" dxfId="1923" priority="9" operator="equal">
      <formula>0</formula>
    </cfRule>
  </conditionalFormatting>
  <conditionalFormatting sqref="B4">
    <cfRule type="cellIs" dxfId="1922" priority="4" operator="between">
      <formula>10</formula>
      <formula>25</formula>
    </cfRule>
    <cfRule type="cellIs" dxfId="1921" priority="5" operator="between">
      <formula>0.1</formula>
      <formula>9.9</formula>
    </cfRule>
    <cfRule type="cellIs" dxfId="1920" priority="6" operator="equal">
      <formula>0</formula>
    </cfRule>
  </conditionalFormatting>
  <conditionalFormatting sqref="B1">
    <cfRule type="cellIs" dxfId="1919" priority="1" operator="between">
      <formula>10</formula>
      <formula>25</formula>
    </cfRule>
    <cfRule type="cellIs" dxfId="1918" priority="2" operator="between">
      <formula>0.1</formula>
      <formula>9.9</formula>
    </cfRule>
    <cfRule type="cellIs" dxfId="1917" priority="3" operator="equal">
      <formula>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0.10421286031042129</v>
      </c>
      <c r="D4" s="7">
        <v>0.34478935698447893</v>
      </c>
      <c r="E4" s="7">
        <v>0.42904656319290457</v>
      </c>
      <c r="F4" s="7">
        <v>0.12195121951219512</v>
      </c>
      <c r="G4" s="7"/>
      <c r="H4" s="7"/>
      <c r="I4" s="7">
        <f t="shared" ref="I4" si="0">IF(SUM(C4:F4)=0,"",SUM(C4:D4))</f>
        <v>0.4490022172949002</v>
      </c>
      <c r="J4" s="7">
        <f t="shared" ref="J4" si="1">IF(SUM(C4:F4)=0,"",SUM(E4:F4))</f>
        <v>0.55099778270509969</v>
      </c>
      <c r="K4" s="16">
        <f t="shared" ref="K4" si="2">IF(SUM(C4:F4)=0,"",(C4*1+D4*2+E4*3+F4*4)/SUM(C4:F4))</f>
        <v>2.5687361419068737</v>
      </c>
      <c r="L4" s="8">
        <f t="shared" ref="L4" si="3">IF(K4="","",((K4-1)*33.333333))</f>
        <v>52.29120420731708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0.10421286031042129</v>
      </c>
      <c r="D7" s="142">
        <v>0.34478935698447893</v>
      </c>
      <c r="E7" s="142">
        <v>0.42904656319290457</v>
      </c>
      <c r="F7" s="142">
        <v>0.12195121951219512</v>
      </c>
      <c r="G7" s="142"/>
      <c r="H7" s="142"/>
      <c r="I7" s="142">
        <f t="shared" ref="I7" si="4">IF(SUM(C7:F7)=0,"",SUM(C7:D7))</f>
        <v>0.4490022172949002</v>
      </c>
      <c r="J7" s="142">
        <f t="shared" ref="J7" si="5">IF(SUM(C7:F7)=0,"",SUM(E7:F7))</f>
        <v>0.55099778270509969</v>
      </c>
      <c r="K7" s="143">
        <f t="shared" ref="K7" si="6">IF(SUM(C7:F7)=0,"",(C7*1+D7*2+E7*3+F7*4)/SUM(C7:F7))</f>
        <v>2.5687361419068737</v>
      </c>
      <c r="L7" s="144">
        <f t="shared" ref="L7" si="7">IF(K7="","",((K7-1)*33.333333))</f>
        <v>52.29120420731708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8.4210526315789472E-2</v>
      </c>
      <c r="D10" s="7">
        <v>0.43157894736842112</v>
      </c>
      <c r="E10" s="7">
        <v>0.4</v>
      </c>
      <c r="F10" s="7">
        <v>8.4210526315789472E-2</v>
      </c>
      <c r="G10" s="7"/>
      <c r="H10" s="7"/>
      <c r="I10" s="7">
        <f t="shared" ref="I10:I16" si="8">IF(SUM(C10:F10)=0,"",SUM(C10:D10))</f>
        <v>0.51578947368421058</v>
      </c>
      <c r="J10" s="7">
        <f t="shared" ref="J10:J16" si="9">IF(SUM(C10:F10)=0,"",SUM(E10:F10))</f>
        <v>0.48421052631578948</v>
      </c>
      <c r="K10" s="16">
        <f t="shared" ref="K10:K16" si="10">IF(SUM(C10:F10)=0,"",(C10*1+D10*2+E10*3+F10*4)/SUM(C10:F10))</f>
        <v>2.4842105263157901</v>
      </c>
      <c r="L10" s="8">
        <f t="shared" ref="L10:L16" si="11">IF(K10="","",((K10-1)*33.333333))</f>
        <v>49.473683715789498</v>
      </c>
      <c r="M10" s="7"/>
      <c r="N10" s="7"/>
      <c r="O10" s="7"/>
      <c r="P10" s="7"/>
      <c r="Q10" s="7"/>
      <c r="R10" s="7"/>
      <c r="S10" s="7"/>
      <c r="T10" s="7"/>
      <c r="U10" s="7"/>
      <c r="V10" s="7"/>
      <c r="W10" s="7"/>
      <c r="X10" s="7"/>
      <c r="Y10" s="7"/>
      <c r="Z10" s="7"/>
    </row>
    <row r="11" spans="1:26" ht="13.2" customHeight="1">
      <c r="A11" s="9" t="s">
        <v>251</v>
      </c>
      <c r="B11" s="6">
        <v>159</v>
      </c>
      <c r="C11" s="7">
        <v>0.13836477987421383</v>
      </c>
      <c r="D11" s="7">
        <v>0.40251572327044033</v>
      </c>
      <c r="E11" s="7">
        <v>0.34591194968553457</v>
      </c>
      <c r="F11" s="7">
        <v>0.11320754716981134</v>
      </c>
      <c r="G11" s="7"/>
      <c r="H11" s="7"/>
      <c r="I11" s="7">
        <f t="shared" si="8"/>
        <v>0.54088050314465419</v>
      </c>
      <c r="J11" s="7">
        <f t="shared" si="9"/>
        <v>0.45911949685534592</v>
      </c>
      <c r="K11" s="16">
        <f t="shared" si="10"/>
        <v>2.4339622641509435</v>
      </c>
      <c r="L11" s="8">
        <f t="shared" si="11"/>
        <v>47.798741660377367</v>
      </c>
      <c r="M11" s="7"/>
      <c r="N11" s="7"/>
      <c r="O11" s="7"/>
      <c r="P11" s="7"/>
      <c r="Q11" s="7"/>
      <c r="R11" s="7"/>
      <c r="S11" s="7"/>
      <c r="T11" s="7"/>
      <c r="U11" s="7"/>
      <c r="V11" s="7"/>
      <c r="W11" s="7"/>
      <c r="X11" s="7"/>
      <c r="Y11" s="7"/>
      <c r="Z11" s="7"/>
    </row>
    <row r="12" spans="1:26" ht="13.2" customHeight="1">
      <c r="A12" s="9" t="s">
        <v>252</v>
      </c>
      <c r="B12" s="6">
        <v>59</v>
      </c>
      <c r="C12" s="7">
        <v>0.1864406779661017</v>
      </c>
      <c r="D12" s="7">
        <v>0.30508474576271188</v>
      </c>
      <c r="E12" s="7">
        <v>0.33898305084745756</v>
      </c>
      <c r="F12" s="7">
        <v>0.16949152542372878</v>
      </c>
      <c r="G12" s="7"/>
      <c r="H12" s="7"/>
      <c r="I12" s="7">
        <f t="shared" si="8"/>
        <v>0.49152542372881358</v>
      </c>
      <c r="J12" s="7">
        <f t="shared" si="9"/>
        <v>0.50847457627118631</v>
      </c>
      <c r="K12" s="16">
        <f t="shared" si="10"/>
        <v>2.4915254237288131</v>
      </c>
      <c r="L12" s="8">
        <f t="shared" si="11"/>
        <v>49.717513627118635</v>
      </c>
      <c r="M12" s="7"/>
      <c r="N12" s="7"/>
      <c r="O12" s="7"/>
      <c r="P12" s="7"/>
      <c r="Q12" s="7"/>
      <c r="R12" s="7"/>
      <c r="S12" s="7"/>
      <c r="T12" s="7"/>
      <c r="U12" s="7"/>
      <c r="V12" s="7"/>
      <c r="W12" s="7"/>
      <c r="X12" s="7"/>
      <c r="Y12" s="7"/>
      <c r="Z12" s="7"/>
    </row>
    <row r="13" spans="1:26" ht="13.2" customHeight="1">
      <c r="A13" s="9" t="s">
        <v>253</v>
      </c>
      <c r="B13" s="6">
        <v>234</v>
      </c>
      <c r="C13" s="7">
        <v>9.4017094017094016E-2</v>
      </c>
      <c r="D13" s="7">
        <v>0.329059829059829</v>
      </c>
      <c r="E13" s="7">
        <v>0.44444444444444442</v>
      </c>
      <c r="F13" s="7">
        <v>0.13247863247863248</v>
      </c>
      <c r="G13" s="7"/>
      <c r="H13" s="7"/>
      <c r="I13" s="7">
        <f t="shared" si="8"/>
        <v>0.42307692307692302</v>
      </c>
      <c r="J13" s="7">
        <f t="shared" si="9"/>
        <v>0.57692307692307687</v>
      </c>
      <c r="K13" s="16">
        <f t="shared" si="10"/>
        <v>2.6153846153846154</v>
      </c>
      <c r="L13" s="8">
        <f t="shared" si="11"/>
        <v>53.846153307692312</v>
      </c>
      <c r="M13" s="7"/>
      <c r="N13" s="7"/>
      <c r="O13" s="7"/>
      <c r="P13" s="7"/>
      <c r="Q13" s="7"/>
      <c r="R13" s="7"/>
      <c r="S13" s="7"/>
      <c r="T13" s="7"/>
      <c r="U13" s="7"/>
      <c r="V13" s="7"/>
      <c r="W13" s="7"/>
      <c r="X13" s="7"/>
      <c r="Y13" s="7"/>
      <c r="Z13" s="7"/>
    </row>
    <row r="14" spans="1:26" ht="13.2" customHeight="1">
      <c r="A14" s="9" t="s">
        <v>254</v>
      </c>
      <c r="B14" s="6">
        <v>161</v>
      </c>
      <c r="C14" s="7">
        <v>8.0745341614906832E-2</v>
      </c>
      <c r="D14" s="7">
        <v>0.37888198757763975</v>
      </c>
      <c r="E14" s="7">
        <v>0.44099378881987578</v>
      </c>
      <c r="F14" s="7">
        <v>9.9378881987577633E-2</v>
      </c>
      <c r="G14" s="7"/>
      <c r="H14" s="7"/>
      <c r="I14" s="7">
        <f t="shared" si="8"/>
        <v>0.45962732919254656</v>
      </c>
      <c r="J14" s="7">
        <f t="shared" si="9"/>
        <v>0.54037267080745344</v>
      </c>
      <c r="K14" s="16">
        <f t="shared" si="10"/>
        <v>2.5590062111801242</v>
      </c>
      <c r="L14" s="8">
        <f t="shared" si="11"/>
        <v>51.966873186335405</v>
      </c>
      <c r="M14" s="7"/>
      <c r="N14" s="7"/>
      <c r="O14" s="7"/>
      <c r="P14" s="7"/>
      <c r="Q14" s="7"/>
      <c r="R14" s="7"/>
      <c r="S14" s="7"/>
      <c r="T14" s="7"/>
      <c r="U14" s="7"/>
      <c r="V14" s="7"/>
      <c r="W14" s="7"/>
      <c r="X14" s="7"/>
      <c r="Y14" s="7"/>
      <c r="Z14" s="7"/>
    </row>
    <row r="15" spans="1:26" ht="13.2" customHeight="1">
      <c r="A15" s="9" t="s">
        <v>255</v>
      </c>
      <c r="B15" s="6">
        <v>65</v>
      </c>
      <c r="C15" s="7">
        <v>9.2307692307692313E-2</v>
      </c>
      <c r="D15" s="7">
        <v>0.29230769230769232</v>
      </c>
      <c r="E15" s="7">
        <v>0.53846153846153844</v>
      </c>
      <c r="F15" s="7">
        <v>7.6923076923076927E-2</v>
      </c>
      <c r="G15" s="7"/>
      <c r="H15" s="7"/>
      <c r="I15" s="7">
        <f t="shared" si="8"/>
        <v>0.38461538461538464</v>
      </c>
      <c r="J15" s="7">
        <f t="shared" si="9"/>
        <v>0.61538461538461542</v>
      </c>
      <c r="K15" s="16">
        <f t="shared" si="10"/>
        <v>2.5999999999999996</v>
      </c>
      <c r="L15" s="8">
        <f t="shared" si="11"/>
        <v>53.333332799999994</v>
      </c>
      <c r="M15" s="7"/>
      <c r="N15" s="7"/>
      <c r="O15" s="7"/>
      <c r="P15" s="7"/>
      <c r="Q15" s="7"/>
      <c r="R15" s="7"/>
      <c r="S15" s="7"/>
      <c r="T15" s="7"/>
      <c r="U15" s="7"/>
      <c r="V15" s="7"/>
      <c r="W15" s="7"/>
      <c r="X15" s="7"/>
      <c r="Y15" s="7"/>
      <c r="Z15" s="7"/>
    </row>
    <row r="16" spans="1:26" ht="13.2" customHeight="1">
      <c r="A16" s="9" t="s">
        <v>256</v>
      </c>
      <c r="B16" s="6">
        <v>122</v>
      </c>
      <c r="C16" s="7">
        <v>9.8360655737704916E-2</v>
      </c>
      <c r="D16" s="7">
        <v>0.25409836065573771</v>
      </c>
      <c r="E16" s="7">
        <v>0.48360655737704916</v>
      </c>
      <c r="F16" s="7">
        <v>0.16393442622950818</v>
      </c>
      <c r="G16" s="7"/>
      <c r="H16" s="7"/>
      <c r="I16" s="7">
        <f t="shared" si="8"/>
        <v>0.35245901639344263</v>
      </c>
      <c r="J16" s="7">
        <f t="shared" si="9"/>
        <v>0.64754098360655732</v>
      </c>
      <c r="K16" s="16">
        <f t="shared" si="10"/>
        <v>2.7131147540983607</v>
      </c>
      <c r="L16" s="8">
        <f t="shared" si="11"/>
        <v>57.103824565573774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9.9199999999999997E-2</v>
      </c>
      <c r="D19" s="7">
        <v>0.3296</v>
      </c>
      <c r="E19" s="7">
        <v>0.44800000000000006</v>
      </c>
      <c r="F19" s="7">
        <v>0.1232</v>
      </c>
      <c r="G19" s="7"/>
      <c r="H19" s="7"/>
      <c r="I19" s="7">
        <f t="shared" ref="I19:I20" si="12">IF(SUM(C19:F19)=0,"",SUM(C19:D19))</f>
        <v>0.42880000000000001</v>
      </c>
      <c r="J19" s="7">
        <f t="shared" ref="J19:J20" si="13">IF(SUM(C19:F19)=0,"",SUM(E19:F19))</f>
        <v>0.57120000000000004</v>
      </c>
      <c r="K19" s="16">
        <f t="shared" ref="K19:K20" si="14">IF(SUM(C19:F19)=0,"",(C19*1+D19*2+E19*3+F19*4)/SUM(C19:F19))</f>
        <v>2.5952000000000002</v>
      </c>
      <c r="L19" s="8">
        <f t="shared" ref="L19:L20" si="15">IF(K19="","",((K19-1)*33.333333))</f>
        <v>53.173332801600012</v>
      </c>
      <c r="M19" s="7"/>
      <c r="N19" s="7"/>
      <c r="O19" s="7"/>
      <c r="P19" s="7"/>
      <c r="Q19" s="7"/>
      <c r="R19" s="7"/>
      <c r="S19" s="7"/>
      <c r="T19" s="7"/>
      <c r="U19" s="7"/>
      <c r="V19" s="7"/>
      <c r="W19" s="7"/>
      <c r="X19" s="7"/>
      <c r="Y19" s="7"/>
      <c r="Z19" s="7"/>
    </row>
    <row r="20" spans="1:26" ht="13.2" customHeight="1">
      <c r="A20" s="9" t="s">
        <v>259</v>
      </c>
      <c r="B20" s="6">
        <v>277</v>
      </c>
      <c r="C20" s="7">
        <v>0.11552346570397112</v>
      </c>
      <c r="D20" s="7">
        <v>0.37906137184115524</v>
      </c>
      <c r="E20" s="7">
        <v>0.38628158844765342</v>
      </c>
      <c r="F20" s="7">
        <v>0.11913357400722022</v>
      </c>
      <c r="G20" s="7"/>
      <c r="H20" s="7"/>
      <c r="I20" s="7">
        <f t="shared" si="12"/>
        <v>0.49458483754512639</v>
      </c>
      <c r="J20" s="7">
        <f t="shared" si="13"/>
        <v>0.50541516245487361</v>
      </c>
      <c r="K20" s="16">
        <f t="shared" si="14"/>
        <v>2.5090252707581229</v>
      </c>
      <c r="L20" s="8">
        <f t="shared" si="15"/>
        <v>50.300841855595678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0.10249999999999999</v>
      </c>
      <c r="D23" s="7">
        <v>0.33500000000000002</v>
      </c>
      <c r="E23" s="7">
        <v>0.435</v>
      </c>
      <c r="F23" s="7">
        <v>0.1275</v>
      </c>
      <c r="G23" s="7"/>
      <c r="H23" s="7"/>
      <c r="I23" s="7">
        <f t="shared" ref="I23:I25" si="16">IF(SUM(C23:F23)=0,"",SUM(C23:D23))</f>
        <v>0.4375</v>
      </c>
      <c r="J23" s="7">
        <f t="shared" ref="J23:J25" si="17">IF(SUM(C23:F23)=0,"",SUM(E23:F23))</f>
        <v>0.5625</v>
      </c>
      <c r="K23" s="16">
        <f t="shared" ref="K23:K25" si="18">IF(SUM(C23:F23)=0,"",(C23*1+D23*2+E23*3+F23*4)/SUM(C23:F23))</f>
        <v>2.5875000000000004</v>
      </c>
      <c r="L23" s="8">
        <f t="shared" ref="L23:L25" si="19">IF(K23="","",((K23-1)*33.333333))</f>
        <v>52.916666137500016</v>
      </c>
      <c r="M23" s="7"/>
      <c r="N23" s="7"/>
      <c r="O23" s="7"/>
      <c r="P23" s="7"/>
      <c r="Q23" s="7"/>
      <c r="R23" s="7"/>
      <c r="S23" s="7"/>
      <c r="T23" s="7"/>
      <c r="U23" s="7"/>
      <c r="V23" s="7"/>
      <c r="W23" s="7"/>
      <c r="X23" s="7"/>
      <c r="Y23" s="7"/>
      <c r="Z23" s="7"/>
    </row>
    <row r="24" spans="1:26" ht="13.2" customHeight="1">
      <c r="A24" s="9" t="s">
        <v>261</v>
      </c>
      <c r="B24" s="6">
        <v>218</v>
      </c>
      <c r="C24" s="7">
        <v>0.11009174311926608</v>
      </c>
      <c r="D24" s="7">
        <v>0.34403669724770647</v>
      </c>
      <c r="E24" s="7">
        <v>0.4403669724770643</v>
      </c>
      <c r="F24" s="7">
        <v>0.10550458715596331</v>
      </c>
      <c r="G24" s="7"/>
      <c r="H24" s="7"/>
      <c r="I24" s="7">
        <f t="shared" si="16"/>
        <v>0.45412844036697253</v>
      </c>
      <c r="J24" s="7">
        <f t="shared" si="17"/>
        <v>0.54587155963302758</v>
      </c>
      <c r="K24" s="16">
        <f t="shared" si="18"/>
        <v>2.5412844036697253</v>
      </c>
      <c r="L24" s="8">
        <f t="shared" si="19"/>
        <v>51.376146275229381</v>
      </c>
      <c r="M24" s="7"/>
      <c r="N24" s="7"/>
      <c r="O24" s="7"/>
      <c r="P24" s="7"/>
      <c r="Q24" s="7"/>
      <c r="R24" s="7"/>
      <c r="S24" s="7"/>
      <c r="T24" s="7"/>
      <c r="U24" s="7"/>
      <c r="V24" s="7"/>
      <c r="W24" s="7"/>
      <c r="X24" s="7"/>
      <c r="Y24" s="7"/>
      <c r="Z24" s="7"/>
    </row>
    <row r="25" spans="1:26" ht="13.2" customHeight="1">
      <c r="A25" s="9" t="s">
        <v>262</v>
      </c>
      <c r="B25" s="6">
        <v>284</v>
      </c>
      <c r="C25" s="7">
        <v>0.10211267605633804</v>
      </c>
      <c r="D25" s="7">
        <v>0.35915492957746481</v>
      </c>
      <c r="E25" s="7">
        <v>0.4119718309859155</v>
      </c>
      <c r="F25" s="7">
        <v>0.12676056338028169</v>
      </c>
      <c r="G25" s="7"/>
      <c r="H25" s="7"/>
      <c r="I25" s="7">
        <f t="shared" si="16"/>
        <v>0.46126760563380287</v>
      </c>
      <c r="J25" s="7">
        <f t="shared" si="17"/>
        <v>0.53873239436619724</v>
      </c>
      <c r="K25" s="16">
        <f t="shared" si="18"/>
        <v>2.563380281690141</v>
      </c>
      <c r="L25" s="8">
        <f t="shared" si="19"/>
        <v>52.112675535211274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0.10821643286573146</v>
      </c>
      <c r="D28" s="7">
        <v>0.35270541082164331</v>
      </c>
      <c r="E28" s="7">
        <v>0.4148296593186373</v>
      </c>
      <c r="F28" s="7">
        <v>0.12424849699398796</v>
      </c>
      <c r="G28" s="7"/>
      <c r="H28" s="7"/>
      <c r="I28" s="7">
        <f t="shared" ref="I28:I29" si="20">IF(SUM(C28:F28)=0,"",SUM(C28:D28))</f>
        <v>0.46092184368737477</v>
      </c>
      <c r="J28" s="7">
        <f t="shared" ref="J28:J29" si="21">IF(SUM(C28:F28)=0,"",SUM(E28:F28))</f>
        <v>0.53907815631262523</v>
      </c>
      <c r="K28" s="16">
        <f t="shared" ref="K28:K29" si="22">IF(SUM(C28:F28)=0,"",(C28*1+D28*2+E28*3+F28*4)/SUM(C28:F28))</f>
        <v>2.555110220440882</v>
      </c>
      <c r="L28" s="8">
        <f t="shared" ref="L28:L29" si="23">IF(K28="","",((K28-1)*33.333333))</f>
        <v>51.83700682965933</v>
      </c>
      <c r="M28" s="7"/>
      <c r="N28" s="7"/>
      <c r="O28" s="7"/>
      <c r="P28" s="7"/>
      <c r="Q28" s="7"/>
      <c r="R28" s="7"/>
      <c r="S28" s="7"/>
      <c r="T28" s="7"/>
      <c r="U28" s="7"/>
      <c r="V28" s="7"/>
      <c r="W28" s="7"/>
      <c r="X28" s="7"/>
      <c r="Y28" s="7"/>
      <c r="Z28" s="7"/>
    </row>
    <row r="29" spans="1:26" ht="13.2" customHeight="1">
      <c r="A29" s="9" t="s">
        <v>265</v>
      </c>
      <c r="B29" s="6">
        <v>403</v>
      </c>
      <c r="C29" s="7">
        <v>9.9255583126550875E-2</v>
      </c>
      <c r="D29" s="7">
        <v>0.33498759305210918</v>
      </c>
      <c r="E29" s="7">
        <v>0.4466501240694789</v>
      </c>
      <c r="F29" s="7">
        <v>0.11910669975186104</v>
      </c>
      <c r="G29" s="7"/>
      <c r="H29" s="7"/>
      <c r="I29" s="7">
        <f t="shared" si="20"/>
        <v>0.43424317617866004</v>
      </c>
      <c r="J29" s="7">
        <f t="shared" si="21"/>
        <v>0.56575682382133996</v>
      </c>
      <c r="K29" s="16">
        <f t="shared" si="22"/>
        <v>2.5856079404466503</v>
      </c>
      <c r="L29" s="8">
        <f t="shared" si="23"/>
        <v>52.853597486352371</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0.10435779816513761</v>
      </c>
      <c r="D32" s="7">
        <v>0.34518348623853212</v>
      </c>
      <c r="E32" s="7">
        <v>0.42889908256880732</v>
      </c>
      <c r="F32" s="7">
        <v>0.12155963302752294</v>
      </c>
      <c r="G32" s="7"/>
      <c r="H32" s="7"/>
      <c r="I32" s="7">
        <f t="shared" ref="I32:I33" si="24">IF(SUM(C32:F32)=0,"",SUM(C32:D32))</f>
        <v>0.44954128440366975</v>
      </c>
      <c r="J32" s="7">
        <f t="shared" ref="J32:J33" si="25">IF(SUM(C32:F32)=0,"",SUM(E32:F32))</f>
        <v>0.55045871559633031</v>
      </c>
      <c r="K32" s="16">
        <f t="shared" ref="K32:K33" si="26">IF(SUM(C32:F32)=0,"",(C32*1+D32*2+E32*3+F32*4)/SUM(C32:F32))</f>
        <v>2.5676605504587156</v>
      </c>
      <c r="L32" s="8">
        <f t="shared" ref="L32:L33" si="27">IF(K32="","",((K32-1)*33.333333))</f>
        <v>52.255351159403673</v>
      </c>
      <c r="M32" s="7"/>
      <c r="N32" s="7"/>
      <c r="O32" s="7"/>
      <c r="P32" s="7"/>
      <c r="Q32" s="7"/>
      <c r="R32" s="7"/>
      <c r="S32" s="7"/>
      <c r="T32" s="7"/>
      <c r="U32" s="7"/>
      <c r="V32" s="7"/>
      <c r="W32" s="7"/>
      <c r="X32" s="7"/>
      <c r="Y32" s="7"/>
      <c r="Z32" s="7"/>
    </row>
    <row r="33" spans="1:26" ht="13.2" customHeight="1">
      <c r="A33" s="9" t="s">
        <v>268</v>
      </c>
      <c r="B33" s="6">
        <v>30</v>
      </c>
      <c r="C33" s="7">
        <v>0.1</v>
      </c>
      <c r="D33" s="7">
        <v>0.33333333333333326</v>
      </c>
      <c r="E33" s="7">
        <v>0.43333333333333335</v>
      </c>
      <c r="F33" s="7">
        <v>0.13333333333333333</v>
      </c>
      <c r="G33" s="7"/>
      <c r="H33" s="7"/>
      <c r="I33" s="7">
        <f t="shared" si="24"/>
        <v>0.43333333333333324</v>
      </c>
      <c r="J33" s="7">
        <f t="shared" si="25"/>
        <v>0.56666666666666665</v>
      </c>
      <c r="K33" s="16">
        <f t="shared" si="26"/>
        <v>2.6</v>
      </c>
      <c r="L33" s="8">
        <f t="shared" si="27"/>
        <v>53.333332800000008</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9.5682613768961491E-2</v>
      </c>
      <c r="D36" s="7">
        <v>0.34889148191365232</v>
      </c>
      <c r="E36" s="7">
        <v>0.43407234539089851</v>
      </c>
      <c r="F36" s="7">
        <v>0.12135355892648775</v>
      </c>
      <c r="G36" s="7"/>
      <c r="H36" s="7"/>
      <c r="I36" s="7">
        <f t="shared" ref="I36:I37" si="28">IF(SUM(C36:F36)=0,"",SUM(C36:D36))</f>
        <v>0.4445740956826138</v>
      </c>
      <c r="J36" s="7">
        <f t="shared" ref="J36:J37" si="29">IF(SUM(C36:F36)=0,"",SUM(E36:F36))</f>
        <v>0.55542590431738625</v>
      </c>
      <c r="K36" s="16">
        <f t="shared" ref="K36:K37" si="30">IF(SUM(C36:F36)=0,"",(C36*1+D36*2+E36*3+F36*4)/SUM(C36:F36))</f>
        <v>2.5810968494749122</v>
      </c>
      <c r="L36" s="8">
        <f t="shared" ref="L36:L37" si="31">IF(K36="","",((K36-1)*33.333333))</f>
        <v>52.703227788798131</v>
      </c>
      <c r="M36" s="7"/>
      <c r="N36" s="7"/>
      <c r="O36" s="7"/>
      <c r="P36" s="7"/>
      <c r="Q36" s="7"/>
      <c r="R36" s="7"/>
      <c r="S36" s="7"/>
      <c r="T36" s="7"/>
      <c r="U36" s="7"/>
      <c r="V36" s="7"/>
      <c r="W36" s="7"/>
      <c r="X36" s="7"/>
      <c r="Y36" s="7"/>
      <c r="Z36" s="7"/>
    </row>
    <row r="37" spans="1:26" ht="13.2" customHeight="1">
      <c r="A37" s="9" t="s">
        <v>271</v>
      </c>
      <c r="B37" s="6">
        <v>45</v>
      </c>
      <c r="C37" s="7">
        <v>0.26666666666666666</v>
      </c>
      <c r="D37" s="7">
        <v>0.26666666666666666</v>
      </c>
      <c r="E37" s="7">
        <v>0.33333333333333326</v>
      </c>
      <c r="F37" s="7">
        <v>0.13333333333333333</v>
      </c>
      <c r="G37" s="7"/>
      <c r="H37" s="7"/>
      <c r="I37" s="7">
        <f t="shared" si="28"/>
        <v>0.53333333333333333</v>
      </c>
      <c r="J37" s="7">
        <f t="shared" si="29"/>
        <v>0.46666666666666656</v>
      </c>
      <c r="K37" s="16">
        <f t="shared" si="30"/>
        <v>2.3333333333333335</v>
      </c>
      <c r="L37" s="8">
        <f t="shared" si="31"/>
        <v>44.444444000000011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0.10451977401129943</v>
      </c>
      <c r="D40" s="7">
        <v>0.30508474576271188</v>
      </c>
      <c r="E40" s="7">
        <v>0.44915254237288138</v>
      </c>
      <c r="F40" s="7">
        <v>0.14124293785310735</v>
      </c>
      <c r="G40" s="7"/>
      <c r="H40" s="7"/>
      <c r="I40" s="7">
        <f t="shared" ref="I40:I42" si="32">IF(SUM(C40:F40)=0,"",SUM(C40:D40))</f>
        <v>0.4096045197740113</v>
      </c>
      <c r="J40" s="7">
        <f t="shared" ref="J40:J42" si="33">IF(SUM(C40:F40)=0,"",SUM(E40:F40))</f>
        <v>0.59039548022598876</v>
      </c>
      <c r="K40" s="16">
        <f t="shared" ref="K40:K42" si="34">IF(SUM(C40:F40)=0,"",(C40*1+D40*2+E40*3+F40*4)/SUM(C40:F40))</f>
        <v>2.6271186440677967</v>
      </c>
      <c r="L40" s="8">
        <f t="shared" ref="L40:L42" si="35">IF(K40="","",((K40-1)*33.333333))</f>
        <v>54.237287593220344</v>
      </c>
      <c r="M40" s="7"/>
      <c r="N40" s="7"/>
      <c r="O40" s="7"/>
      <c r="P40" s="7"/>
      <c r="Q40" s="7"/>
      <c r="R40" s="7"/>
      <c r="S40" s="7"/>
      <c r="T40" s="7"/>
      <c r="U40" s="7"/>
      <c r="V40" s="7"/>
      <c r="W40" s="7"/>
      <c r="X40" s="7"/>
      <c r="Y40" s="7"/>
      <c r="Z40" s="7"/>
    </row>
    <row r="41" spans="1:26" ht="13.2" customHeight="1">
      <c r="A41" s="9" t="s">
        <v>274</v>
      </c>
      <c r="B41" s="6">
        <v>366</v>
      </c>
      <c r="C41" s="7">
        <v>0.10655737704918032</v>
      </c>
      <c r="D41" s="7">
        <v>0.36885245901639346</v>
      </c>
      <c r="E41" s="7">
        <v>0.42622950819672129</v>
      </c>
      <c r="F41" s="7">
        <v>9.8360655737704916E-2</v>
      </c>
      <c r="G41" s="7"/>
      <c r="H41" s="7"/>
      <c r="I41" s="7">
        <f t="shared" si="32"/>
        <v>0.4754098360655738</v>
      </c>
      <c r="J41" s="7">
        <f t="shared" si="33"/>
        <v>0.52459016393442615</v>
      </c>
      <c r="K41" s="16">
        <f t="shared" si="34"/>
        <v>2.5163934426229506</v>
      </c>
      <c r="L41" s="8">
        <f t="shared" si="35"/>
        <v>50.546447581967215</v>
      </c>
      <c r="M41" s="7"/>
      <c r="N41" s="7"/>
      <c r="O41" s="7"/>
      <c r="P41" s="7"/>
      <c r="Q41" s="7"/>
      <c r="R41" s="7"/>
      <c r="S41" s="7"/>
      <c r="T41" s="7"/>
      <c r="U41" s="7"/>
      <c r="V41" s="7"/>
      <c r="W41" s="7"/>
      <c r="X41" s="7"/>
      <c r="Y41" s="7"/>
      <c r="Z41" s="7"/>
    </row>
    <row r="42" spans="1:26" ht="13.2" customHeight="1">
      <c r="A42" s="9" t="s">
        <v>275</v>
      </c>
      <c r="B42" s="6">
        <v>182</v>
      </c>
      <c r="C42" s="7">
        <v>9.8901098901098911E-2</v>
      </c>
      <c r="D42" s="7">
        <v>0.37362637362637363</v>
      </c>
      <c r="E42" s="7">
        <v>0.39560439560439564</v>
      </c>
      <c r="F42" s="7">
        <v>0.13186813186813187</v>
      </c>
      <c r="G42" s="7"/>
      <c r="H42" s="7"/>
      <c r="I42" s="7">
        <f t="shared" si="32"/>
        <v>0.47252747252747251</v>
      </c>
      <c r="J42" s="7">
        <f t="shared" si="33"/>
        <v>0.52747252747252749</v>
      </c>
      <c r="K42" s="16">
        <f t="shared" si="34"/>
        <v>2.5604395604395607</v>
      </c>
      <c r="L42" s="8">
        <f t="shared" si="35"/>
        <v>52.014651494505507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0.10056925996204934</v>
      </c>
      <c r="D45" s="7">
        <v>0.3586337760910816</v>
      </c>
      <c r="E45" s="7">
        <v>0.42125237191650855</v>
      </c>
      <c r="F45" s="7">
        <v>0.11954459203036052</v>
      </c>
      <c r="G45" s="7"/>
      <c r="H45" s="7"/>
      <c r="I45" s="7">
        <f t="shared" ref="I45:I46" si="36">IF(SUM(C45:F45)=0,"",SUM(C45:D45))</f>
        <v>0.45920303605313095</v>
      </c>
      <c r="J45" s="7">
        <f t="shared" ref="J45:J46" si="37">IF(SUM(C45:F45)=0,"",SUM(E45:F45))</f>
        <v>0.54079696394686905</v>
      </c>
      <c r="K45" s="16">
        <f t="shared" ref="K45:K46" si="38">IF(SUM(C45:F45)=0,"",(C45*1+D45*2+E45*3+F45*4)/SUM(C45:F45))</f>
        <v>2.5597722960151801</v>
      </c>
      <c r="L45" s="8">
        <f t="shared" ref="L45:L46" si="39">IF(K45="","",((K45-1)*33.333333))</f>
        <v>51.992409347248575</v>
      </c>
      <c r="M45" s="7"/>
      <c r="N45" s="7"/>
      <c r="O45" s="7"/>
      <c r="P45" s="7"/>
      <c r="Q45" s="7"/>
      <c r="R45" s="7"/>
      <c r="S45" s="7"/>
      <c r="T45" s="7"/>
      <c r="U45" s="7"/>
      <c r="V45" s="7"/>
      <c r="W45" s="7"/>
      <c r="X45" s="7"/>
      <c r="Y45" s="7"/>
      <c r="Z45" s="7"/>
    </row>
    <row r="46" spans="1:26" ht="13.2" customHeight="1">
      <c r="A46" s="9" t="s">
        <v>278</v>
      </c>
      <c r="B46" s="6">
        <v>375</v>
      </c>
      <c r="C46" s="7">
        <v>0.10933333333333334</v>
      </c>
      <c r="D46" s="7">
        <v>0.32533333333333331</v>
      </c>
      <c r="E46" s="7">
        <v>0.44</v>
      </c>
      <c r="F46" s="7">
        <v>0.12533333333333332</v>
      </c>
      <c r="G46" s="7"/>
      <c r="H46" s="7"/>
      <c r="I46" s="7">
        <f t="shared" si="36"/>
        <v>0.43466666666666665</v>
      </c>
      <c r="J46" s="7">
        <f t="shared" si="37"/>
        <v>0.56533333333333335</v>
      </c>
      <c r="K46" s="16">
        <f t="shared" si="38"/>
        <v>2.5813333333333333</v>
      </c>
      <c r="L46" s="8">
        <f t="shared" si="39"/>
        <v>52.711110584000004</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0.10776361529548088</v>
      </c>
      <c r="D49" s="7">
        <v>0.34414831981460026</v>
      </c>
      <c r="E49" s="7">
        <v>0.43105446118192353</v>
      </c>
      <c r="F49" s="7">
        <v>0.11703360370799537</v>
      </c>
      <c r="G49" s="7"/>
      <c r="H49" s="7"/>
      <c r="I49" s="7">
        <f t="shared" ref="I49:I50" si="40">IF(SUM(C49:F49)=0,"",SUM(C49:D49))</f>
        <v>0.45191193511008115</v>
      </c>
      <c r="J49" s="7">
        <f t="shared" ref="J49:J50" si="41">IF(SUM(C49:F49)=0,"",SUM(E49:F49))</f>
        <v>0.5480880648899189</v>
      </c>
      <c r="K49" s="16">
        <f t="shared" ref="K49:K50" si="42">IF(SUM(C49:F49)=0,"",(C49*1+D49*2+E49*3+F49*4)/SUM(C49:F49))</f>
        <v>2.5573580533024334</v>
      </c>
      <c r="L49" s="8">
        <f t="shared" ref="L49:L50" si="43">IF(K49="","",((K49-1)*33.333333))</f>
        <v>51.911934590961764</v>
      </c>
      <c r="M49" s="7"/>
      <c r="N49" s="7"/>
      <c r="O49" s="7"/>
      <c r="P49" s="7"/>
      <c r="Q49" s="7"/>
      <c r="R49" s="7"/>
      <c r="S49" s="7"/>
      <c r="T49" s="7"/>
      <c r="U49" s="7"/>
      <c r="V49" s="7"/>
      <c r="W49" s="7"/>
      <c r="X49" s="7"/>
      <c r="Y49" s="7"/>
      <c r="Z49" s="7"/>
    </row>
    <row r="50" spans="1:26" ht="13.2" customHeight="1">
      <c r="A50" s="9" t="s">
        <v>281</v>
      </c>
      <c r="B50" s="6">
        <v>39</v>
      </c>
      <c r="C50" s="7">
        <v>2.564102564102564E-2</v>
      </c>
      <c r="D50" s="7">
        <v>0.35897435897435898</v>
      </c>
      <c r="E50" s="7">
        <v>0.38461538461538469</v>
      </c>
      <c r="F50" s="7">
        <v>0.23076923076923075</v>
      </c>
      <c r="G50" s="7"/>
      <c r="H50" s="7"/>
      <c r="I50" s="7">
        <f t="shared" si="40"/>
        <v>0.38461538461538464</v>
      </c>
      <c r="J50" s="7">
        <f t="shared" si="41"/>
        <v>0.61538461538461542</v>
      </c>
      <c r="K50" s="16">
        <f t="shared" si="42"/>
        <v>2.8205128205128203</v>
      </c>
      <c r="L50" s="8">
        <f t="shared" si="43"/>
        <v>60.683760076923072</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9.7560975609756101E-2</v>
      </c>
      <c r="D53" s="7">
        <v>0.4390243902439025</v>
      </c>
      <c r="E53" s="7">
        <v>0.3902439024390244</v>
      </c>
      <c r="F53" s="7">
        <v>7.3170731707317069E-2</v>
      </c>
      <c r="G53" s="7"/>
      <c r="H53" s="7"/>
      <c r="I53" s="7">
        <f t="shared" ref="I53:I56" si="44">IF(SUM(C53:F53)=0,"",SUM(C53:D53))</f>
        <v>0.53658536585365857</v>
      </c>
      <c r="J53" s="7">
        <f t="shared" ref="J53:J56" si="45">IF(SUM(C53:F53)=0,"",SUM(E53:F53))</f>
        <v>0.46341463414634149</v>
      </c>
      <c r="K53" s="16">
        <f t="shared" ref="K53:K56" si="46">IF(SUM(C53:F53)=0,"",(C53*1+D53*2+E53*3+F53*4)/SUM(C53:F53))</f>
        <v>2.4390243902439024</v>
      </c>
      <c r="L53" s="8">
        <f t="shared" ref="L53:L56" si="47">IF(K53="","",((K53-1)*33.333333))</f>
        <v>47.967479195121953</v>
      </c>
      <c r="M53" s="7"/>
      <c r="N53" s="7"/>
      <c r="O53" s="7"/>
      <c r="P53" s="7"/>
      <c r="Q53" s="7"/>
      <c r="R53" s="7"/>
      <c r="S53" s="7"/>
      <c r="T53" s="7"/>
      <c r="U53" s="7"/>
      <c r="V53" s="7"/>
      <c r="W53" s="7"/>
      <c r="X53" s="7"/>
      <c r="Y53" s="7"/>
      <c r="Z53" s="7"/>
    </row>
    <row r="54" spans="1:26" ht="13.2" customHeight="1">
      <c r="A54" s="9" t="s">
        <v>310</v>
      </c>
      <c r="B54" s="6">
        <v>13</v>
      </c>
      <c r="C54" s="7">
        <v>0</v>
      </c>
      <c r="D54" s="7">
        <v>0.38461538461538469</v>
      </c>
      <c r="E54" s="7">
        <v>0.46153846153846151</v>
      </c>
      <c r="F54" s="7">
        <v>0.15384615384615385</v>
      </c>
      <c r="G54" s="7"/>
      <c r="H54" s="7"/>
      <c r="I54" s="7">
        <f t="shared" si="44"/>
        <v>0.38461538461538469</v>
      </c>
      <c r="J54" s="7">
        <f t="shared" si="45"/>
        <v>0.61538461538461542</v>
      </c>
      <c r="K54" s="16">
        <f t="shared" si="46"/>
        <v>2.7692307692307696</v>
      </c>
      <c r="L54" s="8">
        <f t="shared" si="47"/>
        <v>58.9743583846154</v>
      </c>
      <c r="M54" s="7"/>
      <c r="N54" s="7"/>
      <c r="O54" s="7"/>
      <c r="P54" s="7"/>
      <c r="Q54" s="7"/>
      <c r="R54" s="7"/>
      <c r="S54" s="7"/>
      <c r="T54" s="7"/>
      <c r="U54" s="7"/>
      <c r="V54" s="7"/>
      <c r="W54" s="7"/>
      <c r="X54" s="7"/>
      <c r="Y54" s="7"/>
      <c r="Z54" s="7"/>
    </row>
    <row r="55" spans="1:26" ht="13.2" customHeight="1">
      <c r="A55" s="9" t="s">
        <v>284</v>
      </c>
      <c r="B55" s="6">
        <v>112</v>
      </c>
      <c r="C55" s="7">
        <v>9.8214285714285712E-2</v>
      </c>
      <c r="D55" s="7">
        <v>0.25</v>
      </c>
      <c r="E55" s="7">
        <v>0.5</v>
      </c>
      <c r="F55" s="7">
        <v>0.15178571428571427</v>
      </c>
      <c r="G55" s="7"/>
      <c r="H55" s="7"/>
      <c r="I55" s="7">
        <f t="shared" si="44"/>
        <v>0.3482142857142857</v>
      </c>
      <c r="J55" s="7">
        <f t="shared" si="45"/>
        <v>0.6517857142857143</v>
      </c>
      <c r="K55" s="16">
        <f t="shared" si="46"/>
        <v>2.7053571428571428</v>
      </c>
      <c r="L55" s="8">
        <f t="shared" si="47"/>
        <v>56.845237526785716</v>
      </c>
      <c r="M55" s="7"/>
      <c r="N55" s="7"/>
      <c r="O55" s="7"/>
      <c r="P55" s="7"/>
      <c r="Q55" s="7"/>
      <c r="R55" s="7"/>
      <c r="S55" s="7"/>
      <c r="T55" s="7"/>
      <c r="U55" s="7"/>
      <c r="V55" s="7"/>
      <c r="W55" s="7"/>
      <c r="X55" s="7"/>
      <c r="Y55" s="7"/>
      <c r="Z55" s="7"/>
    </row>
    <row r="56" spans="1:26" ht="13.2" customHeight="1">
      <c r="A56" s="9" t="s">
        <v>311</v>
      </c>
      <c r="B56" s="6">
        <v>10</v>
      </c>
      <c r="C56" s="7">
        <v>0.1</v>
      </c>
      <c r="D56" s="7">
        <v>0.3</v>
      </c>
      <c r="E56" s="7">
        <v>0.3</v>
      </c>
      <c r="F56" s="7">
        <v>0.3</v>
      </c>
      <c r="G56" s="7"/>
      <c r="H56" s="7"/>
      <c r="I56" s="7">
        <f t="shared" si="44"/>
        <v>0.4</v>
      </c>
      <c r="J56" s="7">
        <f t="shared" si="45"/>
        <v>0.6</v>
      </c>
      <c r="K56" s="16">
        <f t="shared" si="46"/>
        <v>2.8</v>
      </c>
      <c r="L56" s="8">
        <f t="shared" si="47"/>
        <v>59.9999994</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8.4210526315789472E-2</v>
      </c>
      <c r="D59" s="7">
        <v>0.43157894736842112</v>
      </c>
      <c r="E59" s="7">
        <v>0.4</v>
      </c>
      <c r="F59" s="7">
        <v>8.4210526315789472E-2</v>
      </c>
      <c r="G59" s="7"/>
      <c r="H59" s="7"/>
      <c r="I59" s="7">
        <f t="shared" ref="I59" si="48">IF(SUM(C59:F59)=0,"",SUM(C59:D59))</f>
        <v>0.51578947368421058</v>
      </c>
      <c r="J59" s="7">
        <f t="shared" ref="J59" si="49">IF(SUM(C59:F59)=0,"",SUM(E59:F59))</f>
        <v>0.48421052631578948</v>
      </c>
      <c r="K59" s="16">
        <f t="shared" ref="K59" si="50">IF(SUM(C59:F59)=0,"",(C59*1+D59*2+E59*3+F59*4)/SUM(C59:F59))</f>
        <v>2.4842105263157901</v>
      </c>
      <c r="L59" s="8">
        <f t="shared" ref="L59" si="51">IF(K59="","",((K59-1)*33.333333))</f>
        <v>49.473683715789498</v>
      </c>
      <c r="M59" s="7"/>
      <c r="N59" s="7"/>
      <c r="O59" s="7"/>
      <c r="P59" s="7"/>
      <c r="Q59" s="7"/>
      <c r="R59" s="7"/>
      <c r="S59" s="7"/>
      <c r="T59" s="7"/>
      <c r="U59" s="7"/>
      <c r="V59" s="7"/>
      <c r="W59" s="7"/>
      <c r="X59" s="7"/>
      <c r="Y59" s="7"/>
      <c r="Z59" s="7"/>
    </row>
    <row r="60" spans="1:26" ht="13.2" customHeight="1">
      <c r="A60" s="9" t="s">
        <v>287</v>
      </c>
      <c r="B60" s="6">
        <v>116</v>
      </c>
      <c r="C60" s="7">
        <v>3.4482758620689655E-2</v>
      </c>
      <c r="D60" s="7">
        <v>0.29310344827586204</v>
      </c>
      <c r="E60" s="7">
        <v>0.48275862068965514</v>
      </c>
      <c r="F60" s="7">
        <v>0.18965517241379309</v>
      </c>
      <c r="G60" s="7"/>
      <c r="H60" s="7"/>
      <c r="I60" s="7">
        <f t="shared" ref="I60:I68" si="52">IF(SUM(C60:F60)=0,"",SUM(C60:D60))</f>
        <v>0.32758620689655171</v>
      </c>
      <c r="J60" s="7">
        <f t="shared" ref="J60:J68" si="53">IF(SUM(C60:F60)=0,"",SUM(E60:F60))</f>
        <v>0.67241379310344818</v>
      </c>
      <c r="K60" s="16">
        <f t="shared" ref="K60:K68" si="54">IF(SUM(C60:F60)=0,"",(C60*1+D60*2+E60*3+F60*4)/SUM(C60:F60))</f>
        <v>2.8275862068965516</v>
      </c>
      <c r="L60" s="8">
        <f t="shared" ref="L60:L68" si="55">IF(K60="","",((K60-1)*33.333333))</f>
        <v>60.919539620689655</v>
      </c>
      <c r="M60" s="7"/>
      <c r="N60" s="7"/>
      <c r="O60" s="7"/>
      <c r="P60" s="7"/>
      <c r="Q60" s="7"/>
      <c r="R60" s="7"/>
      <c r="S60" s="7"/>
      <c r="T60" s="7"/>
      <c r="U60" s="7"/>
      <c r="V60" s="7"/>
      <c r="W60" s="7"/>
      <c r="X60" s="7"/>
      <c r="Y60" s="7"/>
      <c r="Z60" s="7"/>
    </row>
    <row r="61" spans="1:26" ht="13.2" customHeight="1">
      <c r="A61" s="9" t="s">
        <v>288</v>
      </c>
      <c r="B61" s="6">
        <v>177</v>
      </c>
      <c r="C61" s="7">
        <v>0.12994350282485875</v>
      </c>
      <c r="D61" s="7">
        <v>0.38418079096045199</v>
      </c>
      <c r="E61" s="7">
        <v>0.38983050847457629</v>
      </c>
      <c r="F61" s="7">
        <v>9.6045197740112997E-2</v>
      </c>
      <c r="G61" s="7"/>
      <c r="H61" s="7"/>
      <c r="I61" s="7">
        <f t="shared" si="52"/>
        <v>0.51412429378531077</v>
      </c>
      <c r="J61" s="7">
        <f t="shared" si="53"/>
        <v>0.48587570621468928</v>
      </c>
      <c r="K61" s="16">
        <f t="shared" si="54"/>
        <v>2.4519774011299433</v>
      </c>
      <c r="L61" s="8">
        <f t="shared" si="55"/>
        <v>48.399246220338981</v>
      </c>
      <c r="M61" s="7"/>
      <c r="N61" s="7"/>
      <c r="O61" s="7"/>
      <c r="P61" s="7"/>
      <c r="Q61" s="7"/>
      <c r="R61" s="7"/>
      <c r="S61" s="7"/>
      <c r="T61" s="7"/>
      <c r="U61" s="7"/>
      <c r="V61" s="7"/>
      <c r="W61" s="7"/>
      <c r="X61" s="7"/>
      <c r="Y61" s="7"/>
      <c r="Z61" s="7"/>
    </row>
    <row r="62" spans="1:26" ht="13.2" customHeight="1">
      <c r="A62" s="9" t="s">
        <v>289</v>
      </c>
      <c r="B62" s="6">
        <v>67</v>
      </c>
      <c r="C62" s="7">
        <v>0.14925373134328357</v>
      </c>
      <c r="D62" s="7">
        <v>0.40298507462686567</v>
      </c>
      <c r="E62" s="7">
        <v>0.29850746268656714</v>
      </c>
      <c r="F62" s="7">
        <v>0.14925373134328357</v>
      </c>
      <c r="G62" s="7"/>
      <c r="H62" s="7"/>
      <c r="I62" s="7">
        <f t="shared" si="52"/>
        <v>0.55223880597014929</v>
      </c>
      <c r="J62" s="7">
        <f t="shared" si="53"/>
        <v>0.44776119402985071</v>
      </c>
      <c r="K62" s="16">
        <f t="shared" si="54"/>
        <v>2.4477611940298507</v>
      </c>
      <c r="L62" s="8">
        <f t="shared" si="55"/>
        <v>48.258705985074627</v>
      </c>
      <c r="M62" s="7"/>
      <c r="N62" s="7"/>
      <c r="O62" s="7"/>
      <c r="P62" s="7"/>
      <c r="Q62" s="7"/>
      <c r="R62" s="7"/>
      <c r="S62" s="7"/>
      <c r="T62" s="7"/>
      <c r="U62" s="7"/>
      <c r="V62" s="7"/>
      <c r="W62" s="7"/>
      <c r="X62" s="7"/>
      <c r="Y62" s="7"/>
      <c r="Z62" s="7"/>
    </row>
    <row r="63" spans="1:26" ht="13.2" customHeight="1">
      <c r="A63" s="9" t="s">
        <v>290</v>
      </c>
      <c r="B63" s="6">
        <v>168</v>
      </c>
      <c r="C63" s="7">
        <v>8.9285714285714288E-2</v>
      </c>
      <c r="D63" s="7">
        <v>0.39285714285714285</v>
      </c>
      <c r="E63" s="7">
        <v>0.44642857142857145</v>
      </c>
      <c r="F63" s="7">
        <v>7.1428571428571425E-2</v>
      </c>
      <c r="G63" s="7"/>
      <c r="H63" s="7"/>
      <c r="I63" s="7">
        <f t="shared" si="52"/>
        <v>0.48214285714285715</v>
      </c>
      <c r="J63" s="7">
        <f t="shared" si="53"/>
        <v>0.5178571428571429</v>
      </c>
      <c r="K63" s="16">
        <f t="shared" si="54"/>
        <v>2.5</v>
      </c>
      <c r="L63" s="8">
        <f t="shared" si="55"/>
        <v>49.999999500000001</v>
      </c>
      <c r="M63" s="7"/>
      <c r="N63" s="7"/>
      <c r="O63" s="7"/>
      <c r="P63" s="7"/>
      <c r="Q63" s="7"/>
      <c r="R63" s="7"/>
      <c r="S63" s="7"/>
      <c r="T63" s="7"/>
      <c r="U63" s="7"/>
      <c r="V63" s="7"/>
      <c r="W63" s="7"/>
      <c r="X63" s="7"/>
      <c r="Y63" s="7"/>
      <c r="Z63" s="7"/>
    </row>
    <row r="64" spans="1:26" ht="13.2" customHeight="1">
      <c r="A64" s="9" t="s">
        <v>291</v>
      </c>
      <c r="B64" s="6">
        <v>26</v>
      </c>
      <c r="C64" s="7">
        <v>0.19230769230769235</v>
      </c>
      <c r="D64" s="7">
        <v>0.26923076923076922</v>
      </c>
      <c r="E64" s="7">
        <v>0.38461538461538469</v>
      </c>
      <c r="F64" s="7">
        <v>0.15384615384615385</v>
      </c>
      <c r="G64" s="7"/>
      <c r="H64" s="7"/>
      <c r="I64" s="7">
        <f t="shared" si="52"/>
        <v>0.46153846153846156</v>
      </c>
      <c r="J64" s="7">
        <f t="shared" si="53"/>
        <v>0.53846153846153855</v>
      </c>
      <c r="K64" s="16">
        <f t="shared" si="54"/>
        <v>2.5000000000000004</v>
      </c>
      <c r="L64" s="8">
        <f t="shared" si="55"/>
        <v>49.999999500000023</v>
      </c>
      <c r="M64" s="7"/>
      <c r="N64" s="7"/>
      <c r="O64" s="7"/>
      <c r="P64" s="7"/>
      <c r="Q64" s="7"/>
      <c r="R64" s="7"/>
      <c r="S64" s="7"/>
      <c r="T64" s="7"/>
      <c r="U64" s="7"/>
      <c r="V64" s="7"/>
      <c r="W64" s="7"/>
      <c r="X64" s="7"/>
      <c r="Y64" s="7"/>
      <c r="Z64" s="7"/>
    </row>
    <row r="65" spans="1:26" ht="13.2" customHeight="1">
      <c r="A65" s="9" t="s">
        <v>292</v>
      </c>
      <c r="B65" s="6">
        <v>22</v>
      </c>
      <c r="C65" s="7">
        <v>0.22727272727272727</v>
      </c>
      <c r="D65" s="7">
        <v>0.22727272727272727</v>
      </c>
      <c r="E65" s="7">
        <v>0.31818181818181818</v>
      </c>
      <c r="F65" s="7">
        <v>0.22727272727272727</v>
      </c>
      <c r="G65" s="7"/>
      <c r="H65" s="7"/>
      <c r="I65" s="7">
        <f t="shared" si="52"/>
        <v>0.45454545454545453</v>
      </c>
      <c r="J65" s="7">
        <f t="shared" si="53"/>
        <v>0.54545454545454541</v>
      </c>
      <c r="K65" s="16">
        <f t="shared" si="54"/>
        <v>2.5454545454545454</v>
      </c>
      <c r="L65" s="8">
        <f t="shared" si="55"/>
        <v>51.515151000000003</v>
      </c>
      <c r="M65" s="7"/>
      <c r="N65" s="7"/>
      <c r="O65" s="7"/>
      <c r="P65" s="7"/>
      <c r="Q65" s="7"/>
      <c r="R65" s="7"/>
      <c r="S65" s="7"/>
      <c r="T65" s="7"/>
      <c r="U65" s="7"/>
      <c r="V65" s="7"/>
      <c r="W65" s="7"/>
      <c r="X65" s="7"/>
      <c r="Y65" s="7"/>
      <c r="Z65" s="7"/>
    </row>
    <row r="66" spans="1:26" ht="13.2" customHeight="1">
      <c r="A66" s="9" t="s">
        <v>293</v>
      </c>
      <c r="B66" s="6">
        <v>61</v>
      </c>
      <c r="C66" s="7">
        <v>8.1967213114754092E-2</v>
      </c>
      <c r="D66" s="7">
        <v>0.31147540983606559</v>
      </c>
      <c r="E66" s="7">
        <v>0.52459016393442626</v>
      </c>
      <c r="F66" s="7">
        <v>8.1967213114754092E-2</v>
      </c>
      <c r="G66" s="7"/>
      <c r="H66" s="7"/>
      <c r="I66" s="7">
        <f t="shared" si="52"/>
        <v>0.39344262295081966</v>
      </c>
      <c r="J66" s="7">
        <f t="shared" si="53"/>
        <v>0.60655737704918034</v>
      </c>
      <c r="K66" s="16">
        <f t="shared" si="54"/>
        <v>2.6065573770491803</v>
      </c>
      <c r="L66" s="8">
        <f t="shared" si="55"/>
        <v>53.551912032786888</v>
      </c>
      <c r="M66" s="7"/>
      <c r="N66" s="7"/>
      <c r="O66" s="7"/>
      <c r="P66" s="7"/>
      <c r="Q66" s="7"/>
      <c r="R66" s="7"/>
      <c r="S66" s="7"/>
      <c r="T66" s="7"/>
      <c r="U66" s="7"/>
      <c r="V66" s="7"/>
      <c r="W66" s="7"/>
      <c r="X66" s="7"/>
      <c r="Y66" s="7"/>
      <c r="Z66" s="7"/>
    </row>
    <row r="67" spans="1:26" ht="13.2" customHeight="1">
      <c r="A67" s="9" t="s">
        <v>294</v>
      </c>
      <c r="B67" s="6">
        <v>122</v>
      </c>
      <c r="C67" s="7">
        <v>9.8360655737704916E-2</v>
      </c>
      <c r="D67" s="7">
        <v>0.25409836065573771</v>
      </c>
      <c r="E67" s="7">
        <v>0.48360655737704916</v>
      </c>
      <c r="F67" s="7">
        <v>0.16393442622950818</v>
      </c>
      <c r="G67" s="7"/>
      <c r="H67" s="7"/>
      <c r="I67" s="7">
        <f t="shared" si="52"/>
        <v>0.35245901639344263</v>
      </c>
      <c r="J67" s="7">
        <f t="shared" si="53"/>
        <v>0.64754098360655732</v>
      </c>
      <c r="K67" s="16">
        <f t="shared" si="54"/>
        <v>2.7131147540983607</v>
      </c>
      <c r="L67" s="8">
        <f t="shared" si="55"/>
        <v>57.103824565573774</v>
      </c>
      <c r="M67" s="7"/>
      <c r="N67" s="7"/>
      <c r="O67" s="7"/>
      <c r="P67" s="7"/>
      <c r="Q67" s="7"/>
      <c r="R67" s="7"/>
      <c r="S67" s="7"/>
      <c r="T67" s="7"/>
      <c r="U67" s="7"/>
      <c r="V67" s="7"/>
      <c r="W67" s="7"/>
      <c r="X67" s="7"/>
      <c r="Y67" s="7"/>
      <c r="Z67" s="7"/>
    </row>
    <row r="68" spans="1:26" ht="13.2" customHeight="1">
      <c r="A68" s="9" t="s">
        <v>295</v>
      </c>
      <c r="B68" s="6">
        <v>36</v>
      </c>
      <c r="C68" s="7">
        <v>0.16666666666666663</v>
      </c>
      <c r="D68" s="7">
        <v>0.33333333333333326</v>
      </c>
      <c r="E68" s="7">
        <v>0.36111111111111105</v>
      </c>
      <c r="F68" s="7">
        <v>0.1388888888888889</v>
      </c>
      <c r="G68" s="7"/>
      <c r="H68" s="7"/>
      <c r="I68" s="7">
        <f t="shared" si="52"/>
        <v>0.49999999999999989</v>
      </c>
      <c r="J68" s="7">
        <f t="shared" si="53"/>
        <v>0.49999999999999994</v>
      </c>
      <c r="K68" s="16">
        <f t="shared" si="54"/>
        <v>2.4722222222222219</v>
      </c>
      <c r="L68" s="8">
        <f t="shared" si="55"/>
        <v>49.074073583333323</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8.4210526315789472E-2</v>
      </c>
      <c r="D71" s="7">
        <v>0.43157894736842112</v>
      </c>
      <c r="E71" s="7">
        <v>0.4</v>
      </c>
      <c r="F71" s="7">
        <v>8.4210526315789472E-2</v>
      </c>
      <c r="G71" s="7"/>
      <c r="H71" s="7"/>
      <c r="I71" s="7">
        <f t="shared" ref="I71:I82" si="56">IF(SUM(C71:F71)=0,"",SUM(C71:D71))</f>
        <v>0.51578947368421058</v>
      </c>
      <c r="J71" s="7">
        <f t="shared" ref="J71:J82" si="57">IF(SUM(C71:F71)=0,"",SUM(E71:F71))</f>
        <v>0.48421052631578948</v>
      </c>
      <c r="K71" s="16">
        <f t="shared" ref="K71:K82" si="58">IF(SUM(C71:F71)=0,"",(C71*1+D71*2+E71*3+F71*4)/SUM(C71:F71))</f>
        <v>2.4842105263157901</v>
      </c>
      <c r="L71" s="8">
        <f t="shared" ref="L71:L82" si="59">IF(K71="","",((K71-1)*33.333333))</f>
        <v>49.473683715789498</v>
      </c>
      <c r="M71" s="7"/>
      <c r="N71" s="7"/>
      <c r="O71" s="7"/>
      <c r="P71" s="7"/>
      <c r="Q71" s="7"/>
      <c r="R71" s="7"/>
      <c r="S71" s="7"/>
      <c r="T71" s="7"/>
      <c r="U71" s="7"/>
      <c r="V71" s="7"/>
      <c r="W71" s="7"/>
      <c r="X71" s="7"/>
      <c r="Y71" s="7"/>
      <c r="Z71" s="7"/>
    </row>
    <row r="72" spans="1:26" ht="13.2" customHeight="1">
      <c r="A72" s="9" t="s">
        <v>298</v>
      </c>
      <c r="B72" s="6">
        <v>67</v>
      </c>
      <c r="C72" s="7">
        <v>0.14925373134328357</v>
      </c>
      <c r="D72" s="7">
        <v>0.40298507462686567</v>
      </c>
      <c r="E72" s="7">
        <v>0.29850746268656714</v>
      </c>
      <c r="F72" s="7">
        <v>0.14925373134328357</v>
      </c>
      <c r="G72" s="7"/>
      <c r="H72" s="7"/>
      <c r="I72" s="7">
        <f t="shared" si="56"/>
        <v>0.55223880597014929</v>
      </c>
      <c r="J72" s="7">
        <f t="shared" si="57"/>
        <v>0.44776119402985071</v>
      </c>
      <c r="K72" s="16">
        <f t="shared" si="58"/>
        <v>2.4477611940298507</v>
      </c>
      <c r="L72" s="8">
        <f t="shared" si="59"/>
        <v>48.258705985074627</v>
      </c>
      <c r="M72" s="7"/>
      <c r="N72" s="7"/>
      <c r="O72" s="7"/>
      <c r="P72" s="7"/>
      <c r="Q72" s="7"/>
      <c r="R72" s="7"/>
      <c r="S72" s="7"/>
      <c r="T72" s="7"/>
      <c r="U72" s="7"/>
      <c r="V72" s="7"/>
      <c r="W72" s="7"/>
      <c r="X72" s="7"/>
      <c r="Y72" s="7"/>
      <c r="Z72" s="7"/>
    </row>
    <row r="73" spans="1:26" ht="13.2" customHeight="1">
      <c r="A73" s="9" t="s">
        <v>299</v>
      </c>
      <c r="B73" s="6">
        <v>66</v>
      </c>
      <c r="C73" s="7">
        <v>0.10606060606060605</v>
      </c>
      <c r="D73" s="7">
        <v>0.45454545454545453</v>
      </c>
      <c r="E73" s="7">
        <v>0.37878787878787873</v>
      </c>
      <c r="F73" s="7">
        <v>6.0606060606060608E-2</v>
      </c>
      <c r="G73" s="7"/>
      <c r="H73" s="7"/>
      <c r="I73" s="7">
        <f t="shared" si="56"/>
        <v>0.56060606060606055</v>
      </c>
      <c r="J73" s="7">
        <f t="shared" si="57"/>
        <v>0.43939393939393934</v>
      </c>
      <c r="K73" s="16">
        <f t="shared" si="58"/>
        <v>2.393939393939394</v>
      </c>
      <c r="L73" s="8">
        <f t="shared" si="59"/>
        <v>46.464646000000009</v>
      </c>
      <c r="M73" s="7"/>
      <c r="N73" s="7"/>
      <c r="O73" s="7"/>
      <c r="P73" s="7"/>
      <c r="Q73" s="7"/>
      <c r="R73" s="7"/>
      <c r="S73" s="7"/>
      <c r="T73" s="7"/>
      <c r="U73" s="7"/>
      <c r="V73" s="7"/>
      <c r="W73" s="7"/>
      <c r="X73" s="7"/>
      <c r="Y73" s="7"/>
      <c r="Z73" s="7"/>
    </row>
    <row r="74" spans="1:26" ht="13.2" customHeight="1">
      <c r="A74" s="9" t="s">
        <v>300</v>
      </c>
      <c r="B74" s="6">
        <v>26</v>
      </c>
      <c r="C74" s="7">
        <v>0.19230769230769235</v>
      </c>
      <c r="D74" s="7">
        <v>0.26923076923076922</v>
      </c>
      <c r="E74" s="7">
        <v>0.38461538461538469</v>
      </c>
      <c r="F74" s="7">
        <v>0.15384615384615385</v>
      </c>
      <c r="G74" s="7"/>
      <c r="H74" s="7"/>
      <c r="I74" s="7">
        <f t="shared" si="56"/>
        <v>0.46153846153846156</v>
      </c>
      <c r="J74" s="7">
        <f t="shared" si="57"/>
        <v>0.53846153846153855</v>
      </c>
      <c r="K74" s="16">
        <f t="shared" si="58"/>
        <v>2.5000000000000004</v>
      </c>
      <c r="L74" s="8">
        <f t="shared" si="59"/>
        <v>49.999999500000023</v>
      </c>
      <c r="M74" s="7"/>
      <c r="N74" s="7"/>
      <c r="O74" s="7"/>
      <c r="P74" s="7"/>
      <c r="Q74" s="7"/>
      <c r="R74" s="7"/>
      <c r="S74" s="7"/>
      <c r="T74" s="7"/>
      <c r="U74" s="7"/>
      <c r="V74" s="7"/>
      <c r="W74" s="7"/>
      <c r="X74" s="7"/>
      <c r="Y74" s="7"/>
      <c r="Z74" s="7"/>
    </row>
    <row r="75" spans="1:26" ht="13.2" customHeight="1">
      <c r="A75" s="9" t="s">
        <v>301</v>
      </c>
      <c r="B75" s="6">
        <v>22</v>
      </c>
      <c r="C75" s="7">
        <v>0.22727272727272727</v>
      </c>
      <c r="D75" s="7">
        <v>0.22727272727272727</v>
      </c>
      <c r="E75" s="7">
        <v>0.31818181818181818</v>
      </c>
      <c r="F75" s="7">
        <v>0.22727272727272727</v>
      </c>
      <c r="G75" s="7"/>
      <c r="H75" s="7"/>
      <c r="I75" s="7">
        <f t="shared" si="56"/>
        <v>0.45454545454545453</v>
      </c>
      <c r="J75" s="7">
        <f t="shared" si="57"/>
        <v>0.54545454545454541</v>
      </c>
      <c r="K75" s="16">
        <f t="shared" si="58"/>
        <v>2.5454545454545454</v>
      </c>
      <c r="L75" s="8">
        <f t="shared" si="59"/>
        <v>51.515151000000003</v>
      </c>
      <c r="M75" s="7"/>
      <c r="N75" s="7"/>
      <c r="O75" s="7"/>
      <c r="P75" s="7"/>
      <c r="Q75" s="7"/>
      <c r="R75" s="7"/>
      <c r="S75" s="7"/>
      <c r="T75" s="7"/>
      <c r="U75" s="7"/>
      <c r="V75" s="7"/>
      <c r="W75" s="7"/>
      <c r="X75" s="7"/>
      <c r="Y75" s="7"/>
      <c r="Z75" s="7"/>
    </row>
    <row r="76" spans="1:26" ht="13.2" customHeight="1">
      <c r="A76" s="9" t="s">
        <v>302</v>
      </c>
      <c r="B76" s="6">
        <v>36</v>
      </c>
      <c r="C76" s="7">
        <v>0.16666666666666663</v>
      </c>
      <c r="D76" s="7">
        <v>0.33333333333333326</v>
      </c>
      <c r="E76" s="7">
        <v>0.36111111111111105</v>
      </c>
      <c r="F76" s="7">
        <v>0.1388888888888889</v>
      </c>
      <c r="G76" s="7"/>
      <c r="H76" s="7"/>
      <c r="I76" s="7">
        <f t="shared" si="56"/>
        <v>0.49999999999999989</v>
      </c>
      <c r="J76" s="7">
        <f t="shared" si="57"/>
        <v>0.49999999999999994</v>
      </c>
      <c r="K76" s="16">
        <f t="shared" si="58"/>
        <v>2.4722222222222219</v>
      </c>
      <c r="L76" s="8">
        <f t="shared" si="59"/>
        <v>49.074073583333323</v>
      </c>
      <c r="M76" s="7"/>
      <c r="N76" s="7"/>
      <c r="O76" s="7"/>
      <c r="P76" s="7"/>
      <c r="Q76" s="7"/>
      <c r="R76" s="7"/>
      <c r="S76" s="7"/>
      <c r="T76" s="7"/>
      <c r="U76" s="7"/>
      <c r="V76" s="7"/>
      <c r="W76" s="7"/>
      <c r="X76" s="7"/>
      <c r="Y76" s="7"/>
      <c r="Z76" s="7"/>
    </row>
    <row r="77" spans="1:26" ht="13.2" customHeight="1">
      <c r="A77" s="9" t="s">
        <v>303</v>
      </c>
      <c r="B77" s="6">
        <v>116</v>
      </c>
      <c r="C77" s="7">
        <v>3.4482758620689655E-2</v>
      </c>
      <c r="D77" s="7">
        <v>0.29310344827586204</v>
      </c>
      <c r="E77" s="7">
        <v>0.48275862068965514</v>
      </c>
      <c r="F77" s="7">
        <v>0.18965517241379309</v>
      </c>
      <c r="G77" s="7"/>
      <c r="H77" s="7"/>
      <c r="I77" s="7">
        <f t="shared" si="56"/>
        <v>0.32758620689655171</v>
      </c>
      <c r="J77" s="7">
        <f t="shared" si="57"/>
        <v>0.67241379310344818</v>
      </c>
      <c r="K77" s="16">
        <f t="shared" si="58"/>
        <v>2.8275862068965516</v>
      </c>
      <c r="L77" s="8">
        <f t="shared" si="59"/>
        <v>60.919539620689655</v>
      </c>
      <c r="M77" s="7"/>
      <c r="N77" s="7"/>
      <c r="O77" s="7"/>
      <c r="P77" s="7"/>
      <c r="Q77" s="7"/>
      <c r="R77" s="7"/>
      <c r="S77" s="7"/>
      <c r="T77" s="7"/>
      <c r="U77" s="7"/>
      <c r="V77" s="7"/>
      <c r="W77" s="7"/>
      <c r="X77" s="7"/>
      <c r="Y77" s="7"/>
      <c r="Z77" s="7"/>
    </row>
    <row r="78" spans="1:26" ht="13.2" customHeight="1">
      <c r="A78" s="9" t="s">
        <v>304</v>
      </c>
      <c r="B78" s="6">
        <v>118</v>
      </c>
      <c r="C78" s="7">
        <v>0.15254237288135594</v>
      </c>
      <c r="D78" s="7">
        <v>0.36440677966101698</v>
      </c>
      <c r="E78" s="7">
        <v>0.40677966101694918</v>
      </c>
      <c r="F78" s="7">
        <v>7.6271186440677971E-2</v>
      </c>
      <c r="G78" s="7"/>
      <c r="H78" s="7"/>
      <c r="I78" s="7">
        <f t="shared" si="56"/>
        <v>0.51694915254237295</v>
      </c>
      <c r="J78" s="7">
        <f t="shared" si="57"/>
        <v>0.48305084745762716</v>
      </c>
      <c r="K78" s="16">
        <f t="shared" si="58"/>
        <v>2.4067796610169494</v>
      </c>
      <c r="L78" s="8">
        <f t="shared" si="59"/>
        <v>46.892654898305096</v>
      </c>
      <c r="M78" s="7"/>
      <c r="N78" s="7"/>
      <c r="O78" s="7"/>
      <c r="P78" s="7"/>
      <c r="Q78" s="7"/>
      <c r="R78" s="7"/>
      <c r="S78" s="7"/>
      <c r="T78" s="7"/>
      <c r="U78" s="7"/>
      <c r="V78" s="7"/>
      <c r="W78" s="7"/>
      <c r="X78" s="7"/>
      <c r="Y78" s="7"/>
      <c r="Z78" s="7"/>
    </row>
    <row r="79" spans="1:26" ht="13.2" customHeight="1">
      <c r="A79" s="9" t="s">
        <v>305</v>
      </c>
      <c r="B79" s="6">
        <v>59</v>
      </c>
      <c r="C79" s="7">
        <v>8.4745762711864389E-2</v>
      </c>
      <c r="D79" s="7">
        <v>0.42372881355932202</v>
      </c>
      <c r="E79" s="7">
        <v>0.3559322033898305</v>
      </c>
      <c r="F79" s="7">
        <v>0.13559322033898305</v>
      </c>
      <c r="G79" s="7"/>
      <c r="H79" s="7"/>
      <c r="I79" s="7">
        <f t="shared" si="56"/>
        <v>0.50847457627118642</v>
      </c>
      <c r="J79" s="7">
        <f t="shared" si="57"/>
        <v>0.49152542372881358</v>
      </c>
      <c r="K79" s="16">
        <f t="shared" si="58"/>
        <v>2.5423728813559325</v>
      </c>
      <c r="L79" s="8">
        <f t="shared" si="59"/>
        <v>51.412428864406799</v>
      </c>
      <c r="M79" s="7"/>
      <c r="N79" s="7"/>
      <c r="O79" s="7"/>
      <c r="P79" s="7"/>
      <c r="Q79" s="7"/>
      <c r="R79" s="7"/>
      <c r="S79" s="7"/>
      <c r="T79" s="7"/>
      <c r="U79" s="7"/>
      <c r="V79" s="7"/>
      <c r="W79" s="7"/>
      <c r="X79" s="7"/>
      <c r="Y79" s="7"/>
      <c r="Z79" s="7"/>
    </row>
    <row r="80" spans="1:26" ht="13.2" customHeight="1">
      <c r="A80" s="9" t="s">
        <v>306</v>
      </c>
      <c r="B80" s="6">
        <v>102</v>
      </c>
      <c r="C80" s="7">
        <v>7.8431372549019607E-2</v>
      </c>
      <c r="D80" s="7">
        <v>0.35294117647058826</v>
      </c>
      <c r="E80" s="7">
        <v>0.49019607843137253</v>
      </c>
      <c r="F80" s="7">
        <v>7.8431372549019607E-2</v>
      </c>
      <c r="G80" s="7"/>
      <c r="H80" s="7"/>
      <c r="I80" s="7">
        <f t="shared" si="56"/>
        <v>0.43137254901960786</v>
      </c>
      <c r="J80" s="7">
        <f t="shared" si="57"/>
        <v>0.56862745098039214</v>
      </c>
      <c r="K80" s="16">
        <f t="shared" si="58"/>
        <v>2.5686274509803919</v>
      </c>
      <c r="L80" s="8">
        <f t="shared" si="59"/>
        <v>52.287581176470589</v>
      </c>
      <c r="M80" s="7"/>
      <c r="N80" s="7"/>
      <c r="O80" s="7"/>
      <c r="P80" s="7"/>
      <c r="Q80" s="7"/>
      <c r="R80" s="7"/>
      <c r="S80" s="7"/>
      <c r="T80" s="7"/>
      <c r="U80" s="7"/>
      <c r="V80" s="7"/>
      <c r="W80" s="7"/>
      <c r="X80" s="7"/>
      <c r="Y80" s="7"/>
      <c r="Z80" s="7"/>
    </row>
    <row r="81" spans="1:26" ht="13.2" customHeight="1">
      <c r="A81" s="9" t="s">
        <v>307</v>
      </c>
      <c r="B81" s="6">
        <v>61</v>
      </c>
      <c r="C81" s="7">
        <v>8.1967213114754092E-2</v>
      </c>
      <c r="D81" s="7">
        <v>0.31147540983606559</v>
      </c>
      <c r="E81" s="7">
        <v>0.52459016393442626</v>
      </c>
      <c r="F81" s="7">
        <v>8.1967213114754092E-2</v>
      </c>
      <c r="G81" s="7"/>
      <c r="H81" s="7"/>
      <c r="I81" s="7">
        <f t="shared" si="56"/>
        <v>0.39344262295081966</v>
      </c>
      <c r="J81" s="7">
        <f t="shared" si="57"/>
        <v>0.60655737704918034</v>
      </c>
      <c r="K81" s="16">
        <f t="shared" si="58"/>
        <v>2.6065573770491803</v>
      </c>
      <c r="L81" s="8">
        <f t="shared" si="59"/>
        <v>53.551912032786888</v>
      </c>
      <c r="M81" s="7"/>
      <c r="N81" s="7"/>
      <c r="O81" s="7"/>
      <c r="P81" s="7"/>
      <c r="Q81" s="7"/>
      <c r="R81" s="7"/>
      <c r="S81" s="7"/>
      <c r="T81" s="7"/>
      <c r="U81" s="7"/>
      <c r="V81" s="7"/>
      <c r="W81" s="7"/>
      <c r="X81" s="7"/>
      <c r="Y81" s="7"/>
      <c r="Z81" s="7"/>
    </row>
    <row r="82" spans="1:26" ht="13.2" customHeight="1" thickBot="1">
      <c r="A82" s="11" t="s">
        <v>308</v>
      </c>
      <c r="B82" s="12">
        <v>122</v>
      </c>
      <c r="C82" s="13">
        <v>9.8360655737704916E-2</v>
      </c>
      <c r="D82" s="13">
        <v>0.25409836065573771</v>
      </c>
      <c r="E82" s="13">
        <v>0.48360655737704916</v>
      </c>
      <c r="F82" s="13">
        <v>0.16393442622950818</v>
      </c>
      <c r="G82" s="13"/>
      <c r="H82" s="13"/>
      <c r="I82" s="13">
        <f t="shared" si="56"/>
        <v>0.35245901639344263</v>
      </c>
      <c r="J82" s="13">
        <f t="shared" si="57"/>
        <v>0.64754098360655732</v>
      </c>
      <c r="K82" s="18">
        <f t="shared" si="58"/>
        <v>2.7131147540983607</v>
      </c>
      <c r="L82" s="19">
        <f t="shared" si="59"/>
        <v>57.103824565573774</v>
      </c>
      <c r="M82" s="13"/>
      <c r="N82" s="13"/>
      <c r="O82" s="13"/>
      <c r="P82" s="13"/>
      <c r="Q82" s="13"/>
      <c r="R82" s="13"/>
      <c r="S82" s="13"/>
      <c r="T82" s="13"/>
      <c r="U82" s="13"/>
      <c r="V82" s="13"/>
      <c r="W82" s="13"/>
      <c r="X82" s="13"/>
      <c r="Y82" s="13"/>
      <c r="Z82" s="13"/>
    </row>
  </sheetData>
  <conditionalFormatting sqref="B2:B3 B5:B1048576">
    <cfRule type="cellIs" dxfId="1916" priority="7" operator="between">
      <formula>10</formula>
      <formula>25</formula>
    </cfRule>
    <cfRule type="cellIs" dxfId="1915" priority="8" operator="between">
      <formula>0.1</formula>
      <formula>9.9</formula>
    </cfRule>
    <cfRule type="cellIs" dxfId="1914" priority="9" operator="equal">
      <formula>0</formula>
    </cfRule>
  </conditionalFormatting>
  <conditionalFormatting sqref="B4">
    <cfRule type="cellIs" dxfId="1913" priority="4" operator="between">
      <formula>10</formula>
      <formula>25</formula>
    </cfRule>
    <cfRule type="cellIs" dxfId="1912" priority="5" operator="between">
      <formula>0.1</formula>
      <formula>9.9</formula>
    </cfRule>
    <cfRule type="cellIs" dxfId="1911" priority="6" operator="equal">
      <formula>0</formula>
    </cfRule>
  </conditionalFormatting>
  <conditionalFormatting sqref="B1">
    <cfRule type="cellIs" dxfId="1910" priority="1" operator="between">
      <formula>10</formula>
      <formula>25</formula>
    </cfRule>
    <cfRule type="cellIs" dxfId="1909" priority="2" operator="between">
      <formula>0.1</formula>
      <formula>9.9</formula>
    </cfRule>
    <cfRule type="cellIs" dxfId="1908" priority="3" operator="equal">
      <formula>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M7" sqref="M7:M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0.60753880266075388</v>
      </c>
      <c r="D4" s="7">
        <v>0.33148558758314856</v>
      </c>
      <c r="E4" s="7">
        <v>5.3215077605321508E-2</v>
      </c>
      <c r="F4" s="7">
        <v>7.7605321507760536E-3</v>
      </c>
      <c r="G4" s="7"/>
      <c r="H4" s="7"/>
      <c r="I4" s="7">
        <f t="shared" ref="I4" si="0">IF(SUM(C4:F4)=0,"",SUM(C4:D4))</f>
        <v>0.93902439024390238</v>
      </c>
      <c r="J4" s="7">
        <f t="shared" ref="J4" si="1">IF(SUM(C4:F4)=0,"",SUM(E4:F4))</f>
        <v>6.097560975609756E-2</v>
      </c>
      <c r="K4" s="16">
        <f t="shared" ref="K4" si="2">IF(SUM(C4:F4)=0,"",(C4*1+D4*2+E4*3+F4*4)/SUM(C4:F4))</f>
        <v>1.4611973392461197</v>
      </c>
      <c r="L4" s="8">
        <f t="shared" ref="L4" si="3">IF(K4="","",((K4-1)*33.333333))</f>
        <v>15.373244487804879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0.60753880266075388</v>
      </c>
      <c r="D7" s="142">
        <v>0.33148558758314856</v>
      </c>
      <c r="E7" s="142">
        <v>5.3215077605321508E-2</v>
      </c>
      <c r="F7" s="142">
        <v>7.7605321507760536E-3</v>
      </c>
      <c r="G7" s="142"/>
      <c r="H7" s="142"/>
      <c r="I7" s="142">
        <f t="shared" ref="I7" si="4">IF(SUM(C7:F7)=0,"",SUM(C7:D7))</f>
        <v>0.93902439024390238</v>
      </c>
      <c r="J7" s="142">
        <f t="shared" ref="J7" si="5">IF(SUM(C7:F7)=0,"",SUM(E7:F7))</f>
        <v>6.097560975609756E-2</v>
      </c>
      <c r="K7" s="143">
        <f t="shared" ref="K7" si="6">IF(SUM(C7:F7)=0,"",(C7*1+D7*2+E7*3+F7*4)/SUM(C7:F7))</f>
        <v>1.4611973392461197</v>
      </c>
      <c r="L7" s="144">
        <f t="shared" ref="L7" si="7">IF(K7="","",((K7-1)*33.333333))</f>
        <v>15.373244487804879</v>
      </c>
      <c r="M7" s="147"/>
      <c r="N7" s="7"/>
      <c r="O7" s="7"/>
      <c r="P7" s="7"/>
      <c r="Q7" s="7"/>
      <c r="R7" s="7"/>
      <c r="S7" s="7"/>
      <c r="T7" s="7"/>
      <c r="U7" s="7"/>
      <c r="V7" s="7"/>
      <c r="W7" s="7"/>
      <c r="X7" s="7"/>
      <c r="Y7" s="7"/>
      <c r="Z7" s="7"/>
    </row>
    <row r="8" spans="1:26" ht="13.2" customHeight="1">
      <c r="A8" s="9"/>
      <c r="B8" s="6"/>
      <c r="C8" s="7"/>
      <c r="D8" s="7"/>
      <c r="E8" s="7"/>
      <c r="F8" s="7"/>
      <c r="G8" s="7"/>
      <c r="H8" s="7"/>
      <c r="I8" s="17"/>
      <c r="J8" s="17"/>
      <c r="K8" s="17"/>
      <c r="L8" s="17"/>
      <c r="M8" s="14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147"/>
      <c r="N9" s="7"/>
      <c r="O9" s="7"/>
      <c r="P9" s="7"/>
      <c r="Q9" s="7"/>
      <c r="R9" s="7"/>
      <c r="S9" s="7"/>
      <c r="T9" s="7"/>
      <c r="U9" s="7"/>
      <c r="V9" s="7"/>
      <c r="W9" s="7"/>
      <c r="X9" s="7"/>
      <c r="Y9" s="7"/>
      <c r="Z9" s="7"/>
    </row>
    <row r="10" spans="1:26" ht="13.2" customHeight="1">
      <c r="A10" s="9" t="s">
        <v>250</v>
      </c>
      <c r="B10" s="6">
        <v>95</v>
      </c>
      <c r="C10" s="7">
        <v>0.56842105263157894</v>
      </c>
      <c r="D10" s="7">
        <v>0.34736842105263155</v>
      </c>
      <c r="E10" s="7">
        <v>8.4210526315789472E-2</v>
      </c>
      <c r="F10" s="7">
        <v>0</v>
      </c>
      <c r="G10" s="7"/>
      <c r="H10" s="7"/>
      <c r="I10" s="7">
        <f t="shared" ref="I10:I16" si="8">IF(SUM(C10:F10)=0,"",SUM(C10:D10))</f>
        <v>0.91578947368421049</v>
      </c>
      <c r="J10" s="7">
        <f t="shared" ref="J10:J16" si="9">IF(SUM(C10:F10)=0,"",SUM(E10:F10))</f>
        <v>8.4210526315789472E-2</v>
      </c>
      <c r="K10" s="16">
        <f t="shared" ref="K10:K16" si="10">IF(SUM(C10:F10)=0,"",(C10*1+D10*2+E10*3+F10*4)/SUM(C10:F10))</f>
        <v>1.5157894736842104</v>
      </c>
      <c r="L10" s="8">
        <f t="shared" ref="L10:L16" si="11">IF(K10="","",((K10-1)*33.333333))</f>
        <v>17.192982284210522</v>
      </c>
      <c r="M10" s="147"/>
      <c r="N10" s="7"/>
      <c r="O10" s="7"/>
      <c r="P10" s="7"/>
      <c r="Q10" s="7"/>
      <c r="R10" s="7"/>
      <c r="S10" s="7"/>
      <c r="T10" s="7"/>
      <c r="U10" s="7"/>
      <c r="V10" s="7"/>
      <c r="W10" s="7"/>
      <c r="X10" s="7"/>
      <c r="Y10" s="7"/>
      <c r="Z10" s="7"/>
    </row>
    <row r="11" spans="1:26" ht="13.2" customHeight="1">
      <c r="A11" s="9" t="s">
        <v>251</v>
      </c>
      <c r="B11" s="6">
        <v>159</v>
      </c>
      <c r="C11" s="7">
        <v>0.57861635220125784</v>
      </c>
      <c r="D11" s="7">
        <v>0.37106918238993708</v>
      </c>
      <c r="E11" s="7">
        <v>5.0314465408805041E-2</v>
      </c>
      <c r="F11" s="7">
        <v>0</v>
      </c>
      <c r="G11" s="7"/>
      <c r="H11" s="7"/>
      <c r="I11" s="7">
        <f t="shared" si="8"/>
        <v>0.94968553459119498</v>
      </c>
      <c r="J11" s="7">
        <f t="shared" si="9"/>
        <v>5.0314465408805041E-2</v>
      </c>
      <c r="K11" s="16">
        <f t="shared" si="10"/>
        <v>1.4716981132075471</v>
      </c>
      <c r="L11" s="8">
        <f t="shared" si="11"/>
        <v>15.723270283018866</v>
      </c>
      <c r="M11" s="147"/>
      <c r="N11" s="7"/>
      <c r="O11" s="7"/>
      <c r="P11" s="7"/>
      <c r="Q11" s="7"/>
      <c r="R11" s="7"/>
      <c r="S11" s="7"/>
      <c r="T11" s="7"/>
      <c r="U11" s="7"/>
      <c r="V11" s="7"/>
      <c r="W11" s="7"/>
      <c r="X11" s="7"/>
      <c r="Y11" s="7"/>
      <c r="Z11" s="7"/>
    </row>
    <row r="12" spans="1:26" ht="13.2" customHeight="1">
      <c r="A12" s="9" t="s">
        <v>252</v>
      </c>
      <c r="B12" s="6">
        <v>59</v>
      </c>
      <c r="C12" s="7">
        <v>0.72881355932203395</v>
      </c>
      <c r="D12" s="7">
        <v>0.23728813559322035</v>
      </c>
      <c r="E12" s="7">
        <v>0</v>
      </c>
      <c r="F12" s="7">
        <v>3.3898305084745763E-2</v>
      </c>
      <c r="G12" s="7"/>
      <c r="H12" s="7"/>
      <c r="I12" s="7">
        <f t="shared" si="8"/>
        <v>0.96610169491525433</v>
      </c>
      <c r="J12" s="7">
        <f t="shared" si="9"/>
        <v>3.3898305084745763E-2</v>
      </c>
      <c r="K12" s="16">
        <f t="shared" si="10"/>
        <v>1.3389830508474578</v>
      </c>
      <c r="L12" s="8">
        <f t="shared" si="11"/>
        <v>11.299434915254245</v>
      </c>
      <c r="M12" s="147"/>
      <c r="N12" s="7"/>
      <c r="O12" s="7"/>
      <c r="P12" s="7"/>
      <c r="Q12" s="7"/>
      <c r="R12" s="7"/>
      <c r="S12" s="7"/>
      <c r="T12" s="7"/>
      <c r="U12" s="7"/>
      <c r="V12" s="7"/>
      <c r="W12" s="7"/>
      <c r="X12" s="7"/>
      <c r="Y12" s="7"/>
      <c r="Z12" s="7"/>
    </row>
    <row r="13" spans="1:26" ht="13.2" customHeight="1">
      <c r="A13" s="9" t="s">
        <v>253</v>
      </c>
      <c r="B13" s="6">
        <v>234</v>
      </c>
      <c r="C13" s="7">
        <v>0.5854700854700855</v>
      </c>
      <c r="D13" s="7">
        <v>0.34615384615384615</v>
      </c>
      <c r="E13" s="7">
        <v>5.128205128205128E-2</v>
      </c>
      <c r="F13" s="7">
        <v>1.7094017094017096E-2</v>
      </c>
      <c r="G13" s="7"/>
      <c r="H13" s="7"/>
      <c r="I13" s="7">
        <f t="shared" si="8"/>
        <v>0.93162393162393164</v>
      </c>
      <c r="J13" s="7">
        <f t="shared" si="9"/>
        <v>6.8376068376068383E-2</v>
      </c>
      <c r="K13" s="16">
        <f t="shared" si="10"/>
        <v>1.4999999999999998</v>
      </c>
      <c r="L13" s="8">
        <f t="shared" si="11"/>
        <v>16.666666499999994</v>
      </c>
      <c r="M13" s="147"/>
      <c r="N13" s="7"/>
      <c r="O13" s="7"/>
      <c r="P13" s="7"/>
      <c r="Q13" s="7"/>
      <c r="R13" s="7"/>
      <c r="S13" s="7"/>
      <c r="T13" s="7"/>
      <c r="U13" s="7"/>
      <c r="V13" s="7"/>
      <c r="W13" s="7"/>
      <c r="X13" s="7"/>
      <c r="Y13" s="7"/>
      <c r="Z13" s="7"/>
    </row>
    <row r="14" spans="1:26" ht="13.2" customHeight="1">
      <c r="A14" s="9" t="s">
        <v>254</v>
      </c>
      <c r="B14" s="6">
        <v>161</v>
      </c>
      <c r="C14" s="7">
        <v>0.6211180124223602</v>
      </c>
      <c r="D14" s="7">
        <v>0.32919254658385094</v>
      </c>
      <c r="E14" s="7">
        <v>4.9689440993788817E-2</v>
      </c>
      <c r="F14" s="7">
        <v>0</v>
      </c>
      <c r="G14" s="7"/>
      <c r="H14" s="7"/>
      <c r="I14" s="7">
        <f t="shared" si="8"/>
        <v>0.95031055900621109</v>
      </c>
      <c r="J14" s="7">
        <f t="shared" si="9"/>
        <v>4.9689440993788817E-2</v>
      </c>
      <c r="K14" s="16">
        <f t="shared" si="10"/>
        <v>1.4285714285714288</v>
      </c>
      <c r="L14" s="8">
        <f t="shared" si="11"/>
        <v>14.285714142857152</v>
      </c>
      <c r="M14" s="147"/>
      <c r="N14" s="7"/>
      <c r="O14" s="7"/>
      <c r="P14" s="7"/>
      <c r="Q14" s="7"/>
      <c r="R14" s="7"/>
      <c r="S14" s="7"/>
      <c r="T14" s="7"/>
      <c r="U14" s="7"/>
      <c r="V14" s="7"/>
      <c r="W14" s="7"/>
      <c r="X14" s="7"/>
      <c r="Y14" s="7"/>
      <c r="Z14" s="7"/>
    </row>
    <row r="15" spans="1:26" ht="13.2" customHeight="1">
      <c r="A15" s="9" t="s">
        <v>255</v>
      </c>
      <c r="B15" s="6">
        <v>65</v>
      </c>
      <c r="C15" s="7">
        <v>0.6</v>
      </c>
      <c r="D15" s="7">
        <v>0.30769230769230771</v>
      </c>
      <c r="E15" s="7">
        <v>9.2307692307692313E-2</v>
      </c>
      <c r="F15" s="7">
        <v>0</v>
      </c>
      <c r="G15" s="7"/>
      <c r="H15" s="7"/>
      <c r="I15" s="7">
        <f t="shared" si="8"/>
        <v>0.90769230769230769</v>
      </c>
      <c r="J15" s="7">
        <f t="shared" si="9"/>
        <v>9.2307692307692313E-2</v>
      </c>
      <c r="K15" s="16">
        <f t="shared" si="10"/>
        <v>1.4923076923076923</v>
      </c>
      <c r="L15" s="8">
        <f t="shared" si="11"/>
        <v>16.41025624615385</v>
      </c>
      <c r="M15" s="147"/>
      <c r="N15" s="7"/>
      <c r="O15" s="7"/>
      <c r="P15" s="7"/>
      <c r="Q15" s="7"/>
      <c r="R15" s="7"/>
      <c r="S15" s="7"/>
      <c r="T15" s="7"/>
      <c r="U15" s="7"/>
      <c r="V15" s="7"/>
      <c r="W15" s="7"/>
      <c r="X15" s="7"/>
      <c r="Y15" s="7"/>
      <c r="Z15" s="7"/>
    </row>
    <row r="16" spans="1:26" ht="13.2" customHeight="1">
      <c r="A16" s="140" t="s">
        <v>256</v>
      </c>
      <c r="B16" s="141">
        <v>122</v>
      </c>
      <c r="C16" s="142">
        <v>0.63114754098360659</v>
      </c>
      <c r="D16" s="142">
        <v>0.31147540983606559</v>
      </c>
      <c r="E16" s="142">
        <v>4.9180327868852458E-2</v>
      </c>
      <c r="F16" s="142">
        <v>8.1967213114754103E-3</v>
      </c>
      <c r="G16" s="142"/>
      <c r="H16" s="142"/>
      <c r="I16" s="142">
        <f t="shared" si="8"/>
        <v>0.94262295081967218</v>
      </c>
      <c r="J16" s="142">
        <f t="shared" si="9"/>
        <v>5.737704918032787E-2</v>
      </c>
      <c r="K16" s="143">
        <f t="shared" si="10"/>
        <v>1.4344262295081966</v>
      </c>
      <c r="L16" s="144">
        <f t="shared" si="11"/>
        <v>14.480874172131147</v>
      </c>
      <c r="M16" s="14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0.62080000000000002</v>
      </c>
      <c r="D19" s="7">
        <v>0.32640000000000002</v>
      </c>
      <c r="E19" s="7">
        <v>4.6399999999999997E-2</v>
      </c>
      <c r="F19" s="7">
        <v>6.4000000000000003E-3</v>
      </c>
      <c r="G19" s="7"/>
      <c r="H19" s="7"/>
      <c r="I19" s="7">
        <f t="shared" ref="I19:I20" si="12">IF(SUM(C19:F19)=0,"",SUM(C19:D19))</f>
        <v>0.94720000000000004</v>
      </c>
      <c r="J19" s="7">
        <f t="shared" ref="J19:J20" si="13">IF(SUM(C19:F19)=0,"",SUM(E19:F19))</f>
        <v>5.28E-2</v>
      </c>
      <c r="K19" s="16">
        <f t="shared" ref="K19:K20" si="14">IF(SUM(C19:F19)=0,"",(C19*1+D19*2+E19*3+F19*4)/SUM(C19:F19))</f>
        <v>1.4384000000000001</v>
      </c>
      <c r="L19" s="8">
        <f t="shared" ref="L19:L20" si="15">IF(K19="","",((K19-1)*33.333333))</f>
        <v>14.613333187200006</v>
      </c>
      <c r="M19" s="7"/>
      <c r="N19" s="7"/>
      <c r="O19" s="7"/>
      <c r="P19" s="7"/>
      <c r="Q19" s="7"/>
      <c r="R19" s="7"/>
      <c r="S19" s="7"/>
      <c r="T19" s="7"/>
      <c r="U19" s="7"/>
      <c r="V19" s="7"/>
      <c r="W19" s="7"/>
      <c r="X19" s="7"/>
      <c r="Y19" s="7"/>
      <c r="Z19" s="7"/>
    </row>
    <row r="20" spans="1:26" ht="13.2" customHeight="1">
      <c r="A20" s="9" t="s">
        <v>259</v>
      </c>
      <c r="B20" s="6">
        <v>277</v>
      </c>
      <c r="C20" s="7">
        <v>0.57761732851985559</v>
      </c>
      <c r="D20" s="7">
        <v>0.34296028880866425</v>
      </c>
      <c r="E20" s="7">
        <v>6.8592057761732855E-2</v>
      </c>
      <c r="F20" s="7">
        <v>1.083032490974729E-2</v>
      </c>
      <c r="G20" s="7"/>
      <c r="H20" s="7"/>
      <c r="I20" s="7">
        <f t="shared" si="12"/>
        <v>0.92057761732851984</v>
      </c>
      <c r="J20" s="7">
        <f t="shared" si="13"/>
        <v>7.9422382671480149E-2</v>
      </c>
      <c r="K20" s="16">
        <f t="shared" si="14"/>
        <v>1.5126353790613718</v>
      </c>
      <c r="L20" s="8">
        <f t="shared" si="15"/>
        <v>17.087845797833936</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0.64</v>
      </c>
      <c r="D23" s="7">
        <v>0.30249999999999999</v>
      </c>
      <c r="E23" s="7">
        <v>4.7500000000000001E-2</v>
      </c>
      <c r="F23" s="7">
        <v>0.01</v>
      </c>
      <c r="G23" s="7"/>
      <c r="H23" s="7"/>
      <c r="I23" s="7">
        <f t="shared" ref="I23:I25" si="16">IF(SUM(C23:F23)=0,"",SUM(C23:D23))</f>
        <v>0.9425</v>
      </c>
      <c r="J23" s="7">
        <f t="shared" ref="J23:J25" si="17">IF(SUM(C23:F23)=0,"",SUM(E23:F23))</f>
        <v>5.7500000000000002E-2</v>
      </c>
      <c r="K23" s="16">
        <f t="shared" ref="K23:K25" si="18">IF(SUM(C23:F23)=0,"",(C23*1+D23*2+E23*3+F23*4)/SUM(C23:F23))</f>
        <v>1.4275000000000002</v>
      </c>
      <c r="L23" s="8">
        <f t="shared" ref="L23:L25" si="19">IF(K23="","",((K23-1)*33.333333))</f>
        <v>14.249999857500008</v>
      </c>
      <c r="M23" s="7"/>
      <c r="N23" s="7"/>
      <c r="O23" s="7"/>
      <c r="P23" s="7"/>
      <c r="Q23" s="7"/>
      <c r="R23" s="7"/>
      <c r="S23" s="7"/>
      <c r="T23" s="7"/>
      <c r="U23" s="7"/>
      <c r="V23" s="7"/>
      <c r="W23" s="7"/>
      <c r="X23" s="7"/>
      <c r="Y23" s="7"/>
      <c r="Z23" s="7"/>
    </row>
    <row r="24" spans="1:26" ht="13.2" customHeight="1">
      <c r="A24" s="9" t="s">
        <v>261</v>
      </c>
      <c r="B24" s="6">
        <v>218</v>
      </c>
      <c r="C24" s="7">
        <v>0.59174311926605505</v>
      </c>
      <c r="D24" s="7">
        <v>0.3669724770642202</v>
      </c>
      <c r="E24" s="7">
        <v>3.669724770642202E-2</v>
      </c>
      <c r="F24" s="7">
        <v>4.5871559633027525E-3</v>
      </c>
      <c r="G24" s="7"/>
      <c r="H24" s="7"/>
      <c r="I24" s="7">
        <f t="shared" si="16"/>
        <v>0.95871559633027525</v>
      </c>
      <c r="J24" s="7">
        <f t="shared" si="17"/>
        <v>4.1284403669724773E-2</v>
      </c>
      <c r="K24" s="16">
        <f t="shared" si="18"/>
        <v>1.4541284403669725</v>
      </c>
      <c r="L24" s="8">
        <f t="shared" si="19"/>
        <v>15.137614527522938</v>
      </c>
      <c r="M24" s="7"/>
      <c r="N24" s="7"/>
      <c r="O24" s="7"/>
      <c r="P24" s="7"/>
      <c r="Q24" s="7"/>
      <c r="R24" s="7"/>
      <c r="S24" s="7"/>
      <c r="T24" s="7"/>
      <c r="U24" s="7"/>
      <c r="V24" s="7"/>
      <c r="W24" s="7"/>
      <c r="X24" s="7"/>
      <c r="Y24" s="7"/>
      <c r="Z24" s="7"/>
    </row>
    <row r="25" spans="1:26" ht="13.2" customHeight="1">
      <c r="A25" s="9" t="s">
        <v>262</v>
      </c>
      <c r="B25" s="6">
        <v>284</v>
      </c>
      <c r="C25" s="7">
        <v>0.573943661971831</v>
      </c>
      <c r="D25" s="7">
        <v>0.34507042253521125</v>
      </c>
      <c r="E25" s="7">
        <v>7.3943661971830985E-2</v>
      </c>
      <c r="F25" s="7">
        <v>7.0422535211267616E-3</v>
      </c>
      <c r="G25" s="7"/>
      <c r="H25" s="7"/>
      <c r="I25" s="7">
        <f t="shared" si="16"/>
        <v>0.91901408450704225</v>
      </c>
      <c r="J25" s="7">
        <f t="shared" si="17"/>
        <v>8.098591549295775E-2</v>
      </c>
      <c r="K25" s="16">
        <f t="shared" si="18"/>
        <v>1.5140845070422535</v>
      </c>
      <c r="L25" s="8">
        <f t="shared" si="19"/>
        <v>17.136150063380281</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0.60721442885771548</v>
      </c>
      <c r="D28" s="7">
        <v>0.32865731462925851</v>
      </c>
      <c r="E28" s="7">
        <v>5.8116232464929862E-2</v>
      </c>
      <c r="F28" s="7">
        <v>6.0120240480961932E-3</v>
      </c>
      <c r="G28" s="7"/>
      <c r="H28" s="7"/>
      <c r="I28" s="7">
        <f t="shared" ref="I28:I29" si="20">IF(SUM(C28:F28)=0,"",SUM(C28:D28))</f>
        <v>0.93587174348697399</v>
      </c>
      <c r="J28" s="7">
        <f t="shared" ref="J28:J29" si="21">IF(SUM(C28:F28)=0,"",SUM(E28:F28))</f>
        <v>6.4128256513026061E-2</v>
      </c>
      <c r="K28" s="16">
        <f t="shared" ref="K28:K29" si="22">IF(SUM(C28:F28)=0,"",(C28*1+D28*2+E28*3+F28*4)/SUM(C28:F28))</f>
        <v>1.4629258517034069</v>
      </c>
      <c r="L28" s="8">
        <f t="shared" ref="L28:L29" si="23">IF(K28="","",((K28-1)*33.333333))</f>
        <v>15.430861569138282</v>
      </c>
      <c r="M28" s="7"/>
      <c r="N28" s="7"/>
      <c r="O28" s="7"/>
      <c r="P28" s="7"/>
      <c r="Q28" s="7"/>
      <c r="R28" s="7"/>
      <c r="S28" s="7"/>
      <c r="T28" s="7"/>
      <c r="U28" s="7"/>
      <c r="V28" s="7"/>
      <c r="W28" s="7"/>
      <c r="X28" s="7"/>
      <c r="Y28" s="7"/>
      <c r="Z28" s="7"/>
    </row>
    <row r="29" spans="1:26" ht="13.2" customHeight="1">
      <c r="A29" s="9" t="s">
        <v>265</v>
      </c>
      <c r="B29" s="6">
        <v>403</v>
      </c>
      <c r="C29" s="7">
        <v>0.60794044665012403</v>
      </c>
      <c r="D29" s="7">
        <v>0.33498759305210918</v>
      </c>
      <c r="E29" s="7">
        <v>4.7146401985111656E-2</v>
      </c>
      <c r="F29" s="7">
        <v>9.9255583126550868E-3</v>
      </c>
      <c r="G29" s="7"/>
      <c r="H29" s="7"/>
      <c r="I29" s="7">
        <f t="shared" si="20"/>
        <v>0.94292803970223327</v>
      </c>
      <c r="J29" s="7">
        <f t="shared" si="21"/>
        <v>5.7071960297766747E-2</v>
      </c>
      <c r="K29" s="16">
        <f t="shared" si="22"/>
        <v>1.4590570719602975</v>
      </c>
      <c r="L29" s="8">
        <f t="shared" si="23"/>
        <v>15.301902245657562</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0.61353211009174313</v>
      </c>
      <c r="D32" s="7">
        <v>0.3256880733944954</v>
      </c>
      <c r="E32" s="7">
        <v>5.2752293577981654E-2</v>
      </c>
      <c r="F32" s="7">
        <v>8.027522935779817E-3</v>
      </c>
      <c r="G32" s="7"/>
      <c r="H32" s="7"/>
      <c r="I32" s="7">
        <f t="shared" ref="I32:I33" si="24">IF(SUM(C32:F32)=0,"",SUM(C32:D32))</f>
        <v>0.93922018348623859</v>
      </c>
      <c r="J32" s="7">
        <f t="shared" ref="J32:J33" si="25">IF(SUM(C32:F32)=0,"",SUM(E32:F32))</f>
        <v>6.0779816513761471E-2</v>
      </c>
      <c r="K32" s="16">
        <f t="shared" ref="K32:K33" si="26">IF(SUM(C32:F32)=0,"",(C32*1+D32*2+E32*3+F32*4)/SUM(C32:F32))</f>
        <v>1.455275229357798</v>
      </c>
      <c r="L32" s="8">
        <f t="shared" ref="L32:L33" si="27">IF(K32="","",((K32-1)*33.333333))</f>
        <v>15.175840826834857</v>
      </c>
      <c r="M32" s="7"/>
      <c r="N32" s="7"/>
      <c r="O32" s="7"/>
      <c r="P32" s="7"/>
      <c r="Q32" s="7"/>
      <c r="R32" s="7"/>
      <c r="S32" s="7"/>
      <c r="T32" s="7"/>
      <c r="U32" s="7"/>
      <c r="V32" s="7"/>
      <c r="W32" s="7"/>
      <c r="X32" s="7"/>
      <c r="Y32" s="7"/>
      <c r="Z32" s="7"/>
    </row>
    <row r="33" spans="1:26" ht="13.2" customHeight="1">
      <c r="A33" s="9" t="s">
        <v>268</v>
      </c>
      <c r="B33" s="6">
        <v>30</v>
      </c>
      <c r="C33" s="7">
        <v>0.43333333333333335</v>
      </c>
      <c r="D33" s="7">
        <v>0.5</v>
      </c>
      <c r="E33" s="7">
        <v>6.6666666666666666E-2</v>
      </c>
      <c r="F33" s="7">
        <v>0</v>
      </c>
      <c r="G33" s="7"/>
      <c r="H33" s="7"/>
      <c r="I33" s="7">
        <f t="shared" si="24"/>
        <v>0.93333333333333335</v>
      </c>
      <c r="J33" s="7">
        <f t="shared" si="25"/>
        <v>6.6666666666666666E-2</v>
      </c>
      <c r="K33" s="16">
        <f t="shared" si="26"/>
        <v>1.6333333333333333</v>
      </c>
      <c r="L33" s="8">
        <f t="shared" si="27"/>
        <v>21.1111109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0.60676779463243879</v>
      </c>
      <c r="D36" s="7">
        <v>0.33605600933488916</v>
      </c>
      <c r="E36" s="7">
        <v>5.1341890315052513E-2</v>
      </c>
      <c r="F36" s="7">
        <v>5.8343057176196032E-3</v>
      </c>
      <c r="G36" s="7"/>
      <c r="H36" s="7"/>
      <c r="I36" s="7">
        <f t="shared" ref="I36:I37" si="28">IF(SUM(C36:F36)=0,"",SUM(C36:D36))</f>
        <v>0.94282380396732801</v>
      </c>
      <c r="J36" s="7">
        <f t="shared" ref="J36:J37" si="29">IF(SUM(C36:F36)=0,"",SUM(E36:F36))</f>
        <v>5.7176196032672114E-2</v>
      </c>
      <c r="K36" s="16">
        <f t="shared" ref="K36:K37" si="30">IF(SUM(C36:F36)=0,"",(C36*1+D36*2+E36*3+F36*4)/SUM(C36:F36))</f>
        <v>1.4562427071178528</v>
      </c>
      <c r="L36" s="8">
        <f t="shared" ref="L36:L37" si="31">IF(K36="","",((K36-1)*33.333333))</f>
        <v>15.208090085180858</v>
      </c>
      <c r="M36" s="7"/>
      <c r="N36" s="7"/>
      <c r="O36" s="7"/>
      <c r="P36" s="7"/>
      <c r="Q36" s="7"/>
      <c r="R36" s="7"/>
      <c r="S36" s="7"/>
      <c r="T36" s="7"/>
      <c r="U36" s="7"/>
      <c r="V36" s="7"/>
      <c r="W36" s="7"/>
      <c r="X36" s="7"/>
      <c r="Y36" s="7"/>
      <c r="Z36" s="7"/>
    </row>
    <row r="37" spans="1:26" ht="13.2" customHeight="1">
      <c r="A37" s="9" t="s">
        <v>271</v>
      </c>
      <c r="B37" s="6">
        <v>45</v>
      </c>
      <c r="C37" s="7">
        <v>0.62222222222222223</v>
      </c>
      <c r="D37" s="7">
        <v>0.24444444444444444</v>
      </c>
      <c r="E37" s="7">
        <v>8.8888888888888892E-2</v>
      </c>
      <c r="F37" s="7">
        <v>4.4444444444444446E-2</v>
      </c>
      <c r="G37" s="7"/>
      <c r="H37" s="7"/>
      <c r="I37" s="7">
        <f t="shared" si="28"/>
        <v>0.8666666666666667</v>
      </c>
      <c r="J37" s="7">
        <f t="shared" si="29"/>
        <v>0.13333333333333333</v>
      </c>
      <c r="K37" s="16">
        <f t="shared" si="30"/>
        <v>1.5555555555555556</v>
      </c>
      <c r="L37" s="8">
        <f t="shared" si="31"/>
        <v>18.518518333333336</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0.64406779661016944</v>
      </c>
      <c r="D40" s="7">
        <v>0.30508474576271188</v>
      </c>
      <c r="E40" s="7">
        <v>4.519774011299435E-2</v>
      </c>
      <c r="F40" s="7">
        <v>5.6497175141242938E-3</v>
      </c>
      <c r="G40" s="7"/>
      <c r="H40" s="7"/>
      <c r="I40" s="7">
        <f t="shared" ref="I40:I42" si="32">IF(SUM(C40:F40)=0,"",SUM(C40:D40))</f>
        <v>0.94915254237288127</v>
      </c>
      <c r="J40" s="7">
        <f t="shared" ref="J40:J42" si="33">IF(SUM(C40:F40)=0,"",SUM(E40:F40))</f>
        <v>5.0847457627118647E-2</v>
      </c>
      <c r="K40" s="16">
        <f t="shared" ref="K40:K42" si="34">IF(SUM(C40:F40)=0,"",(C40*1+D40*2+E40*3+F40*4)/SUM(C40:F40))</f>
        <v>1.4124293785310738</v>
      </c>
      <c r="L40" s="8">
        <f t="shared" ref="L40:L42" si="35">IF(K40="","",((K40-1)*33.333333))</f>
        <v>13.747645813559334</v>
      </c>
      <c r="M40" s="7"/>
      <c r="N40" s="7"/>
      <c r="O40" s="7"/>
      <c r="P40" s="7"/>
      <c r="Q40" s="7"/>
      <c r="R40" s="7"/>
      <c r="S40" s="7"/>
      <c r="T40" s="7"/>
      <c r="U40" s="7"/>
      <c r="V40" s="7"/>
      <c r="W40" s="7"/>
      <c r="X40" s="7"/>
      <c r="Y40" s="7"/>
      <c r="Z40" s="7"/>
    </row>
    <row r="41" spans="1:26" ht="13.2" customHeight="1">
      <c r="A41" s="9" t="s">
        <v>274</v>
      </c>
      <c r="B41" s="6">
        <v>366</v>
      </c>
      <c r="C41" s="7">
        <v>0.58196721311475408</v>
      </c>
      <c r="D41" s="7">
        <v>0.35245901639344263</v>
      </c>
      <c r="E41" s="7">
        <v>5.4644808743169397E-2</v>
      </c>
      <c r="F41" s="7">
        <v>1.0928961748633882E-2</v>
      </c>
      <c r="G41" s="7"/>
      <c r="H41" s="7"/>
      <c r="I41" s="7">
        <f t="shared" si="32"/>
        <v>0.93442622950819665</v>
      </c>
      <c r="J41" s="7">
        <f t="shared" si="33"/>
        <v>6.5573770491803282E-2</v>
      </c>
      <c r="K41" s="16">
        <f t="shared" si="34"/>
        <v>1.4945355191256833</v>
      </c>
      <c r="L41" s="8">
        <f t="shared" si="35"/>
        <v>16.48451713934427</v>
      </c>
      <c r="M41" s="7"/>
      <c r="N41" s="7"/>
      <c r="O41" s="7"/>
      <c r="P41" s="7"/>
      <c r="Q41" s="7"/>
      <c r="R41" s="7"/>
      <c r="S41" s="7"/>
      <c r="T41" s="7"/>
      <c r="U41" s="7"/>
      <c r="V41" s="7"/>
      <c r="W41" s="7"/>
      <c r="X41" s="7"/>
      <c r="Y41" s="7"/>
      <c r="Z41" s="7"/>
    </row>
    <row r="42" spans="1:26" ht="13.2" customHeight="1">
      <c r="A42" s="9" t="s">
        <v>275</v>
      </c>
      <c r="B42" s="6">
        <v>182</v>
      </c>
      <c r="C42" s="7">
        <v>0.58791208791208793</v>
      </c>
      <c r="D42" s="7">
        <v>0.34065934065934067</v>
      </c>
      <c r="E42" s="7">
        <v>6.5934065934065936E-2</v>
      </c>
      <c r="F42" s="7">
        <v>5.4945054945054949E-3</v>
      </c>
      <c r="G42" s="7"/>
      <c r="H42" s="7"/>
      <c r="I42" s="7">
        <f t="shared" si="32"/>
        <v>0.9285714285714286</v>
      </c>
      <c r="J42" s="7">
        <f t="shared" si="33"/>
        <v>7.1428571428571425E-2</v>
      </c>
      <c r="K42" s="16">
        <f t="shared" si="34"/>
        <v>1.4890109890109888</v>
      </c>
      <c r="L42" s="8">
        <f t="shared" si="35"/>
        <v>16.300366137362634</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0.59203036053130931</v>
      </c>
      <c r="D45" s="7">
        <v>0.3396584440227704</v>
      </c>
      <c r="E45" s="7">
        <v>6.0721062618595827E-2</v>
      </c>
      <c r="F45" s="7">
        <v>7.5901328273244783E-3</v>
      </c>
      <c r="G45" s="7"/>
      <c r="H45" s="7"/>
      <c r="I45" s="7">
        <f t="shared" ref="I45:I46" si="36">IF(SUM(C45:F45)=0,"",SUM(C45:D45))</f>
        <v>0.93168880455407965</v>
      </c>
      <c r="J45" s="7">
        <f t="shared" ref="J45:J46" si="37">IF(SUM(C45:F45)=0,"",SUM(E45:F45))</f>
        <v>6.8311195445920306E-2</v>
      </c>
      <c r="K45" s="16">
        <f t="shared" ref="K45:K46" si="38">IF(SUM(C45:F45)=0,"",(C45*1+D45*2+E45*3+F45*4)/SUM(C45:F45))</f>
        <v>1.4838709677419357</v>
      </c>
      <c r="L45" s="8">
        <f t="shared" ref="L45:L46" si="39">IF(K45="","",((K45-1)*33.333333))</f>
        <v>16.129032096774203</v>
      </c>
      <c r="M45" s="7"/>
      <c r="N45" s="7"/>
      <c r="O45" s="7"/>
      <c r="P45" s="7"/>
      <c r="Q45" s="7"/>
      <c r="R45" s="7"/>
      <c r="S45" s="7"/>
      <c r="T45" s="7"/>
      <c r="U45" s="7"/>
      <c r="V45" s="7"/>
      <c r="W45" s="7"/>
      <c r="X45" s="7"/>
      <c r="Y45" s="7"/>
      <c r="Z45" s="7"/>
    </row>
    <row r="46" spans="1:26" ht="13.2" customHeight="1">
      <c r="A46" s="9" t="s">
        <v>278</v>
      </c>
      <c r="B46" s="6">
        <v>375</v>
      </c>
      <c r="C46" s="7">
        <v>0.6293333333333333</v>
      </c>
      <c r="D46" s="7">
        <v>0.32</v>
      </c>
      <c r="E46" s="7">
        <v>4.2666666666666665E-2</v>
      </c>
      <c r="F46" s="7">
        <v>8.0000000000000002E-3</v>
      </c>
      <c r="G46" s="7"/>
      <c r="H46" s="7"/>
      <c r="I46" s="7">
        <f t="shared" si="36"/>
        <v>0.94933333333333336</v>
      </c>
      <c r="J46" s="7">
        <f t="shared" si="37"/>
        <v>5.0666666666666665E-2</v>
      </c>
      <c r="K46" s="16">
        <f t="shared" si="38"/>
        <v>1.4293333333333336</v>
      </c>
      <c r="L46" s="8">
        <f t="shared" si="39"/>
        <v>14.311110968000008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0.60370799536500575</v>
      </c>
      <c r="D49" s="7">
        <v>0.33487833140208573</v>
      </c>
      <c r="E49" s="7">
        <v>5.3302433371958287E-2</v>
      </c>
      <c r="F49" s="7">
        <v>8.1112398609501733E-3</v>
      </c>
      <c r="G49" s="7"/>
      <c r="H49" s="7"/>
      <c r="I49" s="7">
        <f t="shared" ref="I49:I50" si="40">IF(SUM(C49:F49)=0,"",SUM(C49:D49))</f>
        <v>0.93858632676709153</v>
      </c>
      <c r="J49" s="7">
        <f t="shared" ref="J49:J50" si="41">IF(SUM(C49:F49)=0,"",SUM(E49:F49))</f>
        <v>6.1413673232908458E-2</v>
      </c>
      <c r="K49" s="16">
        <f t="shared" ref="K49:K50" si="42">IF(SUM(C49:F49)=0,"",(C49*1+D49*2+E49*3+F49*4)/SUM(C49:F49))</f>
        <v>1.4658169177288527</v>
      </c>
      <c r="L49" s="8">
        <f t="shared" ref="L49:L50" si="43">IF(K49="","",((K49-1)*33.333333))</f>
        <v>15.527230435689452</v>
      </c>
      <c r="M49" s="7"/>
      <c r="N49" s="7"/>
      <c r="O49" s="7"/>
      <c r="P49" s="7"/>
      <c r="Q49" s="7"/>
      <c r="R49" s="7"/>
      <c r="S49" s="7"/>
      <c r="T49" s="7"/>
      <c r="U49" s="7"/>
      <c r="V49" s="7"/>
      <c r="W49" s="7"/>
      <c r="X49" s="7"/>
      <c r="Y49" s="7"/>
      <c r="Z49" s="7"/>
    </row>
    <row r="50" spans="1:26" ht="13.2" customHeight="1">
      <c r="A50" s="9" t="s">
        <v>281</v>
      </c>
      <c r="B50" s="6">
        <v>39</v>
      </c>
      <c r="C50" s="7">
        <v>0.69230769230769229</v>
      </c>
      <c r="D50" s="7">
        <v>0.25641025641025639</v>
      </c>
      <c r="E50" s="7">
        <v>5.128205128205128E-2</v>
      </c>
      <c r="F50" s="7">
        <v>0</v>
      </c>
      <c r="G50" s="7"/>
      <c r="H50" s="7"/>
      <c r="I50" s="7">
        <f t="shared" si="40"/>
        <v>0.94871794871794868</v>
      </c>
      <c r="J50" s="7">
        <f t="shared" si="41"/>
        <v>5.128205128205128E-2</v>
      </c>
      <c r="K50" s="16">
        <f t="shared" si="42"/>
        <v>1.358974358974359</v>
      </c>
      <c r="L50" s="8">
        <f t="shared" si="43"/>
        <v>11.96581184615385</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0.56097560975609762</v>
      </c>
      <c r="D53" s="7">
        <v>0.35365853658536589</v>
      </c>
      <c r="E53" s="7">
        <v>8.5365853658536592E-2</v>
      </c>
      <c r="F53" s="7">
        <v>0</v>
      </c>
      <c r="G53" s="7"/>
      <c r="H53" s="7"/>
      <c r="I53" s="7">
        <f t="shared" ref="I53:I56" si="44">IF(SUM(C53:F53)=0,"",SUM(C53:D53))</f>
        <v>0.91463414634146356</v>
      </c>
      <c r="J53" s="7">
        <f t="shared" ref="J53:J56" si="45">IF(SUM(C53:F53)=0,"",SUM(E53:F53))</f>
        <v>8.5365853658536592E-2</v>
      </c>
      <c r="K53" s="16">
        <f t="shared" ref="K53:K56" si="46">IF(SUM(C53:F53)=0,"",(C53*1+D53*2+E53*3+F53*4)/SUM(C53:F53))</f>
        <v>1.5243902439024388</v>
      </c>
      <c r="L53" s="8">
        <f t="shared" ref="L53:L56" si="47">IF(K53="","",((K53-1)*33.333333))</f>
        <v>17.479674621951215</v>
      </c>
      <c r="M53" s="7"/>
      <c r="N53" s="7"/>
      <c r="O53" s="7"/>
      <c r="P53" s="7"/>
      <c r="Q53" s="7"/>
      <c r="R53" s="7"/>
      <c r="S53" s="7"/>
      <c r="T53" s="7"/>
      <c r="U53" s="7"/>
      <c r="V53" s="7"/>
      <c r="W53" s="7"/>
      <c r="X53" s="7"/>
      <c r="Y53" s="7"/>
      <c r="Z53" s="7"/>
    </row>
    <row r="54" spans="1:26" ht="13.2" customHeight="1">
      <c r="A54" s="9" t="s">
        <v>310</v>
      </c>
      <c r="B54" s="6">
        <v>13</v>
      </c>
      <c r="C54" s="7">
        <v>0.61538461538461542</v>
      </c>
      <c r="D54" s="7">
        <v>0.30769230769230771</v>
      </c>
      <c r="E54" s="7">
        <v>7.6923076923076927E-2</v>
      </c>
      <c r="F54" s="7">
        <v>0</v>
      </c>
      <c r="G54" s="7"/>
      <c r="H54" s="7"/>
      <c r="I54" s="7">
        <f t="shared" si="44"/>
        <v>0.92307692307692313</v>
      </c>
      <c r="J54" s="7">
        <f t="shared" si="45"/>
        <v>7.6923076923076927E-2</v>
      </c>
      <c r="K54" s="16">
        <f t="shared" si="46"/>
        <v>1.4615384615384617</v>
      </c>
      <c r="L54" s="8">
        <f t="shared" si="47"/>
        <v>15.384615230769237</v>
      </c>
      <c r="M54" s="7"/>
      <c r="N54" s="7"/>
      <c r="O54" s="7"/>
      <c r="P54" s="7"/>
      <c r="Q54" s="7"/>
      <c r="R54" s="7"/>
      <c r="S54" s="7"/>
      <c r="T54" s="7"/>
      <c r="U54" s="7"/>
      <c r="V54" s="7"/>
      <c r="W54" s="7"/>
      <c r="X54" s="7"/>
      <c r="Y54" s="7"/>
      <c r="Z54" s="7"/>
    </row>
    <row r="55" spans="1:26" ht="13.2" customHeight="1">
      <c r="A55" s="9" t="s">
        <v>284</v>
      </c>
      <c r="B55" s="6">
        <v>112</v>
      </c>
      <c r="C55" s="7">
        <v>0.625</v>
      </c>
      <c r="D55" s="7">
        <v>0.3125</v>
      </c>
      <c r="E55" s="7">
        <v>5.3571428571428568E-2</v>
      </c>
      <c r="F55" s="7">
        <v>8.9285714285714281E-3</v>
      </c>
      <c r="G55" s="7"/>
      <c r="H55" s="7"/>
      <c r="I55" s="7">
        <f t="shared" si="44"/>
        <v>0.9375</v>
      </c>
      <c r="J55" s="7">
        <f t="shared" si="45"/>
        <v>6.25E-2</v>
      </c>
      <c r="K55" s="16">
        <f t="shared" si="46"/>
        <v>1.4464285714285714</v>
      </c>
      <c r="L55" s="8">
        <f t="shared" si="47"/>
        <v>14.880952232142857</v>
      </c>
      <c r="M55" s="7"/>
      <c r="N55" s="7"/>
      <c r="O55" s="7"/>
      <c r="P55" s="7"/>
      <c r="Q55" s="7"/>
      <c r="R55" s="7"/>
      <c r="S55" s="7"/>
      <c r="T55" s="7"/>
      <c r="U55" s="7"/>
      <c r="V55" s="7"/>
      <c r="W55" s="7"/>
      <c r="X55" s="7"/>
      <c r="Y55" s="7"/>
      <c r="Z55" s="7"/>
    </row>
    <row r="56" spans="1:26" ht="13.2" customHeight="1">
      <c r="A56" s="9" t="s">
        <v>311</v>
      </c>
      <c r="B56" s="6">
        <v>10</v>
      </c>
      <c r="C56" s="7">
        <v>0.7</v>
      </c>
      <c r="D56" s="7">
        <v>0.3</v>
      </c>
      <c r="E56" s="7">
        <v>0</v>
      </c>
      <c r="F56" s="7">
        <v>0</v>
      </c>
      <c r="G56" s="7"/>
      <c r="H56" s="7"/>
      <c r="I56" s="7">
        <f t="shared" si="44"/>
        <v>1</v>
      </c>
      <c r="J56" s="7">
        <f t="shared" si="45"/>
        <v>0</v>
      </c>
      <c r="K56" s="16">
        <f t="shared" si="46"/>
        <v>1.2999999999999998</v>
      </c>
      <c r="L56" s="8">
        <f t="shared" si="47"/>
        <v>9.9999998999999953</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0.56842105263157894</v>
      </c>
      <c r="D59" s="7">
        <v>0.34736842105263155</v>
      </c>
      <c r="E59" s="7">
        <v>8.4210526315789472E-2</v>
      </c>
      <c r="F59" s="7">
        <v>0</v>
      </c>
      <c r="G59" s="7"/>
      <c r="H59" s="7"/>
      <c r="I59" s="7">
        <f t="shared" ref="I59" si="48">IF(SUM(C59:F59)=0,"",SUM(C59:D59))</f>
        <v>0.91578947368421049</v>
      </c>
      <c r="J59" s="7">
        <f t="shared" ref="J59" si="49">IF(SUM(C59:F59)=0,"",SUM(E59:F59))</f>
        <v>8.4210526315789472E-2</v>
      </c>
      <c r="K59" s="16">
        <f t="shared" ref="K59" si="50">IF(SUM(C59:F59)=0,"",(C59*1+D59*2+E59*3+F59*4)/SUM(C59:F59))</f>
        <v>1.5157894736842104</v>
      </c>
      <c r="L59" s="8">
        <f t="shared" ref="L59" si="51">IF(K59="","",((K59-1)*33.333333))</f>
        <v>17.192982284210522</v>
      </c>
      <c r="M59" s="7"/>
      <c r="N59" s="7"/>
      <c r="O59" s="7"/>
      <c r="P59" s="7"/>
      <c r="Q59" s="7"/>
      <c r="R59" s="7"/>
      <c r="S59" s="7"/>
      <c r="T59" s="7"/>
      <c r="U59" s="7"/>
      <c r="V59" s="7"/>
      <c r="W59" s="7"/>
      <c r="X59" s="7"/>
      <c r="Y59" s="7"/>
      <c r="Z59" s="7"/>
    </row>
    <row r="60" spans="1:26" ht="13.2" customHeight="1">
      <c r="A60" s="9" t="s">
        <v>287</v>
      </c>
      <c r="B60" s="6">
        <v>116</v>
      </c>
      <c r="C60" s="7">
        <v>0.63793103448275867</v>
      </c>
      <c r="D60" s="7">
        <v>0.31034482758620691</v>
      </c>
      <c r="E60" s="7">
        <v>2.5862068965517241E-2</v>
      </c>
      <c r="F60" s="7">
        <v>2.5862068965517241E-2</v>
      </c>
      <c r="G60" s="7"/>
      <c r="H60" s="7"/>
      <c r="I60" s="7">
        <f t="shared" ref="I60:I68" si="52">IF(SUM(C60:F60)=0,"",SUM(C60:D60))</f>
        <v>0.94827586206896552</v>
      </c>
      <c r="J60" s="7">
        <f t="shared" ref="J60:J68" si="53">IF(SUM(C60:F60)=0,"",SUM(E60:F60))</f>
        <v>5.1724137931034482E-2</v>
      </c>
      <c r="K60" s="16">
        <f t="shared" ref="K60:K68" si="54">IF(SUM(C60:F60)=0,"",(C60*1+D60*2+E60*3+F60*4)/SUM(C60:F60))</f>
        <v>1.4396551724137934</v>
      </c>
      <c r="L60" s="8">
        <f t="shared" ref="L60:L68" si="55">IF(K60="","",((K60-1)*33.333333))</f>
        <v>14.65517226724139</v>
      </c>
      <c r="M60" s="7"/>
      <c r="N60" s="7"/>
      <c r="O60" s="7"/>
      <c r="P60" s="7"/>
      <c r="Q60" s="7"/>
      <c r="R60" s="7"/>
      <c r="S60" s="7"/>
      <c r="T60" s="7"/>
      <c r="U60" s="7"/>
      <c r="V60" s="7"/>
      <c r="W60" s="7"/>
      <c r="X60" s="7"/>
      <c r="Y60" s="7"/>
      <c r="Z60" s="7"/>
    </row>
    <row r="61" spans="1:26" ht="13.2" customHeight="1">
      <c r="A61" s="9" t="s">
        <v>288</v>
      </c>
      <c r="B61" s="6">
        <v>177</v>
      </c>
      <c r="C61" s="7">
        <v>0.56497175141242939</v>
      </c>
      <c r="D61" s="7">
        <v>0.3559322033898305</v>
      </c>
      <c r="E61" s="7">
        <v>7.3446327683615822E-2</v>
      </c>
      <c r="F61" s="7">
        <v>5.6497175141242938E-3</v>
      </c>
      <c r="G61" s="7"/>
      <c r="H61" s="7"/>
      <c r="I61" s="7">
        <f t="shared" si="52"/>
        <v>0.92090395480225995</v>
      </c>
      <c r="J61" s="7">
        <f t="shared" si="53"/>
        <v>7.909604519774012E-2</v>
      </c>
      <c r="K61" s="16">
        <f t="shared" si="54"/>
        <v>1.5197740112994351</v>
      </c>
      <c r="L61" s="8">
        <f t="shared" si="55"/>
        <v>17.325800203389836</v>
      </c>
      <c r="M61" s="7"/>
      <c r="N61" s="7"/>
      <c r="O61" s="7"/>
      <c r="P61" s="7"/>
      <c r="Q61" s="7"/>
      <c r="R61" s="7"/>
      <c r="S61" s="7"/>
      <c r="T61" s="7"/>
      <c r="U61" s="7"/>
      <c r="V61" s="7"/>
      <c r="W61" s="7"/>
      <c r="X61" s="7"/>
      <c r="Y61" s="7"/>
      <c r="Z61" s="7"/>
    </row>
    <row r="62" spans="1:26" ht="13.2" customHeight="1">
      <c r="A62" s="9" t="s">
        <v>289</v>
      </c>
      <c r="B62" s="6">
        <v>67</v>
      </c>
      <c r="C62" s="7">
        <v>0.53731343283582089</v>
      </c>
      <c r="D62" s="7">
        <v>0.35820895522388058</v>
      </c>
      <c r="E62" s="7">
        <v>0.1044776119402985</v>
      </c>
      <c r="F62" s="7">
        <v>0</v>
      </c>
      <c r="G62" s="7"/>
      <c r="H62" s="7"/>
      <c r="I62" s="7">
        <f t="shared" si="52"/>
        <v>0.89552238805970141</v>
      </c>
      <c r="J62" s="7">
        <f t="shared" si="53"/>
        <v>0.1044776119402985</v>
      </c>
      <c r="K62" s="16">
        <f t="shared" si="54"/>
        <v>1.5671641791044779</v>
      </c>
      <c r="L62" s="8">
        <f t="shared" si="55"/>
        <v>18.905472447761206</v>
      </c>
      <c r="M62" s="7"/>
      <c r="N62" s="7"/>
      <c r="O62" s="7"/>
      <c r="P62" s="7"/>
      <c r="Q62" s="7"/>
      <c r="R62" s="7"/>
      <c r="S62" s="7"/>
      <c r="T62" s="7"/>
      <c r="U62" s="7"/>
      <c r="V62" s="7"/>
      <c r="W62" s="7"/>
      <c r="X62" s="7"/>
      <c r="Y62" s="7"/>
      <c r="Z62" s="7"/>
    </row>
    <row r="63" spans="1:26" ht="13.2" customHeight="1">
      <c r="A63" s="9" t="s">
        <v>290</v>
      </c>
      <c r="B63" s="6">
        <v>168</v>
      </c>
      <c r="C63" s="7">
        <v>0.59523809523809523</v>
      </c>
      <c r="D63" s="7">
        <v>0.375</v>
      </c>
      <c r="E63" s="7">
        <v>2.9761904761904757E-2</v>
      </c>
      <c r="F63" s="7">
        <v>0</v>
      </c>
      <c r="G63" s="7"/>
      <c r="H63" s="7"/>
      <c r="I63" s="7">
        <f t="shared" si="52"/>
        <v>0.97023809523809523</v>
      </c>
      <c r="J63" s="7">
        <f t="shared" si="53"/>
        <v>2.9761904761904757E-2</v>
      </c>
      <c r="K63" s="16">
        <f t="shared" si="54"/>
        <v>1.4345238095238095</v>
      </c>
      <c r="L63" s="8">
        <f t="shared" si="55"/>
        <v>14.484126839285716</v>
      </c>
      <c r="M63" s="7"/>
      <c r="N63" s="7"/>
      <c r="O63" s="7"/>
      <c r="P63" s="7"/>
      <c r="Q63" s="7"/>
      <c r="R63" s="7"/>
      <c r="S63" s="7"/>
      <c r="T63" s="7"/>
      <c r="U63" s="7"/>
      <c r="V63" s="7"/>
      <c r="W63" s="7"/>
      <c r="X63" s="7"/>
      <c r="Y63" s="7"/>
      <c r="Z63" s="7"/>
    </row>
    <row r="64" spans="1:26" ht="13.2" customHeight="1">
      <c r="A64" s="9" t="s">
        <v>291</v>
      </c>
      <c r="B64" s="6">
        <v>26</v>
      </c>
      <c r="C64" s="7">
        <v>0.73076923076923062</v>
      </c>
      <c r="D64" s="7">
        <v>0.26923076923076922</v>
      </c>
      <c r="E64" s="7">
        <v>0</v>
      </c>
      <c r="F64" s="7">
        <v>0</v>
      </c>
      <c r="G64" s="7"/>
      <c r="H64" s="7"/>
      <c r="I64" s="7">
        <f t="shared" si="52"/>
        <v>0.99999999999999978</v>
      </c>
      <c r="J64" s="7">
        <f t="shared" si="53"/>
        <v>0</v>
      </c>
      <c r="K64" s="16">
        <f t="shared" si="54"/>
        <v>1.2692307692307694</v>
      </c>
      <c r="L64" s="8">
        <f t="shared" si="55"/>
        <v>8.9743588846153912</v>
      </c>
      <c r="M64" s="7"/>
      <c r="N64" s="7"/>
      <c r="O64" s="7"/>
      <c r="P64" s="7"/>
      <c r="Q64" s="7"/>
      <c r="R64" s="7"/>
      <c r="S64" s="7"/>
      <c r="T64" s="7"/>
      <c r="U64" s="7"/>
      <c r="V64" s="7"/>
      <c r="W64" s="7"/>
      <c r="X64" s="7"/>
      <c r="Y64" s="7"/>
      <c r="Z64" s="7"/>
    </row>
    <row r="65" spans="1:26" ht="13.2" customHeight="1">
      <c r="A65" s="9" t="s">
        <v>292</v>
      </c>
      <c r="B65" s="6">
        <v>22</v>
      </c>
      <c r="C65" s="7">
        <v>0.77272727272727271</v>
      </c>
      <c r="D65" s="7">
        <v>0.18181818181818182</v>
      </c>
      <c r="E65" s="7">
        <v>0</v>
      </c>
      <c r="F65" s="7">
        <v>4.5454545454545456E-2</v>
      </c>
      <c r="G65" s="7"/>
      <c r="H65" s="7"/>
      <c r="I65" s="7">
        <f t="shared" si="52"/>
        <v>0.95454545454545459</v>
      </c>
      <c r="J65" s="7">
        <f t="shared" si="53"/>
        <v>4.5454545454545456E-2</v>
      </c>
      <c r="K65" s="16">
        <f t="shared" si="54"/>
        <v>1.3181818181818181</v>
      </c>
      <c r="L65" s="8">
        <f t="shared" si="55"/>
        <v>10.606060499999998</v>
      </c>
      <c r="M65" s="7"/>
      <c r="N65" s="7"/>
      <c r="O65" s="7"/>
      <c r="P65" s="7"/>
      <c r="Q65" s="7"/>
      <c r="R65" s="7"/>
      <c r="S65" s="7"/>
      <c r="T65" s="7"/>
      <c r="U65" s="7"/>
      <c r="V65" s="7"/>
      <c r="W65" s="7"/>
      <c r="X65" s="7"/>
      <c r="Y65" s="7"/>
      <c r="Z65" s="7"/>
    </row>
    <row r="66" spans="1:26" ht="13.2" customHeight="1">
      <c r="A66" s="9" t="s">
        <v>293</v>
      </c>
      <c r="B66" s="6">
        <v>61</v>
      </c>
      <c r="C66" s="7">
        <v>0.60655737704918034</v>
      </c>
      <c r="D66" s="7">
        <v>0.29508196721311475</v>
      </c>
      <c r="E66" s="7">
        <v>9.8360655737704916E-2</v>
      </c>
      <c r="F66" s="7">
        <v>0</v>
      </c>
      <c r="G66" s="7"/>
      <c r="H66" s="7"/>
      <c r="I66" s="7">
        <f t="shared" si="52"/>
        <v>0.90163934426229508</v>
      </c>
      <c r="J66" s="7">
        <f t="shared" si="53"/>
        <v>9.8360655737704916E-2</v>
      </c>
      <c r="K66" s="16">
        <f t="shared" si="54"/>
        <v>1.4918032786885247</v>
      </c>
      <c r="L66" s="8">
        <f t="shared" si="55"/>
        <v>16.393442459016399</v>
      </c>
      <c r="M66" s="7"/>
      <c r="N66" s="7"/>
      <c r="O66" s="7"/>
      <c r="P66" s="7"/>
      <c r="Q66" s="7"/>
      <c r="R66" s="7"/>
      <c r="S66" s="7"/>
      <c r="T66" s="7"/>
      <c r="U66" s="7"/>
      <c r="V66" s="7"/>
      <c r="W66" s="7"/>
      <c r="X66" s="7"/>
      <c r="Y66" s="7"/>
      <c r="Z66" s="7"/>
    </row>
    <row r="67" spans="1:26" ht="13.2" customHeight="1">
      <c r="A67" s="9" t="s">
        <v>294</v>
      </c>
      <c r="B67" s="6">
        <v>122</v>
      </c>
      <c r="C67" s="7">
        <v>0.63114754098360659</v>
      </c>
      <c r="D67" s="7">
        <v>0.31147540983606559</v>
      </c>
      <c r="E67" s="7">
        <v>4.9180327868852458E-2</v>
      </c>
      <c r="F67" s="7">
        <v>8.1967213114754103E-3</v>
      </c>
      <c r="G67" s="7"/>
      <c r="H67" s="7"/>
      <c r="I67" s="7">
        <f t="shared" si="52"/>
        <v>0.94262295081967218</v>
      </c>
      <c r="J67" s="7">
        <f t="shared" si="53"/>
        <v>5.737704918032787E-2</v>
      </c>
      <c r="K67" s="16">
        <f t="shared" si="54"/>
        <v>1.4344262295081966</v>
      </c>
      <c r="L67" s="8">
        <f t="shared" si="55"/>
        <v>14.480874172131147</v>
      </c>
      <c r="M67" s="7"/>
      <c r="N67" s="7"/>
      <c r="O67" s="7"/>
      <c r="P67" s="7"/>
      <c r="Q67" s="7"/>
      <c r="R67" s="7"/>
      <c r="S67" s="7"/>
      <c r="T67" s="7"/>
      <c r="U67" s="7"/>
      <c r="V67" s="7"/>
      <c r="W67" s="7"/>
      <c r="X67" s="7"/>
      <c r="Y67" s="7"/>
      <c r="Z67" s="7"/>
    </row>
    <row r="68" spans="1:26" ht="13.2" customHeight="1">
      <c r="A68" s="9" t="s">
        <v>295</v>
      </c>
      <c r="B68" s="6">
        <v>36</v>
      </c>
      <c r="C68" s="7">
        <v>0.7222222222222221</v>
      </c>
      <c r="D68" s="7">
        <v>0.25</v>
      </c>
      <c r="E68" s="7">
        <v>0</v>
      </c>
      <c r="F68" s="7">
        <v>2.7777777777777776E-2</v>
      </c>
      <c r="G68" s="7"/>
      <c r="H68" s="7"/>
      <c r="I68" s="7">
        <f t="shared" si="52"/>
        <v>0.9722222222222221</v>
      </c>
      <c r="J68" s="7">
        <f t="shared" si="53"/>
        <v>2.7777777777777776E-2</v>
      </c>
      <c r="K68" s="16">
        <f t="shared" si="54"/>
        <v>1.3333333333333335</v>
      </c>
      <c r="L68" s="8">
        <f t="shared" si="55"/>
        <v>11.111111000000006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0.56842105263157894</v>
      </c>
      <c r="D71" s="7">
        <v>0.34736842105263155</v>
      </c>
      <c r="E71" s="7">
        <v>8.4210526315789472E-2</v>
      </c>
      <c r="F71" s="7">
        <v>0</v>
      </c>
      <c r="G71" s="7"/>
      <c r="H71" s="7"/>
      <c r="I71" s="7">
        <f t="shared" ref="I71:I82" si="56">IF(SUM(C71:F71)=0,"",SUM(C71:D71))</f>
        <v>0.91578947368421049</v>
      </c>
      <c r="J71" s="7">
        <f t="shared" ref="J71:J82" si="57">IF(SUM(C71:F71)=0,"",SUM(E71:F71))</f>
        <v>8.4210526315789472E-2</v>
      </c>
      <c r="K71" s="16">
        <f t="shared" ref="K71:K82" si="58">IF(SUM(C71:F71)=0,"",(C71*1+D71*2+E71*3+F71*4)/SUM(C71:F71))</f>
        <v>1.5157894736842104</v>
      </c>
      <c r="L71" s="8">
        <f t="shared" ref="L71:L82" si="59">IF(K71="","",((K71-1)*33.333333))</f>
        <v>17.192982284210522</v>
      </c>
      <c r="M71" s="7"/>
      <c r="N71" s="7"/>
      <c r="O71" s="7"/>
      <c r="P71" s="7"/>
      <c r="Q71" s="7"/>
      <c r="R71" s="7"/>
      <c r="S71" s="7"/>
      <c r="T71" s="7"/>
      <c r="U71" s="7"/>
      <c r="V71" s="7"/>
      <c r="W71" s="7"/>
      <c r="X71" s="7"/>
      <c r="Y71" s="7"/>
      <c r="Z71" s="7"/>
    </row>
    <row r="72" spans="1:26" ht="13.2" customHeight="1">
      <c r="A72" s="9" t="s">
        <v>298</v>
      </c>
      <c r="B72" s="6">
        <v>67</v>
      </c>
      <c r="C72" s="7">
        <v>0.53731343283582089</v>
      </c>
      <c r="D72" s="7">
        <v>0.35820895522388058</v>
      </c>
      <c r="E72" s="7">
        <v>0.1044776119402985</v>
      </c>
      <c r="F72" s="7">
        <v>0</v>
      </c>
      <c r="G72" s="7"/>
      <c r="H72" s="7"/>
      <c r="I72" s="7">
        <f t="shared" si="56"/>
        <v>0.89552238805970141</v>
      </c>
      <c r="J72" s="7">
        <f t="shared" si="57"/>
        <v>0.1044776119402985</v>
      </c>
      <c r="K72" s="16">
        <f t="shared" si="58"/>
        <v>1.5671641791044779</v>
      </c>
      <c r="L72" s="8">
        <f t="shared" si="59"/>
        <v>18.905472447761206</v>
      </c>
      <c r="M72" s="7"/>
      <c r="N72" s="7"/>
      <c r="O72" s="7"/>
      <c r="P72" s="7"/>
      <c r="Q72" s="7"/>
      <c r="R72" s="7"/>
      <c r="S72" s="7"/>
      <c r="T72" s="7"/>
      <c r="U72" s="7"/>
      <c r="V72" s="7"/>
      <c r="W72" s="7"/>
      <c r="X72" s="7"/>
      <c r="Y72" s="7"/>
      <c r="Z72" s="7"/>
    </row>
    <row r="73" spans="1:26" ht="13.2" customHeight="1">
      <c r="A73" s="9" t="s">
        <v>299</v>
      </c>
      <c r="B73" s="6">
        <v>66</v>
      </c>
      <c r="C73" s="7">
        <v>0.56060606060606055</v>
      </c>
      <c r="D73" s="7">
        <v>0.4242424242424242</v>
      </c>
      <c r="E73" s="7">
        <v>1.5151515151515152E-2</v>
      </c>
      <c r="F73" s="7">
        <v>0</v>
      </c>
      <c r="G73" s="7"/>
      <c r="H73" s="7"/>
      <c r="I73" s="7">
        <f t="shared" si="56"/>
        <v>0.98484848484848475</v>
      </c>
      <c r="J73" s="7">
        <f t="shared" si="57"/>
        <v>1.5151515151515152E-2</v>
      </c>
      <c r="K73" s="16">
        <f t="shared" si="58"/>
        <v>1.4545454545454546</v>
      </c>
      <c r="L73" s="8">
        <f t="shared" si="59"/>
        <v>15.151515000000003</v>
      </c>
      <c r="M73" s="7"/>
      <c r="N73" s="7"/>
      <c r="O73" s="7"/>
      <c r="P73" s="7"/>
      <c r="Q73" s="7"/>
      <c r="R73" s="7"/>
      <c r="S73" s="7"/>
      <c r="T73" s="7"/>
      <c r="U73" s="7"/>
      <c r="V73" s="7"/>
      <c r="W73" s="7"/>
      <c r="X73" s="7"/>
      <c r="Y73" s="7"/>
      <c r="Z73" s="7"/>
    </row>
    <row r="74" spans="1:26" ht="13.2" customHeight="1">
      <c r="A74" s="9" t="s">
        <v>300</v>
      </c>
      <c r="B74" s="6">
        <v>26</v>
      </c>
      <c r="C74" s="7">
        <v>0.73076923076923062</v>
      </c>
      <c r="D74" s="7">
        <v>0.26923076923076922</v>
      </c>
      <c r="E74" s="7">
        <v>0</v>
      </c>
      <c r="F74" s="7">
        <v>0</v>
      </c>
      <c r="G74" s="7"/>
      <c r="H74" s="7"/>
      <c r="I74" s="7">
        <f t="shared" si="56"/>
        <v>0.99999999999999978</v>
      </c>
      <c r="J74" s="7">
        <f t="shared" si="57"/>
        <v>0</v>
      </c>
      <c r="K74" s="16">
        <f t="shared" si="58"/>
        <v>1.2692307692307694</v>
      </c>
      <c r="L74" s="8">
        <f t="shared" si="59"/>
        <v>8.9743588846153912</v>
      </c>
      <c r="M74" s="7"/>
      <c r="N74" s="7"/>
      <c r="O74" s="7"/>
      <c r="P74" s="7"/>
      <c r="Q74" s="7"/>
      <c r="R74" s="7"/>
      <c r="S74" s="7"/>
      <c r="T74" s="7"/>
      <c r="U74" s="7"/>
      <c r="V74" s="7"/>
      <c r="W74" s="7"/>
      <c r="X74" s="7"/>
      <c r="Y74" s="7"/>
      <c r="Z74" s="7"/>
    </row>
    <row r="75" spans="1:26" ht="13.2" customHeight="1">
      <c r="A75" s="9" t="s">
        <v>301</v>
      </c>
      <c r="B75" s="6">
        <v>22</v>
      </c>
      <c r="C75" s="7">
        <v>0.77272727272727271</v>
      </c>
      <c r="D75" s="7">
        <v>0.18181818181818182</v>
      </c>
      <c r="E75" s="7">
        <v>0</v>
      </c>
      <c r="F75" s="7">
        <v>4.5454545454545456E-2</v>
      </c>
      <c r="G75" s="7"/>
      <c r="H75" s="7"/>
      <c r="I75" s="7">
        <f t="shared" si="56"/>
        <v>0.95454545454545459</v>
      </c>
      <c r="J75" s="7">
        <f t="shared" si="57"/>
        <v>4.5454545454545456E-2</v>
      </c>
      <c r="K75" s="16">
        <f t="shared" si="58"/>
        <v>1.3181818181818181</v>
      </c>
      <c r="L75" s="8">
        <f t="shared" si="59"/>
        <v>10.606060499999998</v>
      </c>
      <c r="M75" s="7"/>
      <c r="N75" s="7"/>
      <c r="O75" s="7"/>
      <c r="P75" s="7"/>
      <c r="Q75" s="7"/>
      <c r="R75" s="7"/>
      <c r="S75" s="7"/>
      <c r="T75" s="7"/>
      <c r="U75" s="7"/>
      <c r="V75" s="7"/>
      <c r="W75" s="7"/>
      <c r="X75" s="7"/>
      <c r="Y75" s="7"/>
      <c r="Z75" s="7"/>
    </row>
    <row r="76" spans="1:26" ht="13.2" customHeight="1">
      <c r="A76" s="9" t="s">
        <v>302</v>
      </c>
      <c r="B76" s="6">
        <v>36</v>
      </c>
      <c r="C76" s="7">
        <v>0.7222222222222221</v>
      </c>
      <c r="D76" s="7">
        <v>0.25</v>
      </c>
      <c r="E76" s="7">
        <v>0</v>
      </c>
      <c r="F76" s="7">
        <v>2.7777777777777776E-2</v>
      </c>
      <c r="G76" s="7"/>
      <c r="H76" s="7"/>
      <c r="I76" s="7">
        <f t="shared" si="56"/>
        <v>0.9722222222222221</v>
      </c>
      <c r="J76" s="7">
        <f t="shared" si="57"/>
        <v>2.7777777777777776E-2</v>
      </c>
      <c r="K76" s="16">
        <f t="shared" si="58"/>
        <v>1.3333333333333335</v>
      </c>
      <c r="L76" s="8">
        <f t="shared" si="59"/>
        <v>11.111111000000006</v>
      </c>
      <c r="M76" s="7"/>
      <c r="N76" s="7"/>
      <c r="O76" s="7"/>
      <c r="P76" s="7"/>
      <c r="Q76" s="7"/>
      <c r="R76" s="7"/>
      <c r="S76" s="7"/>
      <c r="T76" s="7"/>
      <c r="U76" s="7"/>
      <c r="V76" s="7"/>
      <c r="W76" s="7"/>
      <c r="X76" s="7"/>
      <c r="Y76" s="7"/>
      <c r="Z76" s="7"/>
    </row>
    <row r="77" spans="1:26" ht="13.2" customHeight="1">
      <c r="A77" s="9" t="s">
        <v>303</v>
      </c>
      <c r="B77" s="6">
        <v>116</v>
      </c>
      <c r="C77" s="7">
        <v>0.63793103448275867</v>
      </c>
      <c r="D77" s="7">
        <v>0.31034482758620691</v>
      </c>
      <c r="E77" s="7">
        <v>2.5862068965517241E-2</v>
      </c>
      <c r="F77" s="7">
        <v>2.5862068965517241E-2</v>
      </c>
      <c r="G77" s="7"/>
      <c r="H77" s="7"/>
      <c r="I77" s="7">
        <f t="shared" si="56"/>
        <v>0.94827586206896552</v>
      </c>
      <c r="J77" s="7">
        <f t="shared" si="57"/>
        <v>5.1724137931034482E-2</v>
      </c>
      <c r="K77" s="16">
        <f t="shared" si="58"/>
        <v>1.4396551724137934</v>
      </c>
      <c r="L77" s="8">
        <f t="shared" si="59"/>
        <v>14.65517226724139</v>
      </c>
      <c r="M77" s="7"/>
      <c r="N77" s="7"/>
      <c r="O77" s="7"/>
      <c r="P77" s="7"/>
      <c r="Q77" s="7"/>
      <c r="R77" s="7"/>
      <c r="S77" s="7"/>
      <c r="T77" s="7"/>
      <c r="U77" s="7"/>
      <c r="V77" s="7"/>
      <c r="W77" s="7"/>
      <c r="X77" s="7"/>
      <c r="Y77" s="7"/>
      <c r="Z77" s="7"/>
    </row>
    <row r="78" spans="1:26" ht="13.2" customHeight="1">
      <c r="A78" s="9" t="s">
        <v>304</v>
      </c>
      <c r="B78" s="6">
        <v>118</v>
      </c>
      <c r="C78" s="7">
        <v>0.53389830508474578</v>
      </c>
      <c r="D78" s="7">
        <v>0.38135593220338981</v>
      </c>
      <c r="E78" s="7">
        <v>7.6271186440677971E-2</v>
      </c>
      <c r="F78" s="7">
        <v>8.4745762711864406E-3</v>
      </c>
      <c r="G78" s="7"/>
      <c r="H78" s="7"/>
      <c r="I78" s="7">
        <f t="shared" si="56"/>
        <v>0.9152542372881356</v>
      </c>
      <c r="J78" s="7">
        <f t="shared" si="57"/>
        <v>8.4745762711864417E-2</v>
      </c>
      <c r="K78" s="16">
        <f t="shared" si="58"/>
        <v>1.5593220338983051</v>
      </c>
      <c r="L78" s="8">
        <f t="shared" si="59"/>
        <v>18.644067610169497</v>
      </c>
      <c r="M78" s="7"/>
      <c r="N78" s="7"/>
      <c r="O78" s="7"/>
      <c r="P78" s="7"/>
      <c r="Q78" s="7"/>
      <c r="R78" s="7"/>
      <c r="S78" s="7"/>
      <c r="T78" s="7"/>
      <c r="U78" s="7"/>
      <c r="V78" s="7"/>
      <c r="W78" s="7"/>
      <c r="X78" s="7"/>
      <c r="Y78" s="7"/>
      <c r="Z78" s="7"/>
    </row>
    <row r="79" spans="1:26" ht="13.2" customHeight="1">
      <c r="A79" s="9" t="s">
        <v>305</v>
      </c>
      <c r="B79" s="6">
        <v>59</v>
      </c>
      <c r="C79" s="7">
        <v>0.6271186440677966</v>
      </c>
      <c r="D79" s="7">
        <v>0.30508474576271188</v>
      </c>
      <c r="E79" s="7">
        <v>6.7796610169491525E-2</v>
      </c>
      <c r="F79" s="7">
        <v>0</v>
      </c>
      <c r="G79" s="7"/>
      <c r="H79" s="7"/>
      <c r="I79" s="7">
        <f t="shared" si="56"/>
        <v>0.93220338983050843</v>
      </c>
      <c r="J79" s="7">
        <f t="shared" si="57"/>
        <v>6.7796610169491525E-2</v>
      </c>
      <c r="K79" s="16">
        <f t="shared" si="58"/>
        <v>1.4406779661016951</v>
      </c>
      <c r="L79" s="8">
        <f t="shared" si="59"/>
        <v>14.689265389830515</v>
      </c>
      <c r="M79" s="7"/>
      <c r="N79" s="7"/>
      <c r="O79" s="7"/>
      <c r="P79" s="7"/>
      <c r="Q79" s="7"/>
      <c r="R79" s="7"/>
      <c r="S79" s="7"/>
      <c r="T79" s="7"/>
      <c r="U79" s="7"/>
      <c r="V79" s="7"/>
      <c r="W79" s="7"/>
      <c r="X79" s="7"/>
      <c r="Y79" s="7"/>
      <c r="Z79" s="7"/>
    </row>
    <row r="80" spans="1:26" ht="13.2" customHeight="1">
      <c r="A80" s="9" t="s">
        <v>306</v>
      </c>
      <c r="B80" s="6">
        <v>102</v>
      </c>
      <c r="C80" s="7">
        <v>0.61764705882352944</v>
      </c>
      <c r="D80" s="7">
        <v>0.34313725490196079</v>
      </c>
      <c r="E80" s="7">
        <v>3.9215686274509803E-2</v>
      </c>
      <c r="F80" s="7">
        <v>0</v>
      </c>
      <c r="G80" s="7"/>
      <c r="H80" s="7"/>
      <c r="I80" s="7">
        <f t="shared" si="56"/>
        <v>0.96078431372549022</v>
      </c>
      <c r="J80" s="7">
        <f t="shared" si="57"/>
        <v>3.9215686274509803E-2</v>
      </c>
      <c r="K80" s="16">
        <f t="shared" si="58"/>
        <v>1.4215686274509804</v>
      </c>
      <c r="L80" s="8">
        <f t="shared" si="59"/>
        <v>14.052287441176475</v>
      </c>
      <c r="M80" s="7"/>
      <c r="N80" s="7"/>
      <c r="O80" s="7"/>
      <c r="P80" s="7"/>
      <c r="Q80" s="7"/>
      <c r="R80" s="7"/>
      <c r="S80" s="7"/>
      <c r="T80" s="7"/>
      <c r="U80" s="7"/>
      <c r="V80" s="7"/>
      <c r="W80" s="7"/>
      <c r="X80" s="7"/>
      <c r="Y80" s="7"/>
      <c r="Z80" s="7"/>
    </row>
    <row r="81" spans="1:26" ht="13.2" customHeight="1">
      <c r="A81" s="9" t="s">
        <v>307</v>
      </c>
      <c r="B81" s="6">
        <v>61</v>
      </c>
      <c r="C81" s="7">
        <v>0.60655737704918034</v>
      </c>
      <c r="D81" s="7">
        <v>0.29508196721311475</v>
      </c>
      <c r="E81" s="7">
        <v>9.8360655737704916E-2</v>
      </c>
      <c r="F81" s="7">
        <v>0</v>
      </c>
      <c r="G81" s="7"/>
      <c r="H81" s="7"/>
      <c r="I81" s="7">
        <f t="shared" si="56"/>
        <v>0.90163934426229508</v>
      </c>
      <c r="J81" s="7">
        <f t="shared" si="57"/>
        <v>9.8360655737704916E-2</v>
      </c>
      <c r="K81" s="16">
        <f t="shared" si="58"/>
        <v>1.4918032786885247</v>
      </c>
      <c r="L81" s="8">
        <f t="shared" si="59"/>
        <v>16.393442459016399</v>
      </c>
      <c r="M81" s="7"/>
      <c r="N81" s="7"/>
      <c r="O81" s="7"/>
      <c r="P81" s="7"/>
      <c r="Q81" s="7"/>
      <c r="R81" s="7"/>
      <c r="S81" s="7"/>
      <c r="T81" s="7"/>
      <c r="U81" s="7"/>
      <c r="V81" s="7"/>
      <c r="W81" s="7"/>
      <c r="X81" s="7"/>
      <c r="Y81" s="7"/>
      <c r="Z81" s="7"/>
    </row>
    <row r="82" spans="1:26" ht="13.2" customHeight="1" thickBot="1">
      <c r="A82" s="11" t="s">
        <v>308</v>
      </c>
      <c r="B82" s="12">
        <v>122</v>
      </c>
      <c r="C82" s="13">
        <v>0.63114754098360659</v>
      </c>
      <c r="D82" s="13">
        <v>0.31147540983606559</v>
      </c>
      <c r="E82" s="13">
        <v>4.9180327868852458E-2</v>
      </c>
      <c r="F82" s="13">
        <v>8.1967213114754103E-3</v>
      </c>
      <c r="G82" s="13"/>
      <c r="H82" s="13"/>
      <c r="I82" s="13">
        <f t="shared" si="56"/>
        <v>0.94262295081967218</v>
      </c>
      <c r="J82" s="13">
        <f t="shared" si="57"/>
        <v>5.737704918032787E-2</v>
      </c>
      <c r="K82" s="18">
        <f t="shared" si="58"/>
        <v>1.4344262295081966</v>
      </c>
      <c r="L82" s="19">
        <f t="shared" si="59"/>
        <v>14.480874172131147</v>
      </c>
      <c r="M82" s="13"/>
      <c r="N82" s="13"/>
      <c r="O82" s="13"/>
      <c r="P82" s="13"/>
      <c r="Q82" s="13"/>
      <c r="R82" s="13"/>
      <c r="S82" s="13"/>
      <c r="T82" s="13"/>
      <c r="U82" s="13"/>
      <c r="V82" s="13"/>
      <c r="W82" s="13"/>
      <c r="X82" s="13"/>
      <c r="Y82" s="13"/>
      <c r="Z82" s="13"/>
    </row>
  </sheetData>
  <conditionalFormatting sqref="B2:B3 B5:B1048576">
    <cfRule type="cellIs" dxfId="1907" priority="7" operator="between">
      <formula>10</formula>
      <formula>25</formula>
    </cfRule>
    <cfRule type="cellIs" dxfId="1906" priority="8" operator="between">
      <formula>0.1</formula>
      <formula>9.9</formula>
    </cfRule>
    <cfRule type="cellIs" dxfId="1905" priority="9" operator="equal">
      <formula>0</formula>
    </cfRule>
  </conditionalFormatting>
  <conditionalFormatting sqref="B4">
    <cfRule type="cellIs" dxfId="1904" priority="4" operator="between">
      <formula>10</formula>
      <formula>25</formula>
    </cfRule>
    <cfRule type="cellIs" dxfId="1903" priority="5" operator="between">
      <formula>0.1</formula>
      <formula>9.9</formula>
    </cfRule>
    <cfRule type="cellIs" dxfId="1902" priority="6" operator="equal">
      <formula>0</formula>
    </cfRule>
  </conditionalFormatting>
  <conditionalFormatting sqref="B1">
    <cfRule type="cellIs" dxfId="1901" priority="1" operator="between">
      <formula>10</formula>
      <formula>25</formula>
    </cfRule>
    <cfRule type="cellIs" dxfId="1900" priority="2" operator="between">
      <formula>0.1</formula>
      <formula>9.9</formula>
    </cfRule>
    <cfRule type="cellIs" dxfId="1899" priority="3" operator="equal">
      <formula>0</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0.20177383592017739</v>
      </c>
      <c r="D4" s="7">
        <v>0.52771618625277161</v>
      </c>
      <c r="E4" s="7">
        <v>0.22505543237250555</v>
      </c>
      <c r="F4" s="7">
        <v>4.5454545454545456E-2</v>
      </c>
      <c r="G4" s="7"/>
      <c r="H4" s="7"/>
      <c r="I4" s="7">
        <f t="shared" ref="I4" si="0">IF(SUM(C4:F4)=0,"",SUM(C4:D4))</f>
        <v>0.729490022172949</v>
      </c>
      <c r="J4" s="7">
        <f t="shared" ref="J4" si="1">IF(SUM(C4:F4)=0,"",SUM(E4:F4))</f>
        <v>0.270509977827051</v>
      </c>
      <c r="K4" s="16">
        <f t="shared" ref="K4" si="2">IF(SUM(C4:F4)=0,"",(C4*1+D4*2+E4*3+F4*4)/SUM(C4:F4))</f>
        <v>2.1141906873614191</v>
      </c>
      <c r="L4" s="8">
        <f t="shared" ref="L4" si="3">IF(K4="","",((K4-1)*33.333333))</f>
        <v>37.139689207317076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0.20177383592017739</v>
      </c>
      <c r="D7" s="142">
        <v>0.52771618625277161</v>
      </c>
      <c r="E7" s="142">
        <v>0.22505543237250555</v>
      </c>
      <c r="F7" s="142">
        <v>4.5454545454545456E-2</v>
      </c>
      <c r="G7" s="142"/>
      <c r="H7" s="142"/>
      <c r="I7" s="142">
        <f t="shared" ref="I7" si="4">IF(SUM(C7:F7)=0,"",SUM(C7:D7))</f>
        <v>0.729490022172949</v>
      </c>
      <c r="J7" s="142">
        <f t="shared" ref="J7" si="5">IF(SUM(C7:F7)=0,"",SUM(E7:F7))</f>
        <v>0.270509977827051</v>
      </c>
      <c r="K7" s="143">
        <f t="shared" ref="K7" si="6">IF(SUM(C7:F7)=0,"",(C7*1+D7*2+E7*3+F7*4)/SUM(C7:F7))</f>
        <v>2.1141906873614191</v>
      </c>
      <c r="L7" s="144">
        <f t="shared" ref="L7" si="7">IF(K7="","",((K7-1)*33.333333))</f>
        <v>37.139689207317076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0.21052631578947367</v>
      </c>
      <c r="D10" s="7">
        <v>0.52631578947368418</v>
      </c>
      <c r="E10" s="7">
        <v>0.22105263157894736</v>
      </c>
      <c r="F10" s="7">
        <v>4.2105263157894736E-2</v>
      </c>
      <c r="G10" s="7"/>
      <c r="H10" s="7"/>
      <c r="I10" s="7">
        <f t="shared" ref="I10:I16" si="8">IF(SUM(C10:F10)=0,"",SUM(C10:D10))</f>
        <v>0.73684210526315785</v>
      </c>
      <c r="J10" s="7">
        <f t="shared" ref="J10:J16" si="9">IF(SUM(C10:F10)=0,"",SUM(E10:F10))</f>
        <v>0.26315789473684209</v>
      </c>
      <c r="K10" s="16">
        <f t="shared" ref="K10:K16" si="10">IF(SUM(C10:F10)=0,"",(C10*1+D10*2+E10*3+F10*4)/SUM(C10:F10))</f>
        <v>2.094736842105263</v>
      </c>
      <c r="L10" s="8">
        <f t="shared" ref="L10:L16" si="11">IF(K10="","",((K10-1)*33.333333))</f>
        <v>36.491227705263157</v>
      </c>
      <c r="M10" s="7"/>
      <c r="N10" s="7"/>
      <c r="O10" s="7"/>
      <c r="P10" s="7"/>
      <c r="Q10" s="7"/>
      <c r="R10" s="7"/>
      <c r="S10" s="7"/>
      <c r="T10" s="7"/>
      <c r="U10" s="7"/>
      <c r="V10" s="7"/>
      <c r="W10" s="7"/>
      <c r="X10" s="7"/>
      <c r="Y10" s="7"/>
      <c r="Z10" s="7"/>
    </row>
    <row r="11" spans="1:26" ht="13.2" customHeight="1">
      <c r="A11" s="9" t="s">
        <v>251</v>
      </c>
      <c r="B11" s="6">
        <v>159</v>
      </c>
      <c r="C11" s="7">
        <v>0.14465408805031446</v>
      </c>
      <c r="D11" s="7">
        <v>0.55974842767295596</v>
      </c>
      <c r="E11" s="7">
        <v>0.24528301886792453</v>
      </c>
      <c r="F11" s="7">
        <v>5.0314465408805041E-2</v>
      </c>
      <c r="G11" s="7"/>
      <c r="H11" s="7"/>
      <c r="I11" s="7">
        <f t="shared" si="8"/>
        <v>0.70440251572327039</v>
      </c>
      <c r="J11" s="7">
        <f t="shared" si="9"/>
        <v>0.29559748427672955</v>
      </c>
      <c r="K11" s="16">
        <f t="shared" si="10"/>
        <v>2.2012578616352201</v>
      </c>
      <c r="L11" s="8">
        <f t="shared" si="11"/>
        <v>40.041928320754721</v>
      </c>
      <c r="M11" s="7"/>
      <c r="N11" s="7"/>
      <c r="O11" s="7"/>
      <c r="P11" s="7"/>
      <c r="Q11" s="7"/>
      <c r="R11" s="7"/>
      <c r="S11" s="7"/>
      <c r="T11" s="7"/>
      <c r="U11" s="7"/>
      <c r="V11" s="7"/>
      <c r="W11" s="7"/>
      <c r="X11" s="7"/>
      <c r="Y11" s="7"/>
      <c r="Z11" s="7"/>
    </row>
    <row r="12" spans="1:26" ht="13.2" customHeight="1">
      <c r="A12" s="9" t="s">
        <v>252</v>
      </c>
      <c r="B12" s="6">
        <v>59</v>
      </c>
      <c r="C12" s="7">
        <v>0.22033898305084743</v>
      </c>
      <c r="D12" s="7">
        <v>0.49152542372881358</v>
      </c>
      <c r="E12" s="7">
        <v>0.1864406779661017</v>
      </c>
      <c r="F12" s="7">
        <v>0.10169491525423729</v>
      </c>
      <c r="G12" s="7"/>
      <c r="H12" s="7"/>
      <c r="I12" s="7">
        <f t="shared" si="8"/>
        <v>0.71186440677966101</v>
      </c>
      <c r="J12" s="7">
        <f t="shared" si="9"/>
        <v>0.28813559322033899</v>
      </c>
      <c r="K12" s="16">
        <f t="shared" si="10"/>
        <v>2.1694915254237288</v>
      </c>
      <c r="L12" s="8">
        <f t="shared" si="11"/>
        <v>38.983050457627122</v>
      </c>
      <c r="M12" s="7"/>
      <c r="N12" s="7"/>
      <c r="O12" s="7"/>
      <c r="P12" s="7"/>
      <c r="Q12" s="7"/>
      <c r="R12" s="7"/>
      <c r="S12" s="7"/>
      <c r="T12" s="7"/>
      <c r="U12" s="7"/>
      <c r="V12" s="7"/>
      <c r="W12" s="7"/>
      <c r="X12" s="7"/>
      <c r="Y12" s="7"/>
      <c r="Z12" s="7"/>
    </row>
    <row r="13" spans="1:26" ht="13.2" customHeight="1">
      <c r="A13" s="9" t="s">
        <v>253</v>
      </c>
      <c r="B13" s="6">
        <v>234</v>
      </c>
      <c r="C13" s="7">
        <v>0.25641025641025639</v>
      </c>
      <c r="D13" s="7">
        <v>0.52991452991452992</v>
      </c>
      <c r="E13" s="7">
        <v>0.16666666666666663</v>
      </c>
      <c r="F13" s="7">
        <v>4.7008547008547008E-2</v>
      </c>
      <c r="G13" s="7"/>
      <c r="H13" s="7"/>
      <c r="I13" s="7">
        <f t="shared" si="8"/>
        <v>0.78632478632478631</v>
      </c>
      <c r="J13" s="7">
        <f t="shared" si="9"/>
        <v>0.21367521367521364</v>
      </c>
      <c r="K13" s="16">
        <f t="shared" si="10"/>
        <v>2.0042735042735043</v>
      </c>
      <c r="L13" s="8">
        <f t="shared" si="11"/>
        <v>33.475783141025644</v>
      </c>
      <c r="M13" s="7"/>
      <c r="N13" s="7"/>
      <c r="O13" s="7"/>
      <c r="P13" s="7"/>
      <c r="Q13" s="7"/>
      <c r="R13" s="7"/>
      <c r="S13" s="7"/>
      <c r="T13" s="7"/>
      <c r="U13" s="7"/>
      <c r="V13" s="7"/>
      <c r="W13" s="7"/>
      <c r="X13" s="7"/>
      <c r="Y13" s="7"/>
      <c r="Z13" s="7"/>
    </row>
    <row r="14" spans="1:26" ht="13.2" customHeight="1">
      <c r="A14" s="9" t="s">
        <v>254</v>
      </c>
      <c r="B14" s="6">
        <v>161</v>
      </c>
      <c r="C14" s="7">
        <v>0.22981366459627328</v>
      </c>
      <c r="D14" s="7">
        <v>0.51552795031055898</v>
      </c>
      <c r="E14" s="7">
        <v>0.19875776397515527</v>
      </c>
      <c r="F14" s="7">
        <v>5.5900621118012424E-2</v>
      </c>
      <c r="G14" s="7"/>
      <c r="H14" s="7"/>
      <c r="I14" s="7">
        <f t="shared" si="8"/>
        <v>0.74534161490683226</v>
      </c>
      <c r="J14" s="7">
        <f t="shared" si="9"/>
        <v>0.25465838509316768</v>
      </c>
      <c r="K14" s="16">
        <f t="shared" si="10"/>
        <v>2.0807453416149069</v>
      </c>
      <c r="L14" s="8">
        <f t="shared" si="11"/>
        <v>36.024844360248451</v>
      </c>
      <c r="M14" s="7"/>
      <c r="N14" s="7"/>
      <c r="O14" s="7"/>
      <c r="P14" s="7"/>
      <c r="Q14" s="7"/>
      <c r="R14" s="7"/>
      <c r="S14" s="7"/>
      <c r="T14" s="7"/>
      <c r="U14" s="7"/>
      <c r="V14" s="7"/>
      <c r="W14" s="7"/>
      <c r="X14" s="7"/>
      <c r="Y14" s="7"/>
      <c r="Z14" s="7"/>
    </row>
    <row r="15" spans="1:26" ht="13.2" customHeight="1">
      <c r="A15" s="9" t="s">
        <v>255</v>
      </c>
      <c r="B15" s="6">
        <v>65</v>
      </c>
      <c r="C15" s="7">
        <v>0.13846153846153847</v>
      </c>
      <c r="D15" s="7">
        <v>0.56923076923076921</v>
      </c>
      <c r="E15" s="7">
        <v>0.27692307692307694</v>
      </c>
      <c r="F15" s="7">
        <v>1.5384615384615385E-2</v>
      </c>
      <c r="G15" s="7"/>
      <c r="H15" s="7"/>
      <c r="I15" s="7">
        <f t="shared" si="8"/>
        <v>0.70769230769230762</v>
      </c>
      <c r="J15" s="7">
        <f t="shared" si="9"/>
        <v>0.29230769230769232</v>
      </c>
      <c r="K15" s="16">
        <f t="shared" si="10"/>
        <v>2.1692307692307695</v>
      </c>
      <c r="L15" s="8">
        <f t="shared" si="11"/>
        <v>38.974358584615395</v>
      </c>
      <c r="M15" s="7"/>
      <c r="N15" s="7"/>
      <c r="O15" s="7"/>
      <c r="P15" s="7"/>
      <c r="Q15" s="7"/>
      <c r="R15" s="7"/>
      <c r="S15" s="7"/>
      <c r="T15" s="7"/>
      <c r="U15" s="7"/>
      <c r="V15" s="7"/>
      <c r="W15" s="7"/>
      <c r="X15" s="7"/>
      <c r="Y15" s="7"/>
      <c r="Z15" s="7"/>
    </row>
    <row r="16" spans="1:26" ht="13.2" customHeight="1">
      <c r="A16" s="140" t="s">
        <v>256</v>
      </c>
      <c r="B16" s="141">
        <v>122</v>
      </c>
      <c r="C16" s="142">
        <v>0.16393442622950818</v>
      </c>
      <c r="D16" s="142">
        <v>0.48360655737704916</v>
      </c>
      <c r="E16" s="142">
        <v>0.33606557377049179</v>
      </c>
      <c r="F16" s="142">
        <v>1.6393442622950821E-2</v>
      </c>
      <c r="G16" s="142"/>
      <c r="H16" s="142"/>
      <c r="I16" s="142">
        <f t="shared" si="8"/>
        <v>0.64754098360655732</v>
      </c>
      <c r="J16" s="142">
        <f t="shared" si="9"/>
        <v>0.35245901639344263</v>
      </c>
      <c r="K16" s="143">
        <f t="shared" si="10"/>
        <v>2.2049180327868854</v>
      </c>
      <c r="L16" s="144">
        <f t="shared" si="11"/>
        <v>40.163934024590169</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0.21279999999999999</v>
      </c>
      <c r="D19" s="7">
        <v>0.52159999999999995</v>
      </c>
      <c r="E19" s="7">
        <v>0.22559999999999999</v>
      </c>
      <c r="F19" s="7">
        <v>0.04</v>
      </c>
      <c r="G19" s="7"/>
      <c r="H19" s="7"/>
      <c r="I19" s="7">
        <f t="shared" ref="I19:I20" si="12">IF(SUM(C19:F19)=0,"",SUM(C19:D19))</f>
        <v>0.73439999999999994</v>
      </c>
      <c r="J19" s="7">
        <f t="shared" ref="J19:J20" si="13">IF(SUM(C19:F19)=0,"",SUM(E19:F19))</f>
        <v>0.2656</v>
      </c>
      <c r="K19" s="16">
        <f t="shared" ref="K19:K20" si="14">IF(SUM(C19:F19)=0,"",(C19*1+D19*2+E19*3+F19*4)/SUM(C19:F19))</f>
        <v>2.0928</v>
      </c>
      <c r="L19" s="8">
        <f t="shared" ref="L19:L20" si="15">IF(K19="","",((K19-1)*33.333333))</f>
        <v>36.426666302400001</v>
      </c>
      <c r="M19" s="7"/>
      <c r="N19" s="7"/>
      <c r="O19" s="7"/>
      <c r="P19" s="7"/>
      <c r="Q19" s="7"/>
      <c r="R19" s="7"/>
      <c r="S19" s="7"/>
      <c r="T19" s="7"/>
      <c r="U19" s="7"/>
      <c r="V19" s="7"/>
      <c r="W19" s="7"/>
      <c r="X19" s="7"/>
      <c r="Y19" s="7"/>
      <c r="Z19" s="7"/>
    </row>
    <row r="20" spans="1:26" ht="13.2" customHeight="1">
      <c r="A20" s="9" t="s">
        <v>259</v>
      </c>
      <c r="B20" s="6">
        <v>277</v>
      </c>
      <c r="C20" s="7">
        <v>0.17689530685920576</v>
      </c>
      <c r="D20" s="7">
        <v>0.54151624548736466</v>
      </c>
      <c r="E20" s="7">
        <v>0.22382671480144403</v>
      </c>
      <c r="F20" s="7">
        <v>5.7761732851985562E-2</v>
      </c>
      <c r="G20" s="7"/>
      <c r="H20" s="7"/>
      <c r="I20" s="7">
        <f t="shared" si="12"/>
        <v>0.71841155234657039</v>
      </c>
      <c r="J20" s="7">
        <f t="shared" si="13"/>
        <v>0.28158844765342961</v>
      </c>
      <c r="K20" s="16">
        <f t="shared" si="14"/>
        <v>2.1624548736462095</v>
      </c>
      <c r="L20" s="8">
        <f t="shared" si="15"/>
        <v>38.748495400722028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0.24</v>
      </c>
      <c r="D23" s="7">
        <v>0.50249999999999995</v>
      </c>
      <c r="E23" s="7">
        <v>0.20499999999999999</v>
      </c>
      <c r="F23" s="7">
        <v>5.2499999999999998E-2</v>
      </c>
      <c r="G23" s="7"/>
      <c r="H23" s="7"/>
      <c r="I23" s="7">
        <f t="shared" ref="I23:I25" si="16">IF(SUM(C23:F23)=0,"",SUM(C23:D23))</f>
        <v>0.74249999999999994</v>
      </c>
      <c r="J23" s="7">
        <f t="shared" ref="J23:J25" si="17">IF(SUM(C23:F23)=0,"",SUM(E23:F23))</f>
        <v>0.25750000000000001</v>
      </c>
      <c r="K23" s="16">
        <f t="shared" ref="K23:K25" si="18">IF(SUM(C23:F23)=0,"",(C23*1+D23*2+E23*3+F23*4)/SUM(C23:F23))</f>
        <v>2.0700000000000003</v>
      </c>
      <c r="L23" s="8">
        <f t="shared" ref="L23:L25" si="19">IF(K23="","",((K23-1)*33.333333))</f>
        <v>35.666666310000011</v>
      </c>
      <c r="M23" s="7"/>
      <c r="N23" s="7"/>
      <c r="O23" s="7"/>
      <c r="P23" s="7"/>
      <c r="Q23" s="7"/>
      <c r="R23" s="7"/>
      <c r="S23" s="7"/>
      <c r="T23" s="7"/>
      <c r="U23" s="7"/>
      <c r="V23" s="7"/>
      <c r="W23" s="7"/>
      <c r="X23" s="7"/>
      <c r="Y23" s="7"/>
      <c r="Z23" s="7"/>
    </row>
    <row r="24" spans="1:26" ht="13.2" customHeight="1">
      <c r="A24" s="9" t="s">
        <v>261</v>
      </c>
      <c r="B24" s="6">
        <v>218</v>
      </c>
      <c r="C24" s="7">
        <v>0.15596330275229359</v>
      </c>
      <c r="D24" s="7">
        <v>0.57339449541284404</v>
      </c>
      <c r="E24" s="7">
        <v>0.22935779816513763</v>
      </c>
      <c r="F24" s="7">
        <v>4.1284403669724773E-2</v>
      </c>
      <c r="G24" s="7"/>
      <c r="H24" s="7"/>
      <c r="I24" s="7">
        <f t="shared" si="16"/>
        <v>0.72935779816513757</v>
      </c>
      <c r="J24" s="7">
        <f t="shared" si="17"/>
        <v>0.27064220183486243</v>
      </c>
      <c r="K24" s="16">
        <f t="shared" si="18"/>
        <v>2.1559633027522942</v>
      </c>
      <c r="L24" s="8">
        <f t="shared" si="19"/>
        <v>38.532109706422041</v>
      </c>
      <c r="M24" s="7"/>
      <c r="N24" s="7"/>
      <c r="O24" s="7"/>
      <c r="P24" s="7"/>
      <c r="Q24" s="7"/>
      <c r="R24" s="7"/>
      <c r="S24" s="7"/>
      <c r="T24" s="7"/>
      <c r="U24" s="7"/>
      <c r="V24" s="7"/>
      <c r="W24" s="7"/>
      <c r="X24" s="7"/>
      <c r="Y24" s="7"/>
      <c r="Z24" s="7"/>
    </row>
    <row r="25" spans="1:26" ht="13.2" customHeight="1">
      <c r="A25" s="9" t="s">
        <v>262</v>
      </c>
      <c r="B25" s="6">
        <v>284</v>
      </c>
      <c r="C25" s="7">
        <v>0.18309859154929581</v>
      </c>
      <c r="D25" s="7">
        <v>0.528169014084507</v>
      </c>
      <c r="E25" s="7">
        <v>0.25</v>
      </c>
      <c r="F25" s="7">
        <v>3.873239436619718E-2</v>
      </c>
      <c r="G25" s="7"/>
      <c r="H25" s="7"/>
      <c r="I25" s="7">
        <f t="shared" si="16"/>
        <v>0.71126760563380276</v>
      </c>
      <c r="J25" s="7">
        <f t="shared" si="17"/>
        <v>0.28873239436619719</v>
      </c>
      <c r="K25" s="16">
        <f t="shared" si="18"/>
        <v>2.144366197183099</v>
      </c>
      <c r="L25" s="8">
        <f t="shared" si="19"/>
        <v>38.145539524647901</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0.18436873747494989</v>
      </c>
      <c r="D28" s="7">
        <v>0.50901803607214424</v>
      </c>
      <c r="E28" s="7">
        <v>0.26052104208416832</v>
      </c>
      <c r="F28" s="7">
        <v>4.6092184368737472E-2</v>
      </c>
      <c r="G28" s="7"/>
      <c r="H28" s="7"/>
      <c r="I28" s="7">
        <f t="shared" ref="I28:I29" si="20">IF(SUM(C28:F28)=0,"",SUM(C28:D28))</f>
        <v>0.6933867735470941</v>
      </c>
      <c r="J28" s="7">
        <f t="shared" ref="J28:J29" si="21">IF(SUM(C28:F28)=0,"",SUM(E28:F28))</f>
        <v>0.30661322645290578</v>
      </c>
      <c r="K28" s="16">
        <f t="shared" ref="K28:K29" si="22">IF(SUM(C28:F28)=0,"",(C28*1+D28*2+E28*3+F28*4)/SUM(C28:F28))</f>
        <v>2.1683366733466936</v>
      </c>
      <c r="L28" s="8">
        <f t="shared" ref="L28:L29" si="23">IF(K28="","",((K28-1)*33.333333))</f>
        <v>38.944555388777566</v>
      </c>
      <c r="M28" s="7"/>
      <c r="N28" s="7"/>
      <c r="O28" s="7"/>
      <c r="P28" s="7"/>
      <c r="Q28" s="7"/>
      <c r="R28" s="7"/>
      <c r="S28" s="7"/>
      <c r="T28" s="7"/>
      <c r="U28" s="7"/>
      <c r="V28" s="7"/>
      <c r="W28" s="7"/>
      <c r="X28" s="7"/>
      <c r="Y28" s="7"/>
      <c r="Z28" s="7"/>
    </row>
    <row r="29" spans="1:26" ht="13.2" customHeight="1">
      <c r="A29" s="9" t="s">
        <v>265</v>
      </c>
      <c r="B29" s="6">
        <v>403</v>
      </c>
      <c r="C29" s="7">
        <v>0.22332506203473945</v>
      </c>
      <c r="D29" s="7">
        <v>0.5508684863523573</v>
      </c>
      <c r="E29" s="7">
        <v>0.1811414392059553</v>
      </c>
      <c r="F29" s="7">
        <v>4.4665012406947889E-2</v>
      </c>
      <c r="G29" s="7"/>
      <c r="H29" s="7"/>
      <c r="I29" s="7">
        <f t="shared" si="20"/>
        <v>0.77419354838709675</v>
      </c>
      <c r="J29" s="7">
        <f t="shared" si="21"/>
        <v>0.22580645161290319</v>
      </c>
      <c r="K29" s="16">
        <f t="shared" si="22"/>
        <v>2.047146401985112</v>
      </c>
      <c r="L29" s="8">
        <f t="shared" si="23"/>
        <v>34.904879717121602</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0.20183486238532111</v>
      </c>
      <c r="D32" s="7">
        <v>0.52293577981651373</v>
      </c>
      <c r="E32" s="7">
        <v>0.22821100917431192</v>
      </c>
      <c r="F32" s="7">
        <v>4.7018348623853214E-2</v>
      </c>
      <c r="G32" s="7"/>
      <c r="H32" s="7"/>
      <c r="I32" s="7">
        <f t="shared" ref="I32:I33" si="24">IF(SUM(C32:F32)=0,"",SUM(C32:D32))</f>
        <v>0.72477064220183485</v>
      </c>
      <c r="J32" s="7">
        <f t="shared" ref="J32:J33" si="25">IF(SUM(C32:F32)=0,"",SUM(E32:F32))</f>
        <v>0.27522935779816515</v>
      </c>
      <c r="K32" s="16">
        <f t="shared" ref="K32:K33" si="26">IF(SUM(C32:F32)=0,"",(C32*1+D32*2+E32*3+F32*4)/SUM(C32:F32))</f>
        <v>2.1204128440366974</v>
      </c>
      <c r="L32" s="8">
        <f t="shared" ref="L32:L33" si="27">IF(K32="","",((K32-1)*33.333333))</f>
        <v>37.347094427752303</v>
      </c>
      <c r="M32" s="7"/>
      <c r="N32" s="7"/>
      <c r="O32" s="7"/>
      <c r="P32" s="7"/>
      <c r="Q32" s="7"/>
      <c r="R32" s="7"/>
      <c r="S32" s="7"/>
      <c r="T32" s="7"/>
      <c r="U32" s="7"/>
      <c r="V32" s="7"/>
      <c r="W32" s="7"/>
      <c r="X32" s="7"/>
      <c r="Y32" s="7"/>
      <c r="Z32" s="7"/>
    </row>
    <row r="33" spans="1:26" ht="13.2" customHeight="1">
      <c r="A33" s="9" t="s">
        <v>268</v>
      </c>
      <c r="B33" s="6">
        <v>30</v>
      </c>
      <c r="C33" s="7">
        <v>0.2</v>
      </c>
      <c r="D33" s="7">
        <v>0.66666666666666652</v>
      </c>
      <c r="E33" s="7">
        <v>0.13333333333333333</v>
      </c>
      <c r="F33" s="7">
        <v>0</v>
      </c>
      <c r="G33" s="7"/>
      <c r="H33" s="7"/>
      <c r="I33" s="7">
        <f t="shared" si="24"/>
        <v>0.86666666666666647</v>
      </c>
      <c r="J33" s="7">
        <f t="shared" si="25"/>
        <v>0.13333333333333333</v>
      </c>
      <c r="K33" s="16">
        <f t="shared" si="26"/>
        <v>1.9333333333333336</v>
      </c>
      <c r="L33" s="8">
        <f t="shared" si="27"/>
        <v>31.111110800000009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0.19953325554259047</v>
      </c>
      <c r="D36" s="7">
        <v>0.52742123687281217</v>
      </c>
      <c r="E36" s="7">
        <v>0.22987164527421236</v>
      </c>
      <c r="F36" s="7">
        <v>4.3173862310385065E-2</v>
      </c>
      <c r="G36" s="7"/>
      <c r="H36" s="7"/>
      <c r="I36" s="7">
        <f t="shared" ref="I36:I37" si="28">IF(SUM(C36:F36)=0,"",SUM(C36:D36))</f>
        <v>0.72695449241540266</v>
      </c>
      <c r="J36" s="7">
        <f t="shared" ref="J36:J37" si="29">IF(SUM(C36:F36)=0,"",SUM(E36:F36))</f>
        <v>0.27304550758459745</v>
      </c>
      <c r="K36" s="16">
        <f t="shared" ref="K36:K37" si="30">IF(SUM(C36:F36)=0,"",(C36*1+D36*2+E36*3+F36*4)/SUM(C36:F36))</f>
        <v>2.1166861143523921</v>
      </c>
      <c r="L36" s="8">
        <f t="shared" ref="L36:L37" si="31">IF(K36="","",((K36-1)*33.333333))</f>
        <v>37.222870106184367</v>
      </c>
      <c r="M36" s="7"/>
      <c r="N36" s="7"/>
      <c r="O36" s="7"/>
      <c r="P36" s="7"/>
      <c r="Q36" s="7"/>
      <c r="R36" s="7"/>
      <c r="S36" s="7"/>
      <c r="T36" s="7"/>
      <c r="U36" s="7"/>
      <c r="V36" s="7"/>
      <c r="W36" s="7"/>
      <c r="X36" s="7"/>
      <c r="Y36" s="7"/>
      <c r="Z36" s="7"/>
    </row>
    <row r="37" spans="1:26" ht="13.2" customHeight="1">
      <c r="A37" s="9" t="s">
        <v>271</v>
      </c>
      <c r="B37" s="6">
        <v>45</v>
      </c>
      <c r="C37" s="7">
        <v>0.24444444444444444</v>
      </c>
      <c r="D37" s="7">
        <v>0.53333333333333333</v>
      </c>
      <c r="E37" s="7">
        <v>0.13333333333333333</v>
      </c>
      <c r="F37" s="7">
        <v>8.8888888888888892E-2</v>
      </c>
      <c r="G37" s="7"/>
      <c r="H37" s="7"/>
      <c r="I37" s="7">
        <f t="shared" si="28"/>
        <v>0.77777777777777779</v>
      </c>
      <c r="J37" s="7">
        <f t="shared" si="29"/>
        <v>0.22222222222222221</v>
      </c>
      <c r="K37" s="16">
        <f t="shared" si="30"/>
        <v>2.0666666666666669</v>
      </c>
      <c r="L37" s="8">
        <f t="shared" si="31"/>
        <v>35.555555200000008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0.19491525423728814</v>
      </c>
      <c r="D40" s="7">
        <v>0.52824858757062143</v>
      </c>
      <c r="E40" s="7">
        <v>0.22316384180790963</v>
      </c>
      <c r="F40" s="7">
        <v>5.3672316384180789E-2</v>
      </c>
      <c r="G40" s="7"/>
      <c r="H40" s="7"/>
      <c r="I40" s="7">
        <f t="shared" ref="I40:I42" si="32">IF(SUM(C40:F40)=0,"",SUM(C40:D40))</f>
        <v>0.7231638418079096</v>
      </c>
      <c r="J40" s="7">
        <f t="shared" ref="J40:J42" si="33">IF(SUM(C40:F40)=0,"",SUM(E40:F40))</f>
        <v>0.2768361581920904</v>
      </c>
      <c r="K40" s="16">
        <f t="shared" ref="K40:K42" si="34">IF(SUM(C40:F40)=0,"",(C40*1+D40*2+E40*3+F40*4)/SUM(C40:F40))</f>
        <v>2.1355932203389831</v>
      </c>
      <c r="L40" s="8">
        <f t="shared" ref="L40:L42" si="35">IF(K40="","",((K40-1)*33.333333))</f>
        <v>37.853106966101699</v>
      </c>
      <c r="M40" s="7"/>
      <c r="N40" s="7"/>
      <c r="O40" s="7"/>
      <c r="P40" s="7"/>
      <c r="Q40" s="7"/>
      <c r="R40" s="7"/>
      <c r="S40" s="7"/>
      <c r="T40" s="7"/>
      <c r="U40" s="7"/>
      <c r="V40" s="7"/>
      <c r="W40" s="7"/>
      <c r="X40" s="7"/>
      <c r="Y40" s="7"/>
      <c r="Z40" s="7"/>
    </row>
    <row r="41" spans="1:26" ht="13.2" customHeight="1">
      <c r="A41" s="9" t="s">
        <v>274</v>
      </c>
      <c r="B41" s="6">
        <v>366</v>
      </c>
      <c r="C41" s="7">
        <v>0.19945355191256831</v>
      </c>
      <c r="D41" s="7">
        <v>0.53551912568306015</v>
      </c>
      <c r="E41" s="7">
        <v>0.21857923497267759</v>
      </c>
      <c r="F41" s="7">
        <v>4.6448087431693992E-2</v>
      </c>
      <c r="G41" s="7"/>
      <c r="H41" s="7"/>
      <c r="I41" s="7">
        <f t="shared" si="32"/>
        <v>0.73497267759562845</v>
      </c>
      <c r="J41" s="7">
        <f t="shared" si="33"/>
        <v>0.2650273224043716</v>
      </c>
      <c r="K41" s="16">
        <f t="shared" si="34"/>
        <v>2.1120218579234975</v>
      </c>
      <c r="L41" s="8">
        <f t="shared" si="35"/>
        <v>37.067394893442632</v>
      </c>
      <c r="M41" s="7"/>
      <c r="N41" s="7"/>
      <c r="O41" s="7"/>
      <c r="P41" s="7"/>
      <c r="Q41" s="7"/>
      <c r="R41" s="7"/>
      <c r="S41" s="7"/>
      <c r="T41" s="7"/>
      <c r="U41" s="7"/>
      <c r="V41" s="7"/>
      <c r="W41" s="7"/>
      <c r="X41" s="7"/>
      <c r="Y41" s="7"/>
      <c r="Z41" s="7"/>
    </row>
    <row r="42" spans="1:26" ht="13.2" customHeight="1">
      <c r="A42" s="9" t="s">
        <v>275</v>
      </c>
      <c r="B42" s="6">
        <v>182</v>
      </c>
      <c r="C42" s="7">
        <v>0.21978021978021978</v>
      </c>
      <c r="D42" s="7">
        <v>0.51098901098901095</v>
      </c>
      <c r="E42" s="7">
        <v>0.24175824175824176</v>
      </c>
      <c r="F42" s="7">
        <v>2.7472527472527472E-2</v>
      </c>
      <c r="G42" s="7"/>
      <c r="H42" s="7"/>
      <c r="I42" s="7">
        <f t="shared" si="32"/>
        <v>0.73076923076923073</v>
      </c>
      <c r="J42" s="7">
        <f t="shared" si="33"/>
        <v>0.26923076923076922</v>
      </c>
      <c r="K42" s="16">
        <f t="shared" si="34"/>
        <v>2.0769230769230771</v>
      </c>
      <c r="L42" s="8">
        <f t="shared" si="35"/>
        <v>35.897435538461551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0.18406072106261859</v>
      </c>
      <c r="D45" s="7">
        <v>0.52751423149905119</v>
      </c>
      <c r="E45" s="7">
        <v>0.24478178368121439</v>
      </c>
      <c r="F45" s="7">
        <v>4.3643263757115747E-2</v>
      </c>
      <c r="G45" s="7"/>
      <c r="H45" s="7"/>
      <c r="I45" s="7">
        <f t="shared" ref="I45:I46" si="36">IF(SUM(C45:F45)=0,"",SUM(C45:D45))</f>
        <v>0.7115749525616698</v>
      </c>
      <c r="J45" s="7">
        <f t="shared" ref="J45:J46" si="37">IF(SUM(C45:F45)=0,"",SUM(E45:F45))</f>
        <v>0.28842504743833014</v>
      </c>
      <c r="K45" s="16">
        <f t="shared" ref="K45:K46" si="38">IF(SUM(C45:F45)=0,"",(C45*1+D45*2+E45*3+F45*4)/SUM(C45:F45))</f>
        <v>2.1480075901328268</v>
      </c>
      <c r="L45" s="8">
        <f t="shared" ref="L45:L46" si="39">IF(K45="","",((K45-1)*33.333333))</f>
        <v>38.266919288425036</v>
      </c>
      <c r="M45" s="7"/>
      <c r="N45" s="7"/>
      <c r="O45" s="7"/>
      <c r="P45" s="7"/>
      <c r="Q45" s="7"/>
      <c r="R45" s="7"/>
      <c r="S45" s="7"/>
      <c r="T45" s="7"/>
      <c r="U45" s="7"/>
      <c r="V45" s="7"/>
      <c r="W45" s="7"/>
      <c r="X45" s="7"/>
      <c r="Y45" s="7"/>
      <c r="Z45" s="7"/>
    </row>
    <row r="46" spans="1:26" ht="13.2" customHeight="1">
      <c r="A46" s="9" t="s">
        <v>278</v>
      </c>
      <c r="B46" s="6">
        <v>375</v>
      </c>
      <c r="C46" s="7">
        <v>0.22666666666666666</v>
      </c>
      <c r="D46" s="7">
        <v>0.52800000000000002</v>
      </c>
      <c r="E46" s="7">
        <v>0.19733333333333333</v>
      </c>
      <c r="F46" s="7">
        <v>4.8000000000000001E-2</v>
      </c>
      <c r="G46" s="7"/>
      <c r="H46" s="7"/>
      <c r="I46" s="7">
        <f t="shared" si="36"/>
        <v>0.75466666666666671</v>
      </c>
      <c r="J46" s="7">
        <f t="shared" si="37"/>
        <v>0.24533333333333335</v>
      </c>
      <c r="K46" s="16">
        <f t="shared" si="38"/>
        <v>2.0666666666666669</v>
      </c>
      <c r="L46" s="8">
        <f t="shared" si="39"/>
        <v>35.555555200000008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0.19930475086906141</v>
      </c>
      <c r="D49" s="7">
        <v>0.53070683661645424</v>
      </c>
      <c r="E49" s="7">
        <v>0.22479721900347624</v>
      </c>
      <c r="F49" s="7">
        <v>4.5191193511008108E-2</v>
      </c>
      <c r="G49" s="7"/>
      <c r="H49" s="7"/>
      <c r="I49" s="7">
        <f t="shared" ref="I49:I50" si="40">IF(SUM(C49:F49)=0,"",SUM(C49:D49))</f>
        <v>0.73001158748551565</v>
      </c>
      <c r="J49" s="7">
        <f t="shared" ref="J49:J50" si="41">IF(SUM(C49:F49)=0,"",SUM(E49:F49))</f>
        <v>0.26998841251448435</v>
      </c>
      <c r="K49" s="16">
        <f t="shared" ref="K49:K50" si="42">IF(SUM(C49:F49)=0,"",(C49*1+D49*2+E49*3+F49*4)/SUM(C49:F49))</f>
        <v>2.1158748551564308</v>
      </c>
      <c r="L49" s="8">
        <f t="shared" ref="L49:L50" si="43">IF(K49="","",((K49-1)*33.333333))</f>
        <v>37.195828133256079</v>
      </c>
      <c r="M49" s="7"/>
      <c r="N49" s="7"/>
      <c r="O49" s="7"/>
      <c r="P49" s="7"/>
      <c r="Q49" s="7"/>
      <c r="R49" s="7"/>
      <c r="S49" s="7"/>
      <c r="T49" s="7"/>
      <c r="U49" s="7"/>
      <c r="V49" s="7"/>
      <c r="W49" s="7"/>
      <c r="X49" s="7"/>
      <c r="Y49" s="7"/>
      <c r="Z49" s="7"/>
    </row>
    <row r="50" spans="1:26" ht="13.2" customHeight="1">
      <c r="A50" s="9" t="s">
        <v>281</v>
      </c>
      <c r="B50" s="6">
        <v>39</v>
      </c>
      <c r="C50" s="7">
        <v>0.25641025641025639</v>
      </c>
      <c r="D50" s="7">
        <v>0.46153846153846151</v>
      </c>
      <c r="E50" s="7">
        <v>0.23076923076923075</v>
      </c>
      <c r="F50" s="7">
        <v>5.128205128205128E-2</v>
      </c>
      <c r="G50" s="7"/>
      <c r="H50" s="7"/>
      <c r="I50" s="7">
        <f t="shared" si="40"/>
        <v>0.71794871794871784</v>
      </c>
      <c r="J50" s="7">
        <f t="shared" si="41"/>
        <v>0.28205128205128205</v>
      </c>
      <c r="K50" s="16">
        <f t="shared" si="42"/>
        <v>2.0769230769230771</v>
      </c>
      <c r="L50" s="8">
        <f t="shared" si="43"/>
        <v>35.897435538461551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0.2073170731707317</v>
      </c>
      <c r="D53" s="7">
        <v>0.51219512195121952</v>
      </c>
      <c r="E53" s="7">
        <v>0.23170731707317074</v>
      </c>
      <c r="F53" s="7">
        <v>4.878048780487805E-2</v>
      </c>
      <c r="G53" s="7"/>
      <c r="H53" s="7"/>
      <c r="I53" s="7">
        <f t="shared" ref="I53:I56" si="44">IF(SUM(C53:F53)=0,"",SUM(C53:D53))</f>
        <v>0.71951219512195119</v>
      </c>
      <c r="J53" s="7">
        <f t="shared" ref="J53:J56" si="45">IF(SUM(C53:F53)=0,"",SUM(E53:F53))</f>
        <v>0.28048780487804881</v>
      </c>
      <c r="K53" s="16">
        <f t="shared" ref="K53:K56" si="46">IF(SUM(C53:F53)=0,"",(C53*1+D53*2+E53*3+F53*4)/SUM(C53:F53))</f>
        <v>2.1219512195121952</v>
      </c>
      <c r="L53" s="8">
        <f t="shared" ref="L53:L56" si="47">IF(K53="","",((K53-1)*33.333333))</f>
        <v>37.398373609756106</v>
      </c>
      <c r="M53" s="7"/>
      <c r="N53" s="7"/>
      <c r="O53" s="7"/>
      <c r="P53" s="7"/>
      <c r="Q53" s="7"/>
      <c r="R53" s="7"/>
      <c r="S53" s="7"/>
      <c r="T53" s="7"/>
      <c r="U53" s="7"/>
      <c r="V53" s="7"/>
      <c r="W53" s="7"/>
      <c r="X53" s="7"/>
      <c r="Y53" s="7"/>
      <c r="Z53" s="7"/>
    </row>
    <row r="54" spans="1:26" ht="13.2" customHeight="1">
      <c r="A54" s="9" t="s">
        <v>310</v>
      </c>
      <c r="B54" s="6">
        <v>13</v>
      </c>
      <c r="C54" s="7">
        <v>0.23076923076923075</v>
      </c>
      <c r="D54" s="7">
        <v>0.61538461538461542</v>
      </c>
      <c r="E54" s="7">
        <v>0.15384615384615385</v>
      </c>
      <c r="F54" s="7">
        <v>0</v>
      </c>
      <c r="G54" s="7"/>
      <c r="H54" s="7"/>
      <c r="I54" s="7">
        <f t="shared" si="44"/>
        <v>0.84615384615384615</v>
      </c>
      <c r="J54" s="7">
        <f t="shared" si="45"/>
        <v>0.15384615384615385</v>
      </c>
      <c r="K54" s="16">
        <f t="shared" si="46"/>
        <v>1.9230769230769234</v>
      </c>
      <c r="L54" s="8">
        <f t="shared" si="47"/>
        <v>30.769230461538474</v>
      </c>
      <c r="M54" s="7"/>
      <c r="N54" s="7"/>
      <c r="O54" s="7"/>
      <c r="P54" s="7"/>
      <c r="Q54" s="7"/>
      <c r="R54" s="7"/>
      <c r="S54" s="7"/>
      <c r="T54" s="7"/>
      <c r="U54" s="7"/>
      <c r="V54" s="7"/>
      <c r="W54" s="7"/>
      <c r="X54" s="7"/>
      <c r="Y54" s="7"/>
      <c r="Z54" s="7"/>
    </row>
    <row r="55" spans="1:26" ht="13.2" customHeight="1">
      <c r="A55" s="9" t="s">
        <v>284</v>
      </c>
      <c r="B55" s="6">
        <v>112</v>
      </c>
      <c r="C55" s="7">
        <v>0.15178571428571427</v>
      </c>
      <c r="D55" s="7">
        <v>0.49107142857142855</v>
      </c>
      <c r="E55" s="7">
        <v>0.3482142857142857</v>
      </c>
      <c r="F55" s="7">
        <v>8.9285714285714281E-3</v>
      </c>
      <c r="G55" s="7"/>
      <c r="H55" s="7"/>
      <c r="I55" s="7">
        <f t="shared" si="44"/>
        <v>0.64285714285714279</v>
      </c>
      <c r="J55" s="7">
        <f t="shared" si="45"/>
        <v>0.35714285714285715</v>
      </c>
      <c r="K55" s="16">
        <f t="shared" si="46"/>
        <v>2.2142857142857149</v>
      </c>
      <c r="L55" s="8">
        <f t="shared" si="47"/>
        <v>40.476190071428597</v>
      </c>
      <c r="M55" s="7"/>
      <c r="N55" s="7"/>
      <c r="O55" s="7"/>
      <c r="P55" s="7"/>
      <c r="Q55" s="7"/>
      <c r="R55" s="7"/>
      <c r="S55" s="7"/>
      <c r="T55" s="7"/>
      <c r="U55" s="7"/>
      <c r="V55" s="7"/>
      <c r="W55" s="7"/>
      <c r="X55" s="7"/>
      <c r="Y55" s="7"/>
      <c r="Z55" s="7"/>
    </row>
    <row r="56" spans="1:26" ht="13.2" customHeight="1">
      <c r="A56" s="9" t="s">
        <v>311</v>
      </c>
      <c r="B56" s="6">
        <v>10</v>
      </c>
      <c r="C56" s="7">
        <v>0.3</v>
      </c>
      <c r="D56" s="7">
        <v>0.4</v>
      </c>
      <c r="E56" s="7">
        <v>0.2</v>
      </c>
      <c r="F56" s="7">
        <v>0.1</v>
      </c>
      <c r="G56" s="7"/>
      <c r="H56" s="7"/>
      <c r="I56" s="7">
        <f t="shared" si="44"/>
        <v>0.7</v>
      </c>
      <c r="J56" s="7">
        <f t="shared" si="45"/>
        <v>0.30000000000000004</v>
      </c>
      <c r="K56" s="16">
        <f t="shared" si="46"/>
        <v>2.1000000000000005</v>
      </c>
      <c r="L56" s="8">
        <f t="shared" si="47"/>
        <v>36.666666300000024</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0.21052631578947367</v>
      </c>
      <c r="D59" s="7">
        <v>0.52631578947368418</v>
      </c>
      <c r="E59" s="7">
        <v>0.22105263157894736</v>
      </c>
      <c r="F59" s="7">
        <v>4.2105263157894736E-2</v>
      </c>
      <c r="G59" s="7"/>
      <c r="H59" s="7"/>
      <c r="I59" s="7">
        <f t="shared" ref="I59" si="48">IF(SUM(C59:F59)=0,"",SUM(C59:D59))</f>
        <v>0.73684210526315785</v>
      </c>
      <c r="J59" s="7">
        <f t="shared" ref="J59" si="49">IF(SUM(C59:F59)=0,"",SUM(E59:F59))</f>
        <v>0.26315789473684209</v>
      </c>
      <c r="K59" s="16">
        <f t="shared" ref="K59" si="50">IF(SUM(C59:F59)=0,"",(C59*1+D59*2+E59*3+F59*4)/SUM(C59:F59))</f>
        <v>2.094736842105263</v>
      </c>
      <c r="L59" s="8">
        <f t="shared" ref="L59" si="51">IF(K59="","",((K59-1)*33.333333))</f>
        <v>36.491227705263157</v>
      </c>
      <c r="M59" s="7"/>
      <c r="N59" s="7"/>
      <c r="O59" s="7"/>
      <c r="P59" s="7"/>
      <c r="Q59" s="7"/>
      <c r="R59" s="7"/>
      <c r="S59" s="7"/>
      <c r="T59" s="7"/>
      <c r="U59" s="7"/>
      <c r="V59" s="7"/>
      <c r="W59" s="7"/>
      <c r="X59" s="7"/>
      <c r="Y59" s="7"/>
      <c r="Z59" s="7"/>
    </row>
    <row r="60" spans="1:26" ht="13.2" customHeight="1">
      <c r="A60" s="9" t="s">
        <v>287</v>
      </c>
      <c r="B60" s="6">
        <v>116</v>
      </c>
      <c r="C60" s="7">
        <v>0.28448275862068967</v>
      </c>
      <c r="D60" s="7">
        <v>0.53448275862068961</v>
      </c>
      <c r="E60" s="7">
        <v>0.13793103448275862</v>
      </c>
      <c r="F60" s="7">
        <v>4.3103448275862072E-2</v>
      </c>
      <c r="G60" s="7"/>
      <c r="H60" s="7"/>
      <c r="I60" s="7">
        <f t="shared" ref="I60:I68" si="52">IF(SUM(C60:F60)=0,"",SUM(C60:D60))</f>
        <v>0.81896551724137923</v>
      </c>
      <c r="J60" s="7">
        <f t="shared" ref="J60:J68" si="53">IF(SUM(C60:F60)=0,"",SUM(E60:F60))</f>
        <v>0.18103448275862069</v>
      </c>
      <c r="K60" s="16">
        <f t="shared" ref="K60:K68" si="54">IF(SUM(C60:F60)=0,"",(C60*1+D60*2+E60*3+F60*4)/SUM(C60:F60))</f>
        <v>1.9396551724137931</v>
      </c>
      <c r="L60" s="8">
        <f t="shared" ref="L60:L68" si="55">IF(K60="","",((K60-1)*33.333333))</f>
        <v>31.321838767241385</v>
      </c>
      <c r="M60" s="7"/>
      <c r="N60" s="7"/>
      <c r="O60" s="7"/>
      <c r="P60" s="7"/>
      <c r="Q60" s="7"/>
      <c r="R60" s="7"/>
      <c r="S60" s="7"/>
      <c r="T60" s="7"/>
      <c r="U60" s="7"/>
      <c r="V60" s="7"/>
      <c r="W60" s="7"/>
      <c r="X60" s="7"/>
      <c r="Y60" s="7"/>
      <c r="Z60" s="7"/>
    </row>
    <row r="61" spans="1:26" ht="13.2" customHeight="1">
      <c r="A61" s="9" t="s">
        <v>288</v>
      </c>
      <c r="B61" s="6">
        <v>177</v>
      </c>
      <c r="C61" s="7">
        <v>0.24293785310734464</v>
      </c>
      <c r="D61" s="7">
        <v>0.50847457627118642</v>
      </c>
      <c r="E61" s="7">
        <v>0.19774011299435026</v>
      </c>
      <c r="F61" s="7">
        <v>5.0847457627118647E-2</v>
      </c>
      <c r="G61" s="7"/>
      <c r="H61" s="7"/>
      <c r="I61" s="7">
        <f t="shared" si="52"/>
        <v>0.75141242937853103</v>
      </c>
      <c r="J61" s="7">
        <f t="shared" si="53"/>
        <v>0.24858757062146891</v>
      </c>
      <c r="K61" s="16">
        <f t="shared" si="54"/>
        <v>2.0564971751412435</v>
      </c>
      <c r="L61" s="8">
        <f t="shared" si="55"/>
        <v>35.216572152542398</v>
      </c>
      <c r="M61" s="7"/>
      <c r="N61" s="7"/>
      <c r="O61" s="7"/>
      <c r="P61" s="7"/>
      <c r="Q61" s="7"/>
      <c r="R61" s="7"/>
      <c r="S61" s="7"/>
      <c r="T61" s="7"/>
      <c r="U61" s="7"/>
      <c r="V61" s="7"/>
      <c r="W61" s="7"/>
      <c r="X61" s="7"/>
      <c r="Y61" s="7"/>
      <c r="Z61" s="7"/>
    </row>
    <row r="62" spans="1:26" ht="13.2" customHeight="1">
      <c r="A62" s="9" t="s">
        <v>289</v>
      </c>
      <c r="B62" s="6">
        <v>67</v>
      </c>
      <c r="C62" s="7">
        <v>0.1044776119402985</v>
      </c>
      <c r="D62" s="7">
        <v>0.53731343283582089</v>
      </c>
      <c r="E62" s="7">
        <v>0.28358208955223879</v>
      </c>
      <c r="F62" s="7">
        <v>7.4626865671641784E-2</v>
      </c>
      <c r="G62" s="7"/>
      <c r="H62" s="7"/>
      <c r="I62" s="7">
        <f t="shared" si="52"/>
        <v>0.64179104477611937</v>
      </c>
      <c r="J62" s="7">
        <f t="shared" si="53"/>
        <v>0.35820895522388058</v>
      </c>
      <c r="K62" s="16">
        <f t="shared" si="54"/>
        <v>2.3283582089552239</v>
      </c>
      <c r="L62" s="8">
        <f t="shared" si="55"/>
        <v>44.278606522388067</v>
      </c>
      <c r="M62" s="7"/>
      <c r="N62" s="7"/>
      <c r="O62" s="7"/>
      <c r="P62" s="7"/>
      <c r="Q62" s="7"/>
      <c r="R62" s="7"/>
      <c r="S62" s="7"/>
      <c r="T62" s="7"/>
      <c r="U62" s="7"/>
      <c r="V62" s="7"/>
      <c r="W62" s="7"/>
      <c r="X62" s="7"/>
      <c r="Y62" s="7"/>
      <c r="Z62" s="7"/>
    </row>
    <row r="63" spans="1:26" ht="13.2" customHeight="1">
      <c r="A63" s="9" t="s">
        <v>290</v>
      </c>
      <c r="B63" s="6">
        <v>168</v>
      </c>
      <c r="C63" s="7">
        <v>0.19047619047619047</v>
      </c>
      <c r="D63" s="7">
        <v>0.54761904761904767</v>
      </c>
      <c r="E63" s="7">
        <v>0.21428571428571427</v>
      </c>
      <c r="F63" s="7">
        <v>4.7619047619047616E-2</v>
      </c>
      <c r="G63" s="7"/>
      <c r="H63" s="7"/>
      <c r="I63" s="7">
        <f t="shared" si="52"/>
        <v>0.73809523809523814</v>
      </c>
      <c r="J63" s="7">
        <f t="shared" si="53"/>
        <v>0.26190476190476186</v>
      </c>
      <c r="K63" s="16">
        <f t="shared" si="54"/>
        <v>2.1190476190476191</v>
      </c>
      <c r="L63" s="8">
        <f t="shared" si="55"/>
        <v>37.301586928571432</v>
      </c>
      <c r="M63" s="7"/>
      <c r="N63" s="7"/>
      <c r="O63" s="7"/>
      <c r="P63" s="7"/>
      <c r="Q63" s="7"/>
      <c r="R63" s="7"/>
      <c r="S63" s="7"/>
      <c r="T63" s="7"/>
      <c r="U63" s="7"/>
      <c r="V63" s="7"/>
      <c r="W63" s="7"/>
      <c r="X63" s="7"/>
      <c r="Y63" s="7"/>
      <c r="Z63" s="7"/>
    </row>
    <row r="64" spans="1:26" ht="13.2" customHeight="1">
      <c r="A64" s="9" t="s">
        <v>291</v>
      </c>
      <c r="B64" s="6">
        <v>26</v>
      </c>
      <c r="C64" s="7">
        <v>0.19230769230769235</v>
      </c>
      <c r="D64" s="7">
        <v>0.61538461538461542</v>
      </c>
      <c r="E64" s="7">
        <v>0.15384615384615385</v>
      </c>
      <c r="F64" s="7">
        <v>3.8461538461538464E-2</v>
      </c>
      <c r="G64" s="7"/>
      <c r="H64" s="7"/>
      <c r="I64" s="7">
        <f t="shared" si="52"/>
        <v>0.80769230769230771</v>
      </c>
      <c r="J64" s="7">
        <f t="shared" si="53"/>
        <v>0.19230769230769232</v>
      </c>
      <c r="K64" s="16">
        <f t="shared" si="54"/>
        <v>2.0384615384615383</v>
      </c>
      <c r="L64" s="8">
        <f t="shared" si="55"/>
        <v>34.615384269230766</v>
      </c>
      <c r="M64" s="7"/>
      <c r="N64" s="7"/>
      <c r="O64" s="7"/>
      <c r="P64" s="7"/>
      <c r="Q64" s="7"/>
      <c r="R64" s="7"/>
      <c r="S64" s="7"/>
      <c r="T64" s="7"/>
      <c r="U64" s="7"/>
      <c r="V64" s="7"/>
      <c r="W64" s="7"/>
      <c r="X64" s="7"/>
      <c r="Y64" s="7"/>
      <c r="Z64" s="7"/>
    </row>
    <row r="65" spans="1:26" ht="13.2" customHeight="1">
      <c r="A65" s="9" t="s">
        <v>292</v>
      </c>
      <c r="B65" s="6">
        <v>22</v>
      </c>
      <c r="C65" s="7">
        <v>0.22727272727272727</v>
      </c>
      <c r="D65" s="7">
        <v>0.36363636363636365</v>
      </c>
      <c r="E65" s="7">
        <v>0.18181818181818182</v>
      </c>
      <c r="F65" s="7">
        <v>0.22727272727272727</v>
      </c>
      <c r="G65" s="7"/>
      <c r="H65" s="7"/>
      <c r="I65" s="7">
        <f t="shared" si="52"/>
        <v>0.59090909090909094</v>
      </c>
      <c r="J65" s="7">
        <f t="shared" si="53"/>
        <v>0.40909090909090906</v>
      </c>
      <c r="K65" s="16">
        <f t="shared" si="54"/>
        <v>2.4090909090909092</v>
      </c>
      <c r="L65" s="8">
        <f t="shared" si="55"/>
        <v>46.969696500000005</v>
      </c>
      <c r="M65" s="7"/>
      <c r="N65" s="7"/>
      <c r="O65" s="7"/>
      <c r="P65" s="7"/>
      <c r="Q65" s="7"/>
      <c r="R65" s="7"/>
      <c r="S65" s="7"/>
      <c r="T65" s="7"/>
      <c r="U65" s="7"/>
      <c r="V65" s="7"/>
      <c r="W65" s="7"/>
      <c r="X65" s="7"/>
      <c r="Y65" s="7"/>
      <c r="Z65" s="7"/>
    </row>
    <row r="66" spans="1:26" ht="13.2" customHeight="1">
      <c r="A66" s="9" t="s">
        <v>293</v>
      </c>
      <c r="B66" s="6">
        <v>61</v>
      </c>
      <c r="C66" s="7">
        <v>0.14754098360655737</v>
      </c>
      <c r="D66" s="7">
        <v>0.57377049180327866</v>
      </c>
      <c r="E66" s="7">
        <v>0.27868852459016391</v>
      </c>
      <c r="F66" s="7">
        <v>0</v>
      </c>
      <c r="G66" s="7"/>
      <c r="H66" s="7"/>
      <c r="I66" s="7">
        <f t="shared" si="52"/>
        <v>0.72131147540983598</v>
      </c>
      <c r="J66" s="7">
        <f t="shared" si="53"/>
        <v>0.27868852459016391</v>
      </c>
      <c r="K66" s="16">
        <f t="shared" si="54"/>
        <v>2.1311475409836067</v>
      </c>
      <c r="L66" s="8">
        <f t="shared" si="55"/>
        <v>37.704917655737717</v>
      </c>
      <c r="M66" s="7"/>
      <c r="N66" s="7"/>
      <c r="O66" s="7"/>
      <c r="P66" s="7"/>
      <c r="Q66" s="7"/>
      <c r="R66" s="7"/>
      <c r="S66" s="7"/>
      <c r="T66" s="7"/>
      <c r="U66" s="7"/>
      <c r="V66" s="7"/>
      <c r="W66" s="7"/>
      <c r="X66" s="7"/>
      <c r="Y66" s="7"/>
      <c r="Z66" s="7"/>
    </row>
    <row r="67" spans="1:26" ht="13.2" customHeight="1">
      <c r="A67" s="9" t="s">
        <v>294</v>
      </c>
      <c r="B67" s="6">
        <v>122</v>
      </c>
      <c r="C67" s="7">
        <v>0.16393442622950818</v>
      </c>
      <c r="D67" s="7">
        <v>0.48360655737704916</v>
      </c>
      <c r="E67" s="7">
        <v>0.33606557377049179</v>
      </c>
      <c r="F67" s="7">
        <v>1.6393442622950821E-2</v>
      </c>
      <c r="G67" s="7"/>
      <c r="H67" s="7"/>
      <c r="I67" s="7">
        <f t="shared" si="52"/>
        <v>0.64754098360655732</v>
      </c>
      <c r="J67" s="7">
        <f t="shared" si="53"/>
        <v>0.35245901639344263</v>
      </c>
      <c r="K67" s="16">
        <f t="shared" si="54"/>
        <v>2.2049180327868854</v>
      </c>
      <c r="L67" s="8">
        <f t="shared" si="55"/>
        <v>40.163934024590169</v>
      </c>
      <c r="M67" s="7"/>
      <c r="N67" s="7"/>
      <c r="O67" s="7"/>
      <c r="P67" s="7"/>
      <c r="Q67" s="7"/>
      <c r="R67" s="7"/>
      <c r="S67" s="7"/>
      <c r="T67" s="7"/>
      <c r="U67" s="7"/>
      <c r="V67" s="7"/>
      <c r="W67" s="7"/>
      <c r="X67" s="7"/>
      <c r="Y67" s="7"/>
      <c r="Z67" s="7"/>
    </row>
    <row r="68" spans="1:26" ht="13.2" customHeight="1">
      <c r="A68" s="9" t="s">
        <v>295</v>
      </c>
      <c r="B68" s="6">
        <v>36</v>
      </c>
      <c r="C68" s="7">
        <v>0.22222222222222221</v>
      </c>
      <c r="D68" s="7">
        <v>0.55555555555555558</v>
      </c>
      <c r="E68" s="7">
        <v>0.19444444444444448</v>
      </c>
      <c r="F68" s="7">
        <v>2.7777777777777776E-2</v>
      </c>
      <c r="G68" s="7"/>
      <c r="H68" s="7"/>
      <c r="I68" s="7">
        <f t="shared" si="52"/>
        <v>0.77777777777777779</v>
      </c>
      <c r="J68" s="7">
        <f t="shared" si="53"/>
        <v>0.22222222222222227</v>
      </c>
      <c r="K68" s="16">
        <f t="shared" si="54"/>
        <v>2.0277777777777781</v>
      </c>
      <c r="L68" s="8">
        <f t="shared" si="55"/>
        <v>34.259258916666681</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0.21052631578947367</v>
      </c>
      <c r="D71" s="7">
        <v>0.52631578947368418</v>
      </c>
      <c r="E71" s="7">
        <v>0.22105263157894736</v>
      </c>
      <c r="F71" s="7">
        <v>4.2105263157894736E-2</v>
      </c>
      <c r="G71" s="7"/>
      <c r="H71" s="7"/>
      <c r="I71" s="7">
        <f t="shared" ref="I71:I82" si="56">IF(SUM(C71:F71)=0,"",SUM(C71:D71))</f>
        <v>0.73684210526315785</v>
      </c>
      <c r="J71" s="7">
        <f t="shared" ref="J71:J82" si="57">IF(SUM(C71:F71)=0,"",SUM(E71:F71))</f>
        <v>0.26315789473684209</v>
      </c>
      <c r="K71" s="16">
        <f t="shared" ref="K71:K82" si="58">IF(SUM(C71:F71)=0,"",(C71*1+D71*2+E71*3+F71*4)/SUM(C71:F71))</f>
        <v>2.094736842105263</v>
      </c>
      <c r="L71" s="8">
        <f t="shared" ref="L71:L82" si="59">IF(K71="","",((K71-1)*33.333333))</f>
        <v>36.491227705263157</v>
      </c>
      <c r="M71" s="7"/>
      <c r="N71" s="7"/>
      <c r="O71" s="7"/>
      <c r="P71" s="7"/>
      <c r="Q71" s="7"/>
      <c r="R71" s="7"/>
      <c r="S71" s="7"/>
      <c r="T71" s="7"/>
      <c r="U71" s="7"/>
      <c r="V71" s="7"/>
      <c r="W71" s="7"/>
      <c r="X71" s="7"/>
      <c r="Y71" s="7"/>
      <c r="Z71" s="7"/>
    </row>
    <row r="72" spans="1:26" ht="13.2" customHeight="1">
      <c r="A72" s="9" t="s">
        <v>298</v>
      </c>
      <c r="B72" s="6">
        <v>67</v>
      </c>
      <c r="C72" s="7">
        <v>0.1044776119402985</v>
      </c>
      <c r="D72" s="7">
        <v>0.53731343283582089</v>
      </c>
      <c r="E72" s="7">
        <v>0.28358208955223879</v>
      </c>
      <c r="F72" s="7">
        <v>7.4626865671641784E-2</v>
      </c>
      <c r="G72" s="7"/>
      <c r="H72" s="7"/>
      <c r="I72" s="7">
        <f t="shared" si="56"/>
        <v>0.64179104477611937</v>
      </c>
      <c r="J72" s="7">
        <f t="shared" si="57"/>
        <v>0.35820895522388058</v>
      </c>
      <c r="K72" s="16">
        <f t="shared" si="58"/>
        <v>2.3283582089552239</v>
      </c>
      <c r="L72" s="8">
        <f t="shared" si="59"/>
        <v>44.278606522388067</v>
      </c>
      <c r="M72" s="7"/>
      <c r="N72" s="7"/>
      <c r="O72" s="7"/>
      <c r="P72" s="7"/>
      <c r="Q72" s="7"/>
      <c r="R72" s="7"/>
      <c r="S72" s="7"/>
      <c r="T72" s="7"/>
      <c r="U72" s="7"/>
      <c r="V72" s="7"/>
      <c r="W72" s="7"/>
      <c r="X72" s="7"/>
      <c r="Y72" s="7"/>
      <c r="Z72" s="7"/>
    </row>
    <row r="73" spans="1:26" ht="13.2" customHeight="1">
      <c r="A73" s="9" t="s">
        <v>299</v>
      </c>
      <c r="B73" s="6">
        <v>66</v>
      </c>
      <c r="C73" s="7">
        <v>0.16666666666666663</v>
      </c>
      <c r="D73" s="7">
        <v>0.56060606060606055</v>
      </c>
      <c r="E73" s="7">
        <v>0.24242424242424243</v>
      </c>
      <c r="F73" s="7">
        <v>3.0303030303030304E-2</v>
      </c>
      <c r="G73" s="7"/>
      <c r="H73" s="7"/>
      <c r="I73" s="7">
        <f t="shared" si="56"/>
        <v>0.72727272727272718</v>
      </c>
      <c r="J73" s="7">
        <f t="shared" si="57"/>
        <v>0.27272727272727271</v>
      </c>
      <c r="K73" s="16">
        <f t="shared" si="58"/>
        <v>2.1363636363636362</v>
      </c>
      <c r="L73" s="8">
        <f t="shared" si="59"/>
        <v>37.878787500000001</v>
      </c>
      <c r="M73" s="7"/>
      <c r="N73" s="7"/>
      <c r="O73" s="7"/>
      <c r="P73" s="7"/>
      <c r="Q73" s="7"/>
      <c r="R73" s="7"/>
      <c r="S73" s="7"/>
      <c r="T73" s="7"/>
      <c r="U73" s="7"/>
      <c r="V73" s="7"/>
      <c r="W73" s="7"/>
      <c r="X73" s="7"/>
      <c r="Y73" s="7"/>
      <c r="Z73" s="7"/>
    </row>
    <row r="74" spans="1:26" ht="13.2" customHeight="1">
      <c r="A74" s="9" t="s">
        <v>300</v>
      </c>
      <c r="B74" s="6">
        <v>26</v>
      </c>
      <c r="C74" s="7">
        <v>0.19230769230769235</v>
      </c>
      <c r="D74" s="7">
        <v>0.61538461538461542</v>
      </c>
      <c r="E74" s="7">
        <v>0.15384615384615385</v>
      </c>
      <c r="F74" s="7">
        <v>3.8461538461538464E-2</v>
      </c>
      <c r="G74" s="7"/>
      <c r="H74" s="7"/>
      <c r="I74" s="7">
        <f t="shared" si="56"/>
        <v>0.80769230769230771</v>
      </c>
      <c r="J74" s="7">
        <f t="shared" si="57"/>
        <v>0.19230769230769232</v>
      </c>
      <c r="K74" s="16">
        <f t="shared" si="58"/>
        <v>2.0384615384615383</v>
      </c>
      <c r="L74" s="8">
        <f t="shared" si="59"/>
        <v>34.615384269230766</v>
      </c>
      <c r="M74" s="7"/>
      <c r="N74" s="7"/>
      <c r="O74" s="7"/>
      <c r="P74" s="7"/>
      <c r="Q74" s="7"/>
      <c r="R74" s="7"/>
      <c r="S74" s="7"/>
      <c r="T74" s="7"/>
      <c r="U74" s="7"/>
      <c r="V74" s="7"/>
      <c r="W74" s="7"/>
      <c r="X74" s="7"/>
      <c r="Y74" s="7"/>
      <c r="Z74" s="7"/>
    </row>
    <row r="75" spans="1:26" ht="13.2" customHeight="1">
      <c r="A75" s="9" t="s">
        <v>301</v>
      </c>
      <c r="B75" s="6">
        <v>22</v>
      </c>
      <c r="C75" s="7">
        <v>0.22727272727272727</v>
      </c>
      <c r="D75" s="7">
        <v>0.36363636363636365</v>
      </c>
      <c r="E75" s="7">
        <v>0.18181818181818182</v>
      </c>
      <c r="F75" s="7">
        <v>0.22727272727272727</v>
      </c>
      <c r="G75" s="7"/>
      <c r="H75" s="7"/>
      <c r="I75" s="7">
        <f t="shared" si="56"/>
        <v>0.59090909090909094</v>
      </c>
      <c r="J75" s="7">
        <f t="shared" si="57"/>
        <v>0.40909090909090906</v>
      </c>
      <c r="K75" s="16">
        <f t="shared" si="58"/>
        <v>2.4090909090909092</v>
      </c>
      <c r="L75" s="8">
        <f t="shared" si="59"/>
        <v>46.969696500000005</v>
      </c>
      <c r="M75" s="7"/>
      <c r="N75" s="7"/>
      <c r="O75" s="7"/>
      <c r="P75" s="7"/>
      <c r="Q75" s="7"/>
      <c r="R75" s="7"/>
      <c r="S75" s="7"/>
      <c r="T75" s="7"/>
      <c r="U75" s="7"/>
      <c r="V75" s="7"/>
      <c r="W75" s="7"/>
      <c r="X75" s="7"/>
      <c r="Y75" s="7"/>
      <c r="Z75" s="7"/>
    </row>
    <row r="76" spans="1:26" ht="13.2" customHeight="1">
      <c r="A76" s="9" t="s">
        <v>302</v>
      </c>
      <c r="B76" s="6">
        <v>36</v>
      </c>
      <c r="C76" s="7">
        <v>0.22222222222222221</v>
      </c>
      <c r="D76" s="7">
        <v>0.55555555555555558</v>
      </c>
      <c r="E76" s="7">
        <v>0.19444444444444448</v>
      </c>
      <c r="F76" s="7">
        <v>2.7777777777777776E-2</v>
      </c>
      <c r="G76" s="7"/>
      <c r="H76" s="7"/>
      <c r="I76" s="7">
        <f t="shared" si="56"/>
        <v>0.77777777777777779</v>
      </c>
      <c r="J76" s="7">
        <f t="shared" si="57"/>
        <v>0.22222222222222227</v>
      </c>
      <c r="K76" s="16">
        <f t="shared" si="58"/>
        <v>2.0277777777777781</v>
      </c>
      <c r="L76" s="8">
        <f t="shared" si="59"/>
        <v>34.259258916666681</v>
      </c>
      <c r="M76" s="7"/>
      <c r="N76" s="7"/>
      <c r="O76" s="7"/>
      <c r="P76" s="7"/>
      <c r="Q76" s="7"/>
      <c r="R76" s="7"/>
      <c r="S76" s="7"/>
      <c r="T76" s="7"/>
      <c r="U76" s="7"/>
      <c r="V76" s="7"/>
      <c r="W76" s="7"/>
      <c r="X76" s="7"/>
      <c r="Y76" s="7"/>
      <c r="Z76" s="7"/>
    </row>
    <row r="77" spans="1:26" ht="13.2" customHeight="1">
      <c r="A77" s="9" t="s">
        <v>303</v>
      </c>
      <c r="B77" s="6">
        <v>116</v>
      </c>
      <c r="C77" s="7">
        <v>0.28448275862068967</v>
      </c>
      <c r="D77" s="7">
        <v>0.53448275862068961</v>
      </c>
      <c r="E77" s="7">
        <v>0.13793103448275862</v>
      </c>
      <c r="F77" s="7">
        <v>4.3103448275862072E-2</v>
      </c>
      <c r="G77" s="7"/>
      <c r="H77" s="7"/>
      <c r="I77" s="7">
        <f t="shared" si="56"/>
        <v>0.81896551724137923</v>
      </c>
      <c r="J77" s="7">
        <f t="shared" si="57"/>
        <v>0.18103448275862069</v>
      </c>
      <c r="K77" s="16">
        <f t="shared" si="58"/>
        <v>1.9396551724137931</v>
      </c>
      <c r="L77" s="8">
        <f t="shared" si="59"/>
        <v>31.321838767241385</v>
      </c>
      <c r="M77" s="7"/>
      <c r="N77" s="7"/>
      <c r="O77" s="7"/>
      <c r="P77" s="7"/>
      <c r="Q77" s="7"/>
      <c r="R77" s="7"/>
      <c r="S77" s="7"/>
      <c r="T77" s="7"/>
      <c r="U77" s="7"/>
      <c r="V77" s="7"/>
      <c r="W77" s="7"/>
      <c r="X77" s="7"/>
      <c r="Y77" s="7"/>
      <c r="Z77" s="7"/>
    </row>
    <row r="78" spans="1:26" ht="13.2" customHeight="1">
      <c r="A78" s="9" t="s">
        <v>304</v>
      </c>
      <c r="B78" s="6">
        <v>118</v>
      </c>
      <c r="C78" s="7">
        <v>0.2288135593220339</v>
      </c>
      <c r="D78" s="7">
        <v>0.52542372881355937</v>
      </c>
      <c r="E78" s="7">
        <v>0.19491525423728814</v>
      </c>
      <c r="F78" s="7">
        <v>5.0847457627118647E-2</v>
      </c>
      <c r="G78" s="7"/>
      <c r="H78" s="7"/>
      <c r="I78" s="7">
        <f t="shared" si="56"/>
        <v>0.75423728813559321</v>
      </c>
      <c r="J78" s="7">
        <f t="shared" si="57"/>
        <v>0.24576271186440679</v>
      </c>
      <c r="K78" s="16">
        <f t="shared" si="58"/>
        <v>2.0677966101694918</v>
      </c>
      <c r="L78" s="8">
        <f t="shared" si="59"/>
        <v>35.593219983050858</v>
      </c>
      <c r="M78" s="7"/>
      <c r="N78" s="7"/>
      <c r="O78" s="7"/>
      <c r="P78" s="7"/>
      <c r="Q78" s="7"/>
      <c r="R78" s="7"/>
      <c r="S78" s="7"/>
      <c r="T78" s="7"/>
      <c r="U78" s="7"/>
      <c r="V78" s="7"/>
      <c r="W78" s="7"/>
      <c r="X78" s="7"/>
      <c r="Y78" s="7"/>
      <c r="Z78" s="7"/>
    </row>
    <row r="79" spans="1:26" ht="13.2" customHeight="1">
      <c r="A79" s="9" t="s">
        <v>305</v>
      </c>
      <c r="B79" s="6">
        <v>59</v>
      </c>
      <c r="C79" s="7">
        <v>0.2711864406779661</v>
      </c>
      <c r="D79" s="7">
        <v>0.47457627118644069</v>
      </c>
      <c r="E79" s="7">
        <v>0.20338983050847459</v>
      </c>
      <c r="F79" s="7">
        <v>5.0847457627118647E-2</v>
      </c>
      <c r="G79" s="7"/>
      <c r="H79" s="7"/>
      <c r="I79" s="7">
        <f t="shared" si="56"/>
        <v>0.74576271186440679</v>
      </c>
      <c r="J79" s="7">
        <f t="shared" si="57"/>
        <v>0.25423728813559321</v>
      </c>
      <c r="K79" s="16">
        <f t="shared" si="58"/>
        <v>2.0338983050847457</v>
      </c>
      <c r="L79" s="8">
        <f t="shared" si="59"/>
        <v>34.463276491525427</v>
      </c>
      <c r="M79" s="7"/>
      <c r="N79" s="7"/>
      <c r="O79" s="7"/>
      <c r="P79" s="7"/>
      <c r="Q79" s="7"/>
      <c r="R79" s="7"/>
      <c r="S79" s="7"/>
      <c r="T79" s="7"/>
      <c r="U79" s="7"/>
      <c r="V79" s="7"/>
      <c r="W79" s="7"/>
      <c r="X79" s="7"/>
      <c r="Y79" s="7"/>
      <c r="Z79" s="7"/>
    </row>
    <row r="80" spans="1:26" ht="13.2" customHeight="1">
      <c r="A80" s="9" t="s">
        <v>306</v>
      </c>
      <c r="B80" s="6">
        <v>102</v>
      </c>
      <c r="C80" s="7">
        <v>0.20588235294117646</v>
      </c>
      <c r="D80" s="7">
        <v>0.53921568627450978</v>
      </c>
      <c r="E80" s="7">
        <v>0.19607843137254904</v>
      </c>
      <c r="F80" s="7">
        <v>5.8823529411764698E-2</v>
      </c>
      <c r="G80" s="7"/>
      <c r="H80" s="7"/>
      <c r="I80" s="7">
        <f t="shared" si="56"/>
        <v>0.74509803921568629</v>
      </c>
      <c r="J80" s="7">
        <f t="shared" si="57"/>
        <v>0.25490196078431376</v>
      </c>
      <c r="K80" s="16">
        <f t="shared" si="58"/>
        <v>2.107843137254902</v>
      </c>
      <c r="L80" s="8">
        <f t="shared" si="59"/>
        <v>36.928104205882356</v>
      </c>
      <c r="M80" s="7"/>
      <c r="N80" s="7"/>
      <c r="O80" s="7"/>
      <c r="P80" s="7"/>
      <c r="Q80" s="7"/>
      <c r="R80" s="7"/>
      <c r="S80" s="7"/>
      <c r="T80" s="7"/>
      <c r="U80" s="7"/>
      <c r="V80" s="7"/>
      <c r="W80" s="7"/>
      <c r="X80" s="7"/>
      <c r="Y80" s="7"/>
      <c r="Z80" s="7"/>
    </row>
    <row r="81" spans="1:26" ht="13.2" customHeight="1">
      <c r="A81" s="9" t="s">
        <v>307</v>
      </c>
      <c r="B81" s="6">
        <v>61</v>
      </c>
      <c r="C81" s="7">
        <v>0.14754098360655737</v>
      </c>
      <c r="D81" s="7">
        <v>0.57377049180327866</v>
      </c>
      <c r="E81" s="7">
        <v>0.27868852459016391</v>
      </c>
      <c r="F81" s="7">
        <v>0</v>
      </c>
      <c r="G81" s="7"/>
      <c r="H81" s="7"/>
      <c r="I81" s="7">
        <f t="shared" si="56"/>
        <v>0.72131147540983598</v>
      </c>
      <c r="J81" s="7">
        <f t="shared" si="57"/>
        <v>0.27868852459016391</v>
      </c>
      <c r="K81" s="16">
        <f t="shared" si="58"/>
        <v>2.1311475409836067</v>
      </c>
      <c r="L81" s="8">
        <f t="shared" si="59"/>
        <v>37.704917655737717</v>
      </c>
      <c r="M81" s="7"/>
      <c r="N81" s="7"/>
      <c r="O81" s="7"/>
      <c r="P81" s="7"/>
      <c r="Q81" s="7"/>
      <c r="R81" s="7"/>
      <c r="S81" s="7"/>
      <c r="T81" s="7"/>
      <c r="U81" s="7"/>
      <c r="V81" s="7"/>
      <c r="W81" s="7"/>
      <c r="X81" s="7"/>
      <c r="Y81" s="7"/>
      <c r="Z81" s="7"/>
    </row>
    <row r="82" spans="1:26" ht="13.2" customHeight="1" thickBot="1">
      <c r="A82" s="11" t="s">
        <v>308</v>
      </c>
      <c r="B82" s="12">
        <v>122</v>
      </c>
      <c r="C82" s="13">
        <v>0.16393442622950818</v>
      </c>
      <c r="D82" s="13">
        <v>0.48360655737704916</v>
      </c>
      <c r="E82" s="13">
        <v>0.33606557377049179</v>
      </c>
      <c r="F82" s="13">
        <v>1.6393442622950821E-2</v>
      </c>
      <c r="G82" s="13"/>
      <c r="H82" s="13"/>
      <c r="I82" s="13">
        <f t="shared" si="56"/>
        <v>0.64754098360655732</v>
      </c>
      <c r="J82" s="13">
        <f t="shared" si="57"/>
        <v>0.35245901639344263</v>
      </c>
      <c r="K82" s="18">
        <f t="shared" si="58"/>
        <v>2.2049180327868854</v>
      </c>
      <c r="L82" s="19">
        <f t="shared" si="59"/>
        <v>40.163934024590169</v>
      </c>
      <c r="M82" s="13"/>
      <c r="N82" s="13"/>
      <c r="O82" s="13"/>
      <c r="P82" s="13"/>
      <c r="Q82" s="13"/>
      <c r="R82" s="13"/>
      <c r="S82" s="13"/>
      <c r="T82" s="13"/>
      <c r="U82" s="13"/>
      <c r="V82" s="13"/>
      <c r="W82" s="13"/>
      <c r="X82" s="13"/>
      <c r="Y82" s="13"/>
      <c r="Z82" s="13"/>
    </row>
  </sheetData>
  <conditionalFormatting sqref="B2:B3 B5:B1048576">
    <cfRule type="cellIs" dxfId="1898" priority="7" operator="between">
      <formula>10</formula>
      <formula>25</formula>
    </cfRule>
    <cfRule type="cellIs" dxfId="1897" priority="8" operator="between">
      <formula>0.1</formula>
      <formula>9.9</formula>
    </cfRule>
    <cfRule type="cellIs" dxfId="1896" priority="9" operator="equal">
      <formula>0</formula>
    </cfRule>
  </conditionalFormatting>
  <conditionalFormatting sqref="B4">
    <cfRule type="cellIs" dxfId="1895" priority="4" operator="between">
      <formula>10</formula>
      <formula>25</formula>
    </cfRule>
    <cfRule type="cellIs" dxfId="1894" priority="5" operator="between">
      <formula>0.1</formula>
      <formula>9.9</formula>
    </cfRule>
    <cfRule type="cellIs" dxfId="1893" priority="6" operator="equal">
      <formula>0</formula>
    </cfRule>
  </conditionalFormatting>
  <conditionalFormatting sqref="B1">
    <cfRule type="cellIs" dxfId="1892" priority="1" operator="between">
      <formula>10</formula>
      <formula>25</formula>
    </cfRule>
    <cfRule type="cellIs" dxfId="1891" priority="2" operator="between">
      <formula>0.1</formula>
      <formula>9.9</formula>
    </cfRule>
    <cfRule type="cellIs" dxfId="1890" priority="3" operator="equal">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6"/>
  <sheetViews>
    <sheetView topLeftCell="A13" workbookViewId="0">
      <selection activeCell="A16" sqref="A16"/>
    </sheetView>
  </sheetViews>
  <sheetFormatPr defaultRowHeight="13.2"/>
  <cols>
    <col min="1" max="1" width="150.5546875" bestFit="1" customWidth="1"/>
  </cols>
  <sheetData>
    <row r="1" spans="1:1">
      <c r="A1" s="30" t="s">
        <v>0</v>
      </c>
    </row>
    <row r="2" spans="1:1">
      <c r="A2" s="30" t="s">
        <v>1</v>
      </c>
    </row>
    <row r="3" spans="1:1">
      <c r="A3" s="30" t="s">
        <v>2</v>
      </c>
    </row>
    <row r="4" spans="1:1">
      <c r="A4" s="30" t="s">
        <v>3</v>
      </c>
    </row>
    <row r="5" spans="1:1">
      <c r="A5" s="30" t="s">
        <v>4</v>
      </c>
    </row>
    <row r="6" spans="1:1">
      <c r="A6" s="30" t="s">
        <v>5</v>
      </c>
    </row>
    <row r="7" spans="1:1">
      <c r="A7" s="30" t="s">
        <v>6</v>
      </c>
    </row>
    <row r="8" spans="1:1">
      <c r="A8" s="30" t="s">
        <v>7</v>
      </c>
    </row>
    <row r="9" spans="1:1">
      <c r="A9" s="30" t="s">
        <v>8</v>
      </c>
    </row>
    <row r="10" spans="1:1">
      <c r="A10" s="30" t="s">
        <v>9</v>
      </c>
    </row>
    <row r="11" spans="1:1">
      <c r="A11" s="30" t="s">
        <v>10</v>
      </c>
    </row>
    <row r="12" spans="1:1">
      <c r="A12" s="30" t="s">
        <v>11</v>
      </c>
    </row>
    <row r="13" spans="1:1">
      <c r="A13" s="30" t="s">
        <v>12</v>
      </c>
    </row>
    <row r="14" spans="1:1">
      <c r="A14" s="30" t="s">
        <v>13</v>
      </c>
    </row>
    <row r="15" spans="1:1">
      <c r="A15" s="30" t="s">
        <v>14</v>
      </c>
    </row>
    <row r="16" spans="1:1">
      <c r="A16" s="30" t="s">
        <v>15</v>
      </c>
    </row>
    <row r="17" spans="1:1">
      <c r="A17" s="30" t="s">
        <v>16</v>
      </c>
    </row>
    <row r="18" spans="1:1">
      <c r="A18" s="30" t="s">
        <v>17</v>
      </c>
    </row>
    <row r="19" spans="1:1">
      <c r="A19" s="30" t="s">
        <v>18</v>
      </c>
    </row>
    <row r="20" spans="1:1">
      <c r="A20" s="30" t="s">
        <v>19</v>
      </c>
    </row>
    <row r="21" spans="1:1">
      <c r="A21" s="30" t="s">
        <v>20</v>
      </c>
    </row>
    <row r="22" spans="1:1">
      <c r="A22" s="30" t="s">
        <v>21</v>
      </c>
    </row>
    <row r="23" spans="1:1">
      <c r="A23" s="30" t="s">
        <v>22</v>
      </c>
    </row>
    <row r="24" spans="1:1">
      <c r="A24" s="30" t="s">
        <v>23</v>
      </c>
    </row>
    <row r="25" spans="1:1">
      <c r="A25" s="30" t="s">
        <v>24</v>
      </c>
    </row>
    <row r="26" spans="1:1">
      <c r="A26" s="30" t="s">
        <v>25</v>
      </c>
    </row>
    <row r="27" spans="1:1">
      <c r="A27" s="30" t="s">
        <v>26</v>
      </c>
    </row>
    <row r="28" spans="1:1">
      <c r="A28" s="30" t="s">
        <v>27</v>
      </c>
    </row>
    <row r="29" spans="1:1">
      <c r="A29" s="30" t="s">
        <v>28</v>
      </c>
    </row>
    <row r="30" spans="1:1">
      <c r="A30" s="30" t="s">
        <v>29</v>
      </c>
    </row>
    <row r="31" spans="1:1">
      <c r="A31" s="30" t="s">
        <v>30</v>
      </c>
    </row>
    <row r="32" spans="1:1">
      <c r="A32" s="30" t="s">
        <v>31</v>
      </c>
    </row>
    <row r="33" spans="1:1">
      <c r="A33" s="30" t="s">
        <v>32</v>
      </c>
    </row>
    <row r="34" spans="1:1">
      <c r="A34" s="30" t="s">
        <v>33</v>
      </c>
    </row>
    <row r="35" spans="1:1">
      <c r="A35" s="30" t="s">
        <v>34</v>
      </c>
    </row>
    <row r="36" spans="1:1">
      <c r="A36" s="30" t="s">
        <v>35</v>
      </c>
    </row>
    <row r="37" spans="1:1">
      <c r="A37" s="30" t="s">
        <v>36</v>
      </c>
    </row>
    <row r="38" spans="1:1">
      <c r="A38" s="30" t="s">
        <v>37</v>
      </c>
    </row>
    <row r="39" spans="1:1">
      <c r="A39" s="30" t="s">
        <v>38</v>
      </c>
    </row>
    <row r="40" spans="1:1">
      <c r="A40" s="30" t="s">
        <v>39</v>
      </c>
    </row>
    <row r="41" spans="1:1">
      <c r="A41" s="30" t="s">
        <v>40</v>
      </c>
    </row>
    <row r="42" spans="1:1">
      <c r="A42" s="30" t="s">
        <v>41</v>
      </c>
    </row>
    <row r="43" spans="1:1">
      <c r="A43" s="30" t="s">
        <v>42</v>
      </c>
    </row>
    <row r="44" spans="1:1">
      <c r="A44" s="30" t="s">
        <v>43</v>
      </c>
    </row>
    <row r="45" spans="1:1">
      <c r="A45" s="30" t="s">
        <v>44</v>
      </c>
    </row>
    <row r="46" spans="1:1">
      <c r="A46" s="30" t="s">
        <v>45</v>
      </c>
    </row>
    <row r="47" spans="1:1">
      <c r="A47" s="30" t="s">
        <v>46</v>
      </c>
    </row>
    <row r="48" spans="1:1">
      <c r="A48" s="30" t="s">
        <v>47</v>
      </c>
    </row>
    <row r="49" spans="1:1">
      <c r="A49" s="30" t="s">
        <v>48</v>
      </c>
    </row>
    <row r="50" spans="1:1">
      <c r="A50" s="30" t="s">
        <v>49</v>
      </c>
    </row>
    <row r="51" spans="1:1">
      <c r="A51" s="30" t="s">
        <v>50</v>
      </c>
    </row>
    <row r="52" spans="1:1">
      <c r="A52" s="30" t="s">
        <v>51</v>
      </c>
    </row>
    <row r="53" spans="1:1">
      <c r="A53" s="30" t="s">
        <v>52</v>
      </c>
    </row>
    <row r="54" spans="1:1">
      <c r="A54" s="30" t="s">
        <v>53</v>
      </c>
    </row>
    <row r="55" spans="1:1">
      <c r="A55" s="30" t="s">
        <v>54</v>
      </c>
    </row>
    <row r="56" spans="1:1">
      <c r="A56" s="30" t="s">
        <v>55</v>
      </c>
    </row>
    <row r="57" spans="1:1">
      <c r="A57" s="30" t="s">
        <v>56</v>
      </c>
    </row>
    <row r="58" spans="1:1">
      <c r="A58" s="30" t="s">
        <v>57</v>
      </c>
    </row>
    <row r="59" spans="1:1">
      <c r="A59" s="30" t="s">
        <v>58</v>
      </c>
    </row>
    <row r="60" spans="1:1">
      <c r="A60" s="30" t="s">
        <v>59</v>
      </c>
    </row>
    <row r="61" spans="1:1">
      <c r="A61" s="30" t="s">
        <v>60</v>
      </c>
    </row>
    <row r="62" spans="1:1">
      <c r="A62" s="30" t="s">
        <v>61</v>
      </c>
    </row>
    <row r="63" spans="1:1">
      <c r="A63" s="30" t="s">
        <v>62</v>
      </c>
    </row>
    <row r="64" spans="1:1">
      <c r="A64" s="30" t="s">
        <v>63</v>
      </c>
    </row>
    <row r="65" spans="1:1">
      <c r="A65" s="30" t="s">
        <v>64</v>
      </c>
    </row>
    <row r="66" spans="1:1">
      <c r="A66" s="30" t="s">
        <v>65</v>
      </c>
    </row>
    <row r="67" spans="1:1">
      <c r="A67" s="30" t="s">
        <v>66</v>
      </c>
    </row>
    <row r="68" spans="1:1">
      <c r="A68" s="30" t="s">
        <v>67</v>
      </c>
    </row>
    <row r="69" spans="1:1">
      <c r="A69" s="30" t="s">
        <v>68</v>
      </c>
    </row>
    <row r="70" spans="1:1">
      <c r="A70" s="30" t="s">
        <v>69</v>
      </c>
    </row>
    <row r="71" spans="1:1">
      <c r="A71" s="30" t="s">
        <v>70</v>
      </c>
    </row>
    <row r="72" spans="1:1">
      <c r="A72" s="30" t="s">
        <v>71</v>
      </c>
    </row>
    <row r="73" spans="1:1">
      <c r="A73" s="30" t="s">
        <v>72</v>
      </c>
    </row>
    <row r="74" spans="1:1">
      <c r="A74" s="30" t="s">
        <v>73</v>
      </c>
    </row>
    <row r="75" spans="1:1">
      <c r="A75" s="30" t="s">
        <v>74</v>
      </c>
    </row>
    <row r="76" spans="1:1">
      <c r="A76" s="30" t="s">
        <v>75</v>
      </c>
    </row>
    <row r="77" spans="1:1">
      <c r="A77" s="30" t="s">
        <v>76</v>
      </c>
    </row>
    <row r="78" spans="1:1">
      <c r="A78" s="30" t="s">
        <v>77</v>
      </c>
    </row>
    <row r="79" spans="1:1">
      <c r="A79" s="30" t="s">
        <v>78</v>
      </c>
    </row>
    <row r="80" spans="1:1">
      <c r="A80" s="30" t="s">
        <v>79</v>
      </c>
    </row>
    <row r="81" spans="1:1">
      <c r="A81" s="30" t="s">
        <v>80</v>
      </c>
    </row>
    <row r="82" spans="1:1">
      <c r="A82" s="30" t="s">
        <v>81</v>
      </c>
    </row>
    <row r="83" spans="1:1">
      <c r="A83" s="30" t="s">
        <v>82</v>
      </c>
    </row>
    <row r="84" spans="1:1">
      <c r="A84" s="30" t="s">
        <v>83</v>
      </c>
    </row>
    <row r="85" spans="1:1">
      <c r="A85" s="30" t="s">
        <v>84</v>
      </c>
    </row>
    <row r="86" spans="1:1">
      <c r="A86" s="30" t="s">
        <v>85</v>
      </c>
    </row>
    <row r="87" spans="1:1">
      <c r="A87" s="30" t="s">
        <v>86</v>
      </c>
    </row>
    <row r="88" spans="1:1">
      <c r="A88" s="30" t="s">
        <v>87</v>
      </c>
    </row>
    <row r="89" spans="1:1">
      <c r="A89" s="30" t="s">
        <v>88</v>
      </c>
    </row>
    <row r="90" spans="1:1">
      <c r="A90" s="30" t="s">
        <v>89</v>
      </c>
    </row>
    <row r="91" spans="1:1">
      <c r="A91" s="30" t="s">
        <v>90</v>
      </c>
    </row>
    <row r="92" spans="1:1">
      <c r="A92" s="30" t="s">
        <v>91</v>
      </c>
    </row>
    <row r="93" spans="1:1">
      <c r="A93" s="30" t="s">
        <v>92</v>
      </c>
    </row>
    <row r="94" spans="1:1">
      <c r="A94" s="30" t="s">
        <v>93</v>
      </c>
    </row>
    <row r="95" spans="1:1">
      <c r="A95" s="30" t="s">
        <v>94</v>
      </c>
    </row>
    <row r="96" spans="1:1">
      <c r="A96" s="30" t="s">
        <v>95</v>
      </c>
    </row>
    <row r="97" spans="1:1">
      <c r="A97" s="30" t="s">
        <v>96</v>
      </c>
    </row>
    <row r="98" spans="1:1">
      <c r="A98" s="30" t="s">
        <v>97</v>
      </c>
    </row>
    <row r="99" spans="1:1">
      <c r="A99" s="30" t="s">
        <v>98</v>
      </c>
    </row>
    <row r="100" spans="1:1">
      <c r="A100" s="30" t="s">
        <v>99</v>
      </c>
    </row>
    <row r="101" spans="1:1">
      <c r="A101" s="30" t="s">
        <v>100</v>
      </c>
    </row>
    <row r="102" spans="1:1">
      <c r="A102" s="30" t="s">
        <v>101</v>
      </c>
    </row>
    <row r="103" spans="1:1">
      <c r="A103" s="30" t="s">
        <v>102</v>
      </c>
    </row>
    <row r="104" spans="1:1">
      <c r="A104" s="30" t="s">
        <v>103</v>
      </c>
    </row>
    <row r="105" spans="1:1">
      <c r="A105" s="30" t="s">
        <v>104</v>
      </c>
    </row>
    <row r="106" spans="1:1">
      <c r="A106" s="30" t="s">
        <v>105</v>
      </c>
    </row>
    <row r="107" spans="1:1">
      <c r="A107" s="30" t="s">
        <v>106</v>
      </c>
    </row>
    <row r="108" spans="1:1">
      <c r="A108" s="30" t="s">
        <v>107</v>
      </c>
    </row>
    <row r="109" spans="1:1">
      <c r="A109" s="30" t="s">
        <v>108</v>
      </c>
    </row>
    <row r="110" spans="1:1">
      <c r="A110" s="30" t="s">
        <v>109</v>
      </c>
    </row>
    <row r="111" spans="1:1">
      <c r="A111" s="30" t="s">
        <v>110</v>
      </c>
    </row>
    <row r="112" spans="1:1">
      <c r="A112" s="30" t="s">
        <v>111</v>
      </c>
    </row>
    <row r="113" spans="1:1">
      <c r="A113" s="30" t="s">
        <v>112</v>
      </c>
    </row>
    <row r="114" spans="1:1">
      <c r="A114" s="30" t="s">
        <v>113</v>
      </c>
    </row>
    <row r="115" spans="1:1">
      <c r="A115" s="30" t="s">
        <v>114</v>
      </c>
    </row>
    <row r="116" spans="1:1">
      <c r="A116" s="30" t="s">
        <v>115</v>
      </c>
    </row>
    <row r="117" spans="1:1">
      <c r="A117" s="30" t="s">
        <v>116</v>
      </c>
    </row>
    <row r="118" spans="1:1">
      <c r="A118" s="30" t="s">
        <v>117</v>
      </c>
    </row>
    <row r="119" spans="1:1">
      <c r="A119" s="30" t="s">
        <v>118</v>
      </c>
    </row>
    <row r="120" spans="1:1">
      <c r="A120" s="30" t="s">
        <v>119</v>
      </c>
    </row>
    <row r="121" spans="1:1">
      <c r="A121" s="30" t="s">
        <v>120</v>
      </c>
    </row>
    <row r="122" spans="1:1">
      <c r="A122" s="30" t="s">
        <v>121</v>
      </c>
    </row>
    <row r="123" spans="1:1">
      <c r="A123" s="30" t="s">
        <v>122</v>
      </c>
    </row>
    <row r="124" spans="1:1">
      <c r="A124" s="30" t="s">
        <v>123</v>
      </c>
    </row>
    <row r="125" spans="1:1">
      <c r="A125" s="30" t="s">
        <v>124</v>
      </c>
    </row>
    <row r="126" spans="1:1">
      <c r="A126" s="30" t="s">
        <v>125</v>
      </c>
    </row>
    <row r="127" spans="1:1">
      <c r="A127" s="30" t="s">
        <v>126</v>
      </c>
    </row>
    <row r="128" spans="1:1">
      <c r="A128" s="30" t="s">
        <v>127</v>
      </c>
    </row>
    <row r="129" spans="1:1">
      <c r="A129" s="30" t="s">
        <v>128</v>
      </c>
    </row>
    <row r="130" spans="1:1">
      <c r="A130" s="30" t="s">
        <v>129</v>
      </c>
    </row>
    <row r="131" spans="1:1">
      <c r="A131" s="30" t="s">
        <v>130</v>
      </c>
    </row>
    <row r="132" spans="1:1">
      <c r="A132" s="30" t="s">
        <v>131</v>
      </c>
    </row>
    <row r="133" spans="1:1">
      <c r="A133" s="30" t="s">
        <v>132</v>
      </c>
    </row>
    <row r="134" spans="1:1">
      <c r="A134" s="30" t="s">
        <v>133</v>
      </c>
    </row>
    <row r="135" spans="1:1">
      <c r="A135" s="30" t="s">
        <v>134</v>
      </c>
    </row>
    <row r="136" spans="1:1">
      <c r="A136" s="30" t="s">
        <v>135</v>
      </c>
    </row>
    <row r="137" spans="1:1">
      <c r="A137" s="30" t="s">
        <v>136</v>
      </c>
    </row>
    <row r="138" spans="1:1">
      <c r="A138" s="30" t="s">
        <v>137</v>
      </c>
    </row>
    <row r="139" spans="1:1">
      <c r="A139" s="30" t="s">
        <v>138</v>
      </c>
    </row>
    <row r="140" spans="1:1">
      <c r="A140" s="30" t="s">
        <v>139</v>
      </c>
    </row>
    <row r="141" spans="1:1">
      <c r="A141" s="30" t="s">
        <v>140</v>
      </c>
    </row>
    <row r="142" spans="1:1">
      <c r="A142" s="30" t="s">
        <v>141</v>
      </c>
    </row>
    <row r="143" spans="1:1">
      <c r="A143" s="30" t="s">
        <v>142</v>
      </c>
    </row>
    <row r="144" spans="1:1">
      <c r="A144" s="30" t="s">
        <v>143</v>
      </c>
    </row>
    <row r="145" spans="1:1">
      <c r="A145" s="30" t="s">
        <v>144</v>
      </c>
    </row>
    <row r="146" spans="1:1">
      <c r="A146" s="30" t="s">
        <v>145</v>
      </c>
    </row>
    <row r="147" spans="1:1">
      <c r="A147" s="30" t="s">
        <v>146</v>
      </c>
    </row>
    <row r="148" spans="1:1">
      <c r="A148" s="30" t="s">
        <v>147</v>
      </c>
    </row>
    <row r="149" spans="1:1">
      <c r="A149" s="30" t="s">
        <v>148</v>
      </c>
    </row>
    <row r="150" spans="1:1">
      <c r="A150" s="30" t="s">
        <v>149</v>
      </c>
    </row>
    <row r="151" spans="1:1">
      <c r="A151" s="30" t="s">
        <v>150</v>
      </c>
    </row>
    <row r="152" spans="1:1">
      <c r="A152" s="30" t="s">
        <v>151</v>
      </c>
    </row>
    <row r="153" spans="1:1">
      <c r="A153" s="30" t="s">
        <v>152</v>
      </c>
    </row>
    <row r="154" spans="1:1">
      <c r="A154" s="30" t="s">
        <v>153</v>
      </c>
    </row>
    <row r="155" spans="1:1">
      <c r="A155" s="30" t="s">
        <v>154</v>
      </c>
    </row>
    <row r="156" spans="1:1">
      <c r="A156" s="30" t="s">
        <v>155</v>
      </c>
    </row>
    <row r="157" spans="1:1">
      <c r="A157" s="30" t="s">
        <v>156</v>
      </c>
    </row>
    <row r="158" spans="1:1">
      <c r="A158" s="30" t="s">
        <v>157</v>
      </c>
    </row>
    <row r="159" spans="1:1">
      <c r="A159" s="30" t="s">
        <v>158</v>
      </c>
    </row>
    <row r="160" spans="1:1">
      <c r="A160" s="30" t="s">
        <v>159</v>
      </c>
    </row>
    <row r="161" spans="1:1">
      <c r="A161" s="30" t="s">
        <v>160</v>
      </c>
    </row>
    <row r="162" spans="1:1">
      <c r="A162" s="30" t="s">
        <v>161</v>
      </c>
    </row>
    <row r="163" spans="1:1">
      <c r="A163" s="30" t="s">
        <v>162</v>
      </c>
    </row>
    <row r="164" spans="1:1">
      <c r="A164" s="30" t="s">
        <v>163</v>
      </c>
    </row>
    <row r="165" spans="1:1">
      <c r="A165" s="30" t="s">
        <v>164</v>
      </c>
    </row>
    <row r="166" spans="1:1">
      <c r="A166" s="30" t="s">
        <v>165</v>
      </c>
    </row>
    <row r="167" spans="1:1">
      <c r="A167" s="30" t="s">
        <v>166</v>
      </c>
    </row>
    <row r="168" spans="1:1">
      <c r="A168" s="30" t="s">
        <v>167</v>
      </c>
    </row>
    <row r="169" spans="1:1">
      <c r="A169" s="30" t="s">
        <v>168</v>
      </c>
    </row>
    <row r="170" spans="1:1">
      <c r="A170" s="30" t="s">
        <v>169</v>
      </c>
    </row>
    <row r="171" spans="1:1">
      <c r="A171" s="30" t="s">
        <v>170</v>
      </c>
    </row>
    <row r="172" spans="1:1">
      <c r="A172" s="30" t="s">
        <v>171</v>
      </c>
    </row>
    <row r="173" spans="1:1">
      <c r="A173" s="30" t="s">
        <v>172</v>
      </c>
    </row>
    <row r="174" spans="1:1">
      <c r="A174" s="30" t="s">
        <v>173</v>
      </c>
    </row>
    <row r="175" spans="1:1">
      <c r="A175" s="30" t="s">
        <v>174</v>
      </c>
    </row>
    <row r="176" spans="1:1">
      <c r="A176" s="30" t="s">
        <v>175</v>
      </c>
    </row>
    <row r="177" spans="1:1">
      <c r="A177" s="30" t="s">
        <v>176</v>
      </c>
    </row>
    <row r="178" spans="1:1">
      <c r="A178" s="30" t="s">
        <v>177</v>
      </c>
    </row>
    <row r="179" spans="1:1">
      <c r="A179" s="30" t="s">
        <v>178</v>
      </c>
    </row>
    <row r="180" spans="1:1">
      <c r="A180" s="30" t="s">
        <v>179</v>
      </c>
    </row>
    <row r="181" spans="1:1">
      <c r="A181" s="30" t="s">
        <v>180</v>
      </c>
    </row>
    <row r="182" spans="1:1">
      <c r="A182" s="30" t="s">
        <v>181</v>
      </c>
    </row>
    <row r="183" spans="1:1">
      <c r="A183" s="30" t="s">
        <v>182</v>
      </c>
    </row>
    <row r="184" spans="1:1">
      <c r="A184" s="30" t="s">
        <v>183</v>
      </c>
    </row>
    <row r="185" spans="1:1">
      <c r="A185" s="30" t="s">
        <v>184</v>
      </c>
    </row>
    <row r="186" spans="1:1">
      <c r="A186" s="30" t="s">
        <v>185</v>
      </c>
    </row>
    <row r="187" spans="1:1">
      <c r="A187" s="30" t="s">
        <v>186</v>
      </c>
    </row>
    <row r="188" spans="1:1">
      <c r="A188" s="30" t="s">
        <v>187</v>
      </c>
    </row>
    <row r="189" spans="1:1">
      <c r="A189" s="30" t="s">
        <v>188</v>
      </c>
    </row>
    <row r="190" spans="1:1">
      <c r="A190" s="30" t="s">
        <v>189</v>
      </c>
    </row>
    <row r="191" spans="1:1">
      <c r="A191" s="30" t="s">
        <v>190</v>
      </c>
    </row>
    <row r="192" spans="1:1">
      <c r="A192" s="30" t="s">
        <v>191</v>
      </c>
    </row>
    <row r="193" spans="1:1">
      <c r="A193" s="30" t="s">
        <v>192</v>
      </c>
    </row>
    <row r="194" spans="1:1">
      <c r="A194" s="30" t="s">
        <v>193</v>
      </c>
    </row>
    <row r="195" spans="1:1">
      <c r="A195" s="30" t="s">
        <v>194</v>
      </c>
    </row>
    <row r="196" spans="1:1">
      <c r="A196" s="30" t="s">
        <v>195</v>
      </c>
    </row>
    <row r="197" spans="1:1">
      <c r="A197" s="30" t="s">
        <v>196</v>
      </c>
    </row>
    <row r="198" spans="1:1">
      <c r="A198" s="30" t="s">
        <v>197</v>
      </c>
    </row>
    <row r="199" spans="1:1">
      <c r="A199" s="30" t="s">
        <v>198</v>
      </c>
    </row>
    <row r="200" spans="1:1">
      <c r="A200" s="30" t="s">
        <v>199</v>
      </c>
    </row>
    <row r="201" spans="1:1">
      <c r="A201" s="30" t="s">
        <v>200</v>
      </c>
    </row>
    <row r="202" spans="1:1">
      <c r="A202" s="30" t="s">
        <v>201</v>
      </c>
    </row>
    <row r="203" spans="1:1">
      <c r="A203" s="30" t="s">
        <v>202</v>
      </c>
    </row>
    <row r="204" spans="1:1">
      <c r="A204" s="30" t="s">
        <v>203</v>
      </c>
    </row>
    <row r="205" spans="1:1">
      <c r="A205" s="30" t="s">
        <v>204</v>
      </c>
    </row>
    <row r="206" spans="1:1">
      <c r="A206" s="30" t="s">
        <v>205</v>
      </c>
    </row>
    <row r="207" spans="1:1">
      <c r="A207" s="30" t="s">
        <v>206</v>
      </c>
    </row>
    <row r="208" spans="1:1">
      <c r="A208" s="30" t="s">
        <v>207</v>
      </c>
    </row>
    <row r="209" spans="1:1">
      <c r="A209" s="30" t="s">
        <v>208</v>
      </c>
    </row>
    <row r="210" spans="1:1">
      <c r="A210" s="30" t="s">
        <v>209</v>
      </c>
    </row>
    <row r="211" spans="1:1">
      <c r="A211" s="30" t="s">
        <v>210</v>
      </c>
    </row>
    <row r="212" spans="1:1">
      <c r="A212" s="30" t="s">
        <v>211</v>
      </c>
    </row>
    <row r="213" spans="1:1">
      <c r="A213" s="30" t="s">
        <v>212</v>
      </c>
    </row>
    <row r="214" spans="1:1">
      <c r="A214" s="30" t="s">
        <v>213</v>
      </c>
    </row>
    <row r="215" spans="1:1">
      <c r="A215" s="30" t="s">
        <v>214</v>
      </c>
    </row>
    <row r="216" spans="1:1">
      <c r="A216" s="30" t="s">
        <v>215</v>
      </c>
    </row>
    <row r="217" spans="1:1">
      <c r="A217" s="30" t="s">
        <v>216</v>
      </c>
    </row>
    <row r="218" spans="1:1">
      <c r="A218" s="30" t="s">
        <v>217</v>
      </c>
    </row>
    <row r="219" spans="1:1">
      <c r="A219" s="30" t="s">
        <v>218</v>
      </c>
    </row>
    <row r="220" spans="1:1">
      <c r="A220" s="30" t="s">
        <v>219</v>
      </c>
    </row>
    <row r="221" spans="1:1">
      <c r="A221" s="30" t="s">
        <v>220</v>
      </c>
    </row>
    <row r="222" spans="1:1">
      <c r="A222" s="30" t="s">
        <v>221</v>
      </c>
    </row>
    <row r="223" spans="1:1">
      <c r="A223" s="30" t="s">
        <v>222</v>
      </c>
    </row>
    <row r="224" spans="1:1">
      <c r="A224" s="30" t="s">
        <v>223</v>
      </c>
    </row>
    <row r="225" spans="1:1">
      <c r="A225" s="30" t="s">
        <v>224</v>
      </c>
    </row>
    <row r="226" spans="1:1">
      <c r="A226" s="30" t="s">
        <v>225</v>
      </c>
    </row>
    <row r="227" spans="1:1">
      <c r="A227" s="30" t="s">
        <v>226</v>
      </c>
    </row>
    <row r="228" spans="1:1">
      <c r="A228" s="30" t="s">
        <v>227</v>
      </c>
    </row>
    <row r="229" spans="1:1">
      <c r="A229" s="30" t="s">
        <v>228</v>
      </c>
    </row>
    <row r="230" spans="1:1">
      <c r="A230" s="30" t="s">
        <v>229</v>
      </c>
    </row>
    <row r="231" spans="1:1">
      <c r="A231" s="30" t="s">
        <v>230</v>
      </c>
    </row>
    <row r="232" spans="1:1">
      <c r="A232" s="30" t="s">
        <v>231</v>
      </c>
    </row>
    <row r="233" spans="1:1">
      <c r="A233" s="30" t="s">
        <v>232</v>
      </c>
    </row>
    <row r="234" spans="1:1">
      <c r="A234" s="30" t="s">
        <v>233</v>
      </c>
    </row>
    <row r="235" spans="1:1">
      <c r="A235" s="30" t="s">
        <v>234</v>
      </c>
    </row>
    <row r="236" spans="1:1">
      <c r="A236" s="30" t="s">
        <v>235</v>
      </c>
    </row>
  </sheetData>
  <hyperlinks>
    <hyperlink ref="A1" location="'Q1_3_1'!A1" display="Q1_3_1: Počas môjho doterajšieho štúdia škola zvyšovala kvalitu poskytovaného vzdelávania."/>
    <hyperlink ref="A2" location="'Q1_3_2'!A1" display="Q1_3_2: Môj študijný program by som odporučil/a svojim známym."/>
    <hyperlink ref="A3" location="'Q4_1_1'!A1" display="Q4_1_1: Škola mi umožňuje rozložiť si študijnú záťaž tak, aby som ju zvládol/a. "/>
    <hyperlink ref="A4" location="'Q4_1_2'!A1" display="Q4_1_2: Škola mi umožňuje vyberať si predmety podľa vlastných preferencií. "/>
    <hyperlink ref="A5" location="'Q4_1_3'!A1" display="Q4_1_3: Škola ma motivuje k účasti na študijnom pobyte alebo stáži v zahraničí. "/>
    <hyperlink ref="A6" location="'Q4_1_4'!A1" display="Q4_1_4: Škola mi poskytuje prístup ku kvalitným odborným textom a databázam. "/>
    <hyperlink ref="A7" location="'Q4_1_5'!A1" display="Q4_1_5: Škola mi dáva dostatočný prístup k svojmu vybaveniu (napr. softvér, technika, laboratóriá, ateliéry, špeciálna učebňa). "/>
    <hyperlink ref="A8" location="'Q4_2_1'!A1" display="Q4_2_1: Na úvodných hodinách mi bolo jasne vysvetlené, čo sa odo mňa v danom predmete očakáva. "/>
    <hyperlink ref="A9" location="'Q4_2_2'!A1" display="Q4_2_2: Povinné predmety na seba nadväzujú naprieč semestrami a vhodne sa dopĺňajú. "/>
    <hyperlink ref="A10" location="'Q4_2_3'!A1" display="Q4_2_3: Predmety prepájajú poznatky z rôznych disciplín. "/>
    <hyperlink ref="A11" location="'Q4_2_4'!A1" display="Q4_2_4: Kreditové ohodnotenie predmetov odráža ich náročnosť. "/>
    <hyperlink ref="A12" location="'Q4_2_5'!A1" display="Q4_2_5: Predmety so mnou navštevovali aj zahraniční študenti a/alebo študenti na mobilite. "/>
    <hyperlink ref="A13" location="'Q4_2_6'!A1" display="Q4_2_6: Predmety, ktoré som navštevoval/a, vyučovali zahraniční vyučujúci (mimo jazykových kurzov). "/>
    <hyperlink ref="A14" location="'Q4_2_7'!A1" display="Q4_2_7: Na predmetoch sa učím odborne komunikovať v anglickom/inom svetovom jazyku. "/>
    <hyperlink ref="A15" location="'Q4_3_1'!A1" display="Q4_3_1: Učitelia učia metódami, vďaka ktorým viem pochopiť učivo. "/>
    <hyperlink ref="A16" location="'Q4_3_2'!A1" display="Q4_3_2: Učitelia používajú neaktuálne študijné materiály. "/>
    <hyperlink ref="A17" location="'Q4_3_3'!A1" display="Q4_3_3: Učitelia chodia na výučbu dobre odborne pripravení. "/>
    <hyperlink ref="A18" location="'Q4_3_4'!A1" display="Q4_3_4: Učitelia premietajú potreby praxe do výučby. "/>
    <hyperlink ref="A19" location="'Q4_3_5'!A1" display="Q4_3_5: Učitelia ma zapájajú do ich vedeckých/umeleckých aktivít. "/>
    <hyperlink ref="A20" location="'Q4_3_6'!A1" display="Q4_3_6: Učitelia vhodne zapájajú moderné pomôcky do vzdelávania. "/>
    <hyperlink ref="A21" location="'Q4_3_7'!A1" display="Q4_3_7: Učitelia dodržiavajú dohodnutý harmonogram výučby (napr. nevypadávajú hodiny, nemení sa rozvrh a termíny skúšok). "/>
    <hyperlink ref="A22" location="'Q4_4_1'!A1" display="Q4_4_1: Dostávam od učiteľov nápomocnú spätnú väzbu na moju prácu v rámci štúdia (napr. k vypracovaným úlohám, prezentáciám). "/>
    <hyperlink ref="A23" location="'Q4_4_2'!A1" display="Q4_4_2: Učitelia ma požiadali o spätnú väzbu na ich predmet/y. "/>
    <hyperlink ref="A24" location="'Q4_4_3'!A1" display="Q4_4_3: Učitelia mi pomáhajú naplniť môj potenciál. "/>
    <hyperlink ref="A25" location="'Q4_4_4'!A1" display="Q4_4_4: Učitelia vnímajú negatívne, keď študenti do výučby prinášajú iné poznatky a pohľady ako oni. "/>
    <hyperlink ref="A26" location="'Q4_4_5'!A1" display="Q4_4_5: Učitelia nechávajú pochopenie učiva iba na mne. "/>
    <hyperlink ref="A27" location="'Q4_4_6'!A1" display="Q4_4_6: Učitelia zvýhodňujú niektorých študentov (nerovný prístup). "/>
    <hyperlink ref="A28" location="'Q4_4_7'!A1" display="Q4_4_7: Učitelia sa k študentom správajú povýšenecky. "/>
    <hyperlink ref="A29" location="'Q4_5_1'!A1" display="Q4_5_1: Hodnotenie sa zameriavalo na dôkladné porozumenie učiva, nie namemorované poznatky. "/>
    <hyperlink ref="A30" location="'Q4_5_2'!A1" display="Q4_5_2: Môj výkon bol hodnotený priebežne počas celého semestra. "/>
    <hyperlink ref="A31" location="'Q4_5_3'!A1" display="Q4_5_3: Skúšky a zadania boli nad rámec preberaného učiva. "/>
    <hyperlink ref="A32" location="'Q4_5_4'!A1" display="Q4_5_4: Hodnotenie malo vopred stanovené jasné podmienky a kritériá. "/>
    <hyperlink ref="A33" location="'Q4_5_5'!A1" display="Q4_5_5: Hodnotenie (známky) objektívne odrážalo môj výkon. "/>
    <hyperlink ref="A34" location="'Q4_5_6'!A1" display="Q4_5_6: Pri predmetoch, ktoré mali skúšky, som mal/a na výber dostatok vyhovujúcich termínov."/>
    <hyperlink ref="A35" location="'Q4_5_7'!A1" display="Q4_5_7: Ak som s hodnotením nesúhlasil/a, mohol/a som sa odvolať."/>
    <hyperlink ref="A36" location="'Q4_6_1'!A1" display="Q4_6_1: V škole ma učia aplikovať teoretické poznatky na riešenie konkrétnych problémov. "/>
    <hyperlink ref="A37" location="'Q4_6_2'!A1" display="Q4_6_2: V škole ma učia zaujať stanovisko na základe kritického vyhodnotenia rôznych informácií. "/>
    <hyperlink ref="A38" location="'Q4_6_3'!A1" display="Q4_6_3: V škole ma učia odborne/akademicky písať. "/>
    <hyperlink ref="A39" location="'Q4_6_4'!A1" display="Q4_6_4: V škole získavam mäkké zručnosti/soft skills (napr. schopnosť argumentovať, pracovať v tíme, organizovať si čas). "/>
    <hyperlink ref="A40" location="'Q4_6_5'!A1" display="Q4_6_5: V škole ma učia chápať číselné údaje, tabuľky a grafy (matematická gramotnosť). "/>
    <hyperlink ref="A41" location="'Q4_6_6'!A1" display="Q4_6_6: V škole ma učia pútavo a presvedčivo prezentovať moju prácu. "/>
    <hyperlink ref="A42" location="'Q4_7_1'!A1" display="Q4_7_1: Škola mi poskytuje odbornú pomoc pri zvládaní záťažových situácií (napr. stres zo skúšok, osobné problémy). "/>
    <hyperlink ref="A43" location="'Q4_7_2'!A1" display="Q4_7_2: V škole ma naučili techniky efektívneho učenia sa. "/>
    <hyperlink ref="A44" location="'Q4_7_3'!A1" display="Q4_7_3: Škola mi pomohla s doplnením si chýbajúceho učiva (napr. kvôli pandémii, mobilite, osobným dôvodom). "/>
    <hyperlink ref="A45" location="'Q4_7_4'!A1" display="Q4_7_4: Škola mi bola nápomocná pri uchádzaní sa o finančnú podporu (napr. sociálne štipendium, študentská pôžička, granty). "/>
    <hyperlink ref="A46" location="'Q4_7_7'!A1" display="Q4_7_7: Na škole pracuje osoba, ktorá mi pomáha napredovať v štúdiu (napr. výber predmetov, chýbajúce kredity, možnosti doplňujúceho vzdelávania). "/>
    <hyperlink ref="A47" location="'Q4_8_1'!A1" display="Q4_8_1: Administratívnych služieb pre študentov (napr. študijné oddelenie). "/>
    <hyperlink ref="A48" location="'Q4_8_2'!A1" display="Q4_8_2: Knižnice "/>
    <hyperlink ref="A49" location="'Q4_8_3'!A1" display="Q4_8_3: Akademického informačného systému (napr. AIS, MAIS). "/>
    <hyperlink ref="A50" location="'Q4_8_4'!A1" display="Q4_8_4: Zahraničného oddelenia. "/>
    <hyperlink ref="A51" location="'Q4_9_1'!A1" display="Q4_9_1: Cítim sa byť súčasťou komunity študentov a učiteľov mojej školy. "/>
    <hyperlink ref="A52" location="'Q4_9_2'!A1" display="Q4_9_2: So spolužiakmi pravidelne trávim čas aj mimo vyučovania. "/>
    <hyperlink ref="A53" location="'Q4_9_3'!A1" display="Q4_9_3: Pravidelne sa zúčastňujem na aktivitách študentských spolkov a organizácií. "/>
    <hyperlink ref="A54" location="'Q4_9_4'!A1" display="Q4_9_4: So spolužiakmi si pomáhame pri zvládaní učiva. "/>
    <hyperlink ref="A55" location="'Q4_10_1'!A1" display="Q4_10_1: Škola zohľadnila moje pripomienky a podnety. "/>
    <hyperlink ref="A56" location="'Q4_10_2'!A1" display="Q4_10_2: S riešením konkrétneho podnetu mi pomohli študentskí zástupcovia pôsobiaci napr. v akademickom senáte, v Študentskej rade VŠ, v iných orgánoch/organizáciách. "/>
    <hyperlink ref="A57" location="'Q4_10_3'!A1" display="Q4_10_3: Mám obavy z pomsty učiteľov alebo vedenia, ak sa vyjadrím k dianiu na škole. "/>
    <hyperlink ref="A58" location="'Q4_10_4'!A1" display="Q4_10_4: Mám dostatok informácií, ako ovplyvniť chod školy/fakulty. "/>
    <hyperlink ref="A59" location="'Q4_10_5'!A1" display="Q4_10_5: Mám možnosť vyjadriť sa ku kvalite výučby a učiteľov aspoň raz ročne cez anonymný dotazník/anketu."/>
    <hyperlink ref="A60" location="'Q5_1_1'!A1" display="Q5_1_1: Zmeny študijných povinností vyplývajúce z pandémie sú mi VČAS oznamované. "/>
    <hyperlink ref="A61" location="'Q5_1_2'!A1" display="Q5_1_2: Počas pandémie ma škola DOSTATOČNE informuje o zmenách týkajúcich sa organizácie výučby. "/>
    <hyperlink ref="A62" location="'Q5_1_3'!A1" display="Q5_1_3: Môj študijný program by mal po pandémii NAĎALEJ využívať prvky dištančného vzdelávania. "/>
    <hyperlink ref="A63" location="'Q5_1_4'!A1" display="Q5_1_4: Oproti začiatku pandémie sa moja škola výrazne ZLEPŠILA v kvalite poskytovaného vzdelávania. "/>
    <hyperlink ref="A64" location="'Q5_2_1'!A1" display="Q5_2_1: Nadobudol/la som POROVNATEĽNÉ vedomosti ako pri prezenčnej výučbe. "/>
    <hyperlink ref="A65" location="'Q5_2_2'!A1" display="Q5_2_2: Spôsob hodnotenia predmetov (známkovanie) zohľadňoval špecifiká dištančnej výučby. "/>
    <hyperlink ref="A66" location="'Q5_2_3'!A1" display="Q5_2_3: Bola mi nahradená chýbajúca prax/praktická výučba (napr. práca v laboratóriu, ateliéry). "/>
    <hyperlink ref="A67" location="'Q5_2_4'!A1" display="Q5_2_4: Na úspešné zvládnutie predmetu som si musel/a dopĺňať vedomosti zo zdrojov mimo mojej školy. "/>
    <hyperlink ref="A68" location="'Q5_2_5'!A1" display="Q5_2_5: Výučbe chýba živý kontakt s učiteľom -  učiteľ prevažne posiela texty a zadania, študenti odosielajú vypracované úlohy. "/>
    <hyperlink ref="A69" location="'$Q6_1'!A1" display="Q6_1_1: Počas štúdia som sa stretol/a s nasledovnými situáciami: | Vyber VŠETKY relevantné"/>
    <hyperlink ref="A70" location="'Q6_2_1'!A1" display="Q6_2_1: Počas štúdia mi boli vysvetlené hlavné princípy akademickej etiky. "/>
    <hyperlink ref="A71" location="'Q6_2_2'!A1" display="Q6_2_2: Akademické podvody sa na mojej škole dôsledne postihujú (napr. odpisovanie, plagiáty, kupovanie prác). "/>
    <hyperlink ref="A72" location="'Q6_2_3'!A1" display="Q6_2_3: Na mojej vysokej škole ma naučili pri písaní používať zdroje (citovať a odvolávať sa na myšlienky iných autorov).  "/>
    <hyperlink ref="A73" location="'Q6_2_4'!A1" display="Q6_2_4: Učitelia na mojej škole podvádzajú (napr. plagiáty, vymýšľanie si dát, dopisovanie sa na články). "/>
    <hyperlink ref="A74" location="'Q13_2_1_KAT2'!A1" display="Q13_2_1_KAT: Koľko času venuješ zárobkovej činnosti počas semestra (napr. brigáda, práca popri štúdiu)? | priemerne hodín týždenne "/>
    <hyperlink ref="A75" location="'Q13_2_2_upr'!A1" display="Q13_2_2: Práca/brigáda popri štúdiu je"/>
    <hyperlink ref="A76" location="'$Q2_1_1'!A1" display="Q2_1_1_1: Vyber HLAVNÉ dôvody prečo si sa rozhodol/a ísť na vysokú školu: | Označ max.  2"/>
    <hyperlink ref="A77" location="'$Q2_1_2'!A1" display="Q2_1_2_1: Prihlášku som si podal/a: | Vyber VŠETKY relevantné možnosti"/>
    <hyperlink ref="A78" location="'$Q2_1_3'!A1" display="Q2_1_3_01: Čo ťa NAJVIAC ovplyvnilo pri výbere tvojho študijného programu? | Označ max. 3"/>
    <hyperlink ref="A79" location="'Q2_2_1'!A1" display="Q2_2_1: Ľahko som sa dozvedel/a potrebné informácie o mojom študijnom programe. "/>
    <hyperlink ref="A80" location="'Q2_2_2'!A1" display="Q2_2_2: Proces podania prihlášky bol administratívne jednoduchý. "/>
    <hyperlink ref="A81" location="'Q2_2_3'!A1" display="Q2_2_3: Všetky informácie o prijímacom konaní boli zrozumiteľné. "/>
    <hyperlink ref="A82" location="'Q2_2_4'!A1" display="Q2_2_4: Absolvoval/a som prijímacie skúšky (napr. ústne, písomné, talentové, testy fyzickej zdatnosti...)."/>
    <hyperlink ref="A83" location="'$Q2_3_1'!A1" display="Q2_3_1_1: Čo ti NAJVIAC pomohlo zvyknúť si na vysokoškolské prostredie?  | Označ max. 3"/>
    <hyperlink ref="A84" location="'Q2_2_5'!A1" display="Q2_2_5: Prijímacie skúšky overovali vedomosti a zručnosti relevantné pre moje štúdium. "/>
    <hyperlink ref="A85" location="'Q2_2_6'!A1" display="Q2_2_6: Stredná škola mi poskytla všetky vedomosti a zručnosti potrebné na prijímacie skúšky. "/>
    <hyperlink ref="A86" location="'Q3_1_1'!A1" display="Q3_1_1: Po ukončení bakalárskeho stupňa som si dal/a pauzu od štúdia viac ako pol roka."/>
    <hyperlink ref="A87" location="'$Q3_1_1_1'!A1" display="Q3_1_1_1: Prihlášku som si podal/a: | Vyber VŠETKY relevantné možnosti"/>
    <hyperlink ref="A88" location="'Q3_1_2_A'!A1" display="Q3_1_2_A: Bakalárske štúdium som absolvoval/a:  | Vyber NAJVIAC hodiacu sa možnosť"/>
    <hyperlink ref="A89" location="'Q3_1_2_B'!A1" display="Q3_1_2_B: Moje magisterské/inžinierske štúdium je: | Vyber NAJVIAC hodiacu sa možnosť"/>
    <hyperlink ref="A90" location="'$Q3_1_3'!A1" display="Q3_1_3_01: Vyber NAJDÔLEŽITEJŠIE dôvody, prečo si sa rozhodol/a POKRAČOVAŤ na magisterskom/inžinierskom stupni: | Označ max. 3"/>
    <hyperlink ref="A91" location="'Q3_2_1'!A1" display="Q3_2_1: Ľahko som sa dozvedel/a potrebné informácie o mojom študijnom programe. "/>
    <hyperlink ref="A92" location="'Q3_2_2'!A1" display="Q3_2_2: Proces podania prihlášky bol administratívne jednoduchý. "/>
    <hyperlink ref="A93" location="'Q3_2_3'!A1" display="Q3_2_3: Všetky informácie o prijímacom konaní boli zrozumiteľné. "/>
    <hyperlink ref="A94" location="'Q3_2_5'!A1" display="Q3_2_5: Absolvoval/a som prijímacie skúšky (ústne, písomné, talentové, testy fyzickej zdatnosti)."/>
    <hyperlink ref="A95" location="'Q3_3_1'!A1" display="Q3_3_1: Predmety sú viac teoreticky zamerané. "/>
    <hyperlink ref="A96" location="'Q3_3_2'!A1" display="Q3_3_2: Výučba je viac praktická (napr. prax, praktické úlohy, exkurzie). "/>
    <hyperlink ref="A97" location="'Q3_3_3'!A1" display="Q3_3_3: Viac sa špecializujem na to, čo ma zaujíma. "/>
    <hyperlink ref="A98" location="'Q3_3_4'!A1" display="Q3_3_4: Viac sa pripravujem na vedeckú/profesijnú dráhu. "/>
    <hyperlink ref="A99" location="'Q3_3_5'!A1" display="Q3_3_5: Preberáme to isté učivo, len vo väčšom objeme. "/>
    <hyperlink ref="A100" location="'Q3_3_6'!A1" display="Q3_3_6: Nevidím rozdiel medzi štúdiom na bakalárskom a magisterským/inžinierskom stupni. "/>
    <hyperlink ref="A101" location="'Q3_2_6'!A1" display="Q3_2_6: Prijímacie skúšky overovali vedomosti a zručnosti relevantné pre moje štúdium. "/>
    <hyperlink ref="A102" location="'Q3_2_7'!A1" display="Q3_2_7: Na bakalárskom stupni som získal/a vedomosti a zručnosti potrebné na prijímacie skúšky. "/>
    <hyperlink ref="A103" location="'Q3_2_4'!A1" display="Q3_2_4: Ako absolvent/ka bakalárskeho stupňa na mojej škole som bol/a viac-menej automaticky prijatý/á na magisterský/inžiniersky stupeň. "/>
    <hyperlink ref="A104" location="'$Q3_1_4'!A1" display="Q3_1_4_1: Uveď NAJDÔLEŽITEJŠIE dôvody prečo si NEPOKRAČOVAL/A v nadväzujúcom študijnom programe na rovnakej škole: | Označ max. 3 "/>
    <hyperlink ref="A105" location="'$prv_1'!A1" display="prv_1_2_1: Prihlášku som si podal/a: | Vyber VŠETKY relevantné možnosti"/>
    <hyperlink ref="A106" location="'prv_2_1'!A1" display="prv_2_1(Q2_2_1/Q3_2_1): Ľahko som sa dozvedel/a potrebné informácie o mojom študijnom programe. "/>
    <hyperlink ref="A107" location="'prv_2_2'!A1" display="prv_2_2(Q2_2_2/Q3_2_2): Proces podania prihlášky bol administratívne jednoduchý. "/>
    <hyperlink ref="A108" location="'prv_2_3'!A1" display="prv_2_3(Q2_2_3/Q3_2_3): Všetky informácie o prijímacom konaní boli zrozumiteľné. "/>
    <hyperlink ref="A109" location="'prv_2_4'!A1" display="prv_2_4(Q2_2_4/Q3_2_5): Absolvoval/a som prijímacie skúšky (napr. ústne, písomné, talentové, testy fyzickej zdatnosti...)."/>
    <hyperlink ref="A110" location="'prv_2_5'!A1" display="prv_2_5(Q2_2_5/Q3_2_6): Prijímacie skúšky overovali vedomosti a zručnosti relevantné pre moje štúdium. "/>
    <hyperlink ref="A111" location="'Q4_7_5'!A1" display="Q4_7_5: Škola mi pomohla doplniť si chýbajúce vedomosti (zo strednej školy, z nižšieho stupňa VŠ). "/>
    <hyperlink ref="A112" location="'Q4_7_6'!A1" display="Q4_7_6: Na začiatku štúdia mi škola pomohla zorientovať sa (oboznámenie sa s fungovaním školy, spoznanie jej okolia, priestorov, možností atď.). "/>
    <hyperlink ref="A113" location="'Q7_1_1'!A1" display="Q7_1_1: Štatút študenta so špecifickými potrebami: | Vyber NAJVIAC hodiacu sa možnosť"/>
    <hyperlink ref="A114" location="'Q7_1_2'!A1" display="Q7_1_2: Špecifická potreba/y sa u mňa objavila/i počas štúdia na vysokej škole"/>
    <hyperlink ref="A115" location="'Q7_3_1'!A1" display="Q7_3_1: Pri výbere školy som mal/a dostatok informácií od mojej vysokej školy o podmienkach štúdia pre študentov so špecifickými potrebami. "/>
    <hyperlink ref="A116" location="'Q7_3_2'!A1" display="Q7_3_2: Limity súvisiace s mojimi špecifickými potrebami boli pre mňa hlavným kritériom pri výbere školy. "/>
    <hyperlink ref="A117" location="'Q7_4_1'!A1" display="Q7_4_1: Škola mi poskytla dostatočné informácie o štatúte študenta so špecifickými potrebami. "/>
    <hyperlink ref="A118" location="'Q7_4_2'!A1" display="Q7_4_2: Škola mi bola nápomocná v procese žiadania o štatút študenta so špecifickými potrebami. "/>
    <hyperlink ref="A119" location="'Q7_4_3'!A1" display="Q7_4_3: Proces získavania štatútu študenta so špecifickými potrebami sa mi zdal príliš náročný (napr. časovo, administratívne). "/>
    <hyperlink ref="A120" location="'Q7_5_1'!A1" display="Q7_5_1: Škola a jej súčastí sú pre mňa prístupné (napr. posluchárne, internáty, toalety, jedálne). "/>
    <hyperlink ref="A121" location="'Q7_5_2'!A1" display="Q7_5_2: Digitálne nástroje a elektronické zdroje sú vytvorené bezbariérovo (napr. nástroje na dištančné vzdelávanie, webová stránka, informačný systém). "/>
    <hyperlink ref="A122" location="'Q7_5_3'!A1" display="Q7_5_3: Škola mi počas štúdia poskytuje dostatočne kvalitnú odbornú podporu a poradenstvo (napr. ako zvládať učenie, integrácia). "/>
    <hyperlink ref="A123" location="'Q7_5_4'!A1" display="Q7_5_4: Škola mi zabezpečila podporné technológie na štúdium. "/>
    <hyperlink ref="A124" location="'Q7_6_1'!A1" display="Q7_6_1: Výučbu a študijné materiály prispôsobujú mojim špecifickým potrebám. "/>
    <hyperlink ref="A125" location="'Q7_6_2'!A1" display="Q7_6_2: Overovanie vedomostí a zručností prispôsobujú mojim špecifickým potrebám. "/>
    <hyperlink ref="A126" location="'Q7_7_1'!A1" display="Q7_7_1: Zamestnanci školy sú dostatočne empatickí voči mojim potrebám. "/>
    <hyperlink ref="A127" location="'Q7_7_2'!A1" display="Q7_7_2: Cítim sa byť akceptovaný/á mojimi spolužiakmi. "/>
    <hyperlink ref="A128" location="'Q7_7_3'!A1" display="Q7_7_3: Vysoká škola mi uľahčuje prijatie do väčšinovej spoločnosti. "/>
    <hyperlink ref="A129" location="'$Q8_1_1'!A1" display="Q8_1_1_1: Čo boli HLAVNÉ dôvody, prečo si sa rozhodol/a pre externú formu štúdia? | Vyber max. 3"/>
    <hyperlink ref="A130" location="'Q8_2_1'!A1" display="Q8_2_1: Škola mi umožňuje zosúladiť si štúdium s inými povinnosťami. "/>
    <hyperlink ref="A131" location="'Q8_2_2'!A1" display="Q8_2_2: Výuka prebieha príliš nárazovo (veľa prednášok/seminárov/cvičení v krátkom čase). "/>
    <hyperlink ref="A132" location="'Q8_2_3'!A1" display="Q8_2_3: Služby pre študentov sú pre mňa dostatočne dostupné (napr. knižnica, študijné oddelenie). "/>
    <hyperlink ref="A133" location="'Q8_2_4'!A1" display="Q8_2_4: Platím veľa za nízku kvalitu poskytovaného vzdelávania. "/>
    <hyperlink ref="A134" location="'Q8_3_1'!A1" display="Q8_3_1: V študovanej problematike sa orientujú lepšie ako ja. "/>
    <hyperlink ref="A135" location="'Q8_3_2'!A1" display="Q8_3_2: Pri výučbe zohľadňujú moje vedomosti a zručnosti, ktoré som získal/a v praxi. "/>
    <hyperlink ref="A136" location="'$Q9_1_1'!A1" display="Q9_1_1_1: Ako si sa dozvedel/a o možnosti študovať na Slovensku? | Vyber 3 NAJRELEVANTNEJŠIE možnosti"/>
    <hyperlink ref="A137" location="'$Q9_2_1'!A1" display="Q9_2_1_01: Uveď HLAVNÉ dôvody prečo si sa rozhodol/a študovať na Slovensku? | Označ max. 4"/>
    <hyperlink ref="A138" location="'Q9_3_1'!A1" display="Q9_3_1: Najviac pomohol: Vyhľadať študijný program | Vyber JEDNU možnosť"/>
    <hyperlink ref="A139" location="'Q9_3_2'!A1" display="Q9_3_2: Najviac pomohol: Podať prihlášku na vysokú školu  | Vyber JEDNU možnosť"/>
    <hyperlink ref="A140" location="'Q9_3_3'!A1" display="Q9_3_3: Najviac pomohol: Získať víza  | Vyber JEDNU možnosť"/>
    <hyperlink ref="A141" location="'Q9_3_4'!A1" display="Q9_3_4: Najviac pomohol: Získať povolenie na pobyt (cudzinecká polícia) | Vyber JEDNU možnosť"/>
    <hyperlink ref="A142" location="'Q9_3_5'!A1" display="Q9_3_5: Najviac pomohol: Nájsť ubytovanie | Vyber JEDNU možnosť"/>
    <hyperlink ref="A143" location="'Q9_3_6'!A1" display="Q9_3_6: Najviac pomohol: Sprostredkovať kurz slovenčiny | Vyber JEDNU možnosť"/>
    <hyperlink ref="A144" location="'Q9_3_7'!A1" display="Q9_3_7: Najviac pomohol: Vybaviť zdravotné poistenie | Vyber JEDNU možnosť"/>
    <hyperlink ref="A145" location="'Q9_3_8'!A1" display="Q9_3_8: Najviac pomohol: Spoznať miesto, kde študujem, vrátane jeho okolia a vybavenosti (napr. verejná doprava, obchody) | Vyber JEDNU možnosť"/>
    <hyperlink ref="A146" location="'Q9_4_1'!A1" display="Q9_4_1: Bol/a som spokojný/a s: Pomocou od zastupiteľstva SR (ambasáda) pred príchodom na Slovensko. "/>
    <hyperlink ref="A147" location="'Q9_4_2'!A1" display="Q9_4_2: Bol/a som spokojný/a s: Prístupom cudzineckej polície.                      "/>
    <hyperlink ref="A148" location="'Q9_6_1'!A1" display="Q9_6_1: Moja úroveň slovenčiny: | Vyber NAJVIAC hodiacu sa možnosť"/>
    <hyperlink ref="A149" location="'$Q9_7_1'!A1" display="Q9_7_1_1: Väčšinu mojich priateľov na Slovensku tvoria: | Vyber max. 2"/>
    <hyperlink ref="A150" location="'Q9_7_2'!A1" display="Q9_7_2: Prístup k študovanej problematike je na mojej škole príliš lokálny. "/>
    <hyperlink ref="A151" location="'Q9_7_3'!A1" display="Q9_7_3: Je nevyhnutné vedieť po slovensky na to, aby som sa mohol/la plnohodnotne zapojiť do aktivít na škole mimo vyučovania. "/>
    <hyperlink ref="A152" location="'Q9_7_4'!A1" display="Q9_7_4: Pociťujem jazykovú bariéru pri komunikácii s mojou školou (oznamy, e-maily, administratívne úkony). "/>
    <hyperlink ref="A153" location="'Q9_7_5'!A1" display="Q9_7_5: Zamestnanci a študenti na mojej škole prejavujú záujem o moju krajinu a kultúru. "/>
    <hyperlink ref="A154" location="'Q9_7_6'!A1" display="Q9_7_6: Chcel/a by som mať viac príležitostí spoznať kultúru a ľudí na Slovensku. "/>
    <hyperlink ref="A155" location="'Q9_7_7'!A1" display="Q9_7_7: Slovensko je otvorená a tolerantná krajina. "/>
    <hyperlink ref="A156" location="'Q9_7_8'!A1" display="Q9_7_8: Slovensko by som odporučil/a svojim známym ako krajinu, kde študovať na vysokej škole. "/>
    <hyperlink ref="A157" location="'$Q9_8_1'!A1" display="Q9_8_1_01: Ako môže Slovensko prilákať viac zahraničných študentov? | Vyber 3 NAJDÔLEŽITEJŠIE odporúčania"/>
    <hyperlink ref="A158" location="'Q10_1_1'!A1" display="Q10_1_1: Bol/a si počas štúdia na mobilite v zahraničí dlhšie ako mesiac (Erasmus+, SAIA, iné)? | Vyber najviac AKTUÁLNU možnosť"/>
    <hyperlink ref="A159" location="'Q10_1_2'!A1" display="Q10_1_2: Na akej mobilite si alebo si bol/a? | Vyber najviac AKTUÁLNU možnosť"/>
    <hyperlink ref="A160" location="'$Q10_1_4'!A1" display="Q10_1_4_01: Čo ti mobilita dala? | Označ max. 3"/>
    <hyperlink ref="A161" location="'$Q10_1_3'!A1" display="Q10_1_3_01: Vyber HLAVNÉ dôvody prečo plánuješ ísť na mobilitu: | Označ max. 3"/>
    <hyperlink ref="A162" location="'$Q10_1_5'!A1" display="Q10_1_5_01: Aké problémy sú NAJČASTEJŠIE spojené s mobilitou? | Označ max. 4"/>
    <hyperlink ref="A163" location="'Q11_1_1'!A1" display="Q11_1_1: Tento akademický rok plánujem ukončiť štúdium:"/>
    <hyperlink ref="A164" location="'Q11_2_1'!A1" display="Q11_2_1: Dĺžka praxe/stáže bola"/>
    <hyperlink ref="A165" location="'Q11_3_1'!A1" display="Q11_3_1: V záverečnej práci/projekte spracúvam tému, ktorá ma naozaj zaujíma. "/>
    <hyperlink ref="A166" location="'Q11_3_2'!A1" display="Q11_3_2: Školiteľ/ka mi venuje dostatok času na priebežné konzultácie. "/>
    <hyperlink ref="A167" location="'Q11_3_3'!A1" display="Q11_3_3: Odborník/čka z praxe sa významne podieľa na vedení mojej záverečnej práce/projektu. "/>
    <hyperlink ref="A168" location="'Q11_4_1_A'!A1" display="Q11_4_1_A: Po ukončení bakalárskeho štúdia plánujem:  | Vyber možnosť, ktorú najviac preferuješ"/>
    <hyperlink ref="A169" location="'Q11_6_1'!A1" display="Q11_6_1: Počas štúdia som priebežne pracoval/a na úlohe, ktorá trvala semester alebo dlhšie (nie záverečná práca/projekt). "/>
    <hyperlink ref="A170" location="'Q11_6_2'!A1" display="Q11_6_2: Na škole pracuje osoba, ktorá ma motivovala ísť si za svojím cieľom. "/>
    <hyperlink ref="A171" location="'Q11_6_3'!A1" display="Q11_6_3: Moja škola dbá o to, aby jej študenti boli v živote úspešní. "/>
    <hyperlink ref="A172" location="'Q11_6_4'!A1" display="Q11_6_4: Vďaka môjmu doterajšiemu štúdiu sa cítim byť pripravený/á na život po vysokej škole. "/>
    <hyperlink ref="A173" location="'Q11_2_2'!A1" display="Q11_2_2: Prax/stáž som absolvoval/a v zahraničí:"/>
    <hyperlink ref="A174" location="'Q11_2_3'!A1" display="Q11_2_3: Prax/stáž mi sprostredkovala škola:"/>
    <hyperlink ref="A175" location="'Q11_2_4'!A1" display="Q11_2_4: Na prax/stáž ma škola pred jej začiatkom odborne pripravila. "/>
    <hyperlink ref="A176" location="'Q11_2_5'!A1" display="Q11_2_5: Pred začiatkom praxe/stáže som mal/a dostatok informácií o jej priebehu a organizácii. "/>
    <hyperlink ref="A177" location="'Q11_2_6'!A1" display="Q11_2_6: Na mieste praxe/stáže som mal/a kvalitné odborné vedenie. "/>
    <hyperlink ref="A178" location="'Q11_2_7'!A1" display="Q11_2_7: Počas praxe/stáže som si odskúšal/a to, čo sa učím v škole. "/>
    <hyperlink ref="A179" location="'Q11_2_8'!A1" display="Q11_2_8: Počas praxe/stáže som sa cítil/a ako príťaž pre mojich kolegov. "/>
    <hyperlink ref="A180" location="'$Q11_2_9'!A1" display="Q11_2_9_01: Čo ti prax/stáž dala? | Označ NAJVIAC 3 možnosti"/>
    <hyperlink ref="A181" location="'Q11_4_1_B'!A1" display="Q11_4_1_B: Kde plánujem študovať/pracovať? | Vyber možnosť, ktorú najviac preferuješ"/>
    <hyperlink ref="A182" location="'Q11_4_1_C'!A1" display="Q11_4_1_C: Plány po konci štúdia - študovať: | Vyber možnosť, ktorú najviac preferuješ"/>
    <hyperlink ref="A183" location="'$Q11_4_2'!A1" display="Q11_4_2_01: Vyber najdôležitejšie dôvody, prečo chceš POKRAČOVAŤ na magisterskom/inžinierskom stupni: | Označ max. 3"/>
    <hyperlink ref="A184" location="'$Q11_4_3'!A1" display="Q11_4_3_1: Uveď najdôležitejšie dôvody, prečo NEBUDEŠ POKRAČOVAŤ v nadväzujúcom študijnom programe: | Označ max. 2"/>
    <hyperlink ref="A185" location="'$Q11_4_4'!A1" display="Q11_4_4_1: Vyber najdôležitejšie dôvody, prečo budeš MENIŤ školu: | Označ max. 3"/>
    <hyperlink ref="A186" location="'Q12_1_1'!A1" display="Q12_1_1: Tento akademický rok plánujem ukončiť štúdium:"/>
    <hyperlink ref="A187" location="'Q12_2_1'!A1" display="Q12_2_1: Dĺžka praxe/stáže bola"/>
    <hyperlink ref="A188" location="'Q12_3_1'!A1" display="Q12_3_1: V záverečnej práci/projekte spracúvam tému, ktorá ma naozaj zaujíma. "/>
    <hyperlink ref="A189" location="'Q12_3_2'!A1" display="Q12_3_2: Školiteľ/ka mi venuje dostatok času na priebežné konzultácie. "/>
    <hyperlink ref="A190" location="'Q12_3_3'!A1" display="Q12_3_3: Odborník/čka z praxe sa významne podieľa na vedení mojej záverečnej práce/projektu. "/>
    <hyperlink ref="A191" location="'Q12_4_1_A'!A1" display="Q12_4_1_A: Po ukončení magisterského/inžinierskeho/spojeného štúdia plánujem: | Vyber možnosť, ktorú NAJVIAC preferuješ"/>
    <hyperlink ref="A192" location="'Q12_6_1'!A1" display="Q12_6_1: Počas štúdia som priebežne pracoval/a na úlohe, ktorá trvala semester alebo dlhšie (nie záverečná práca/projekt). "/>
    <hyperlink ref="A193" location="'Q12_6_2'!A1" display="Q12_6_2: Na škole pracuje osoba, ktorá ma motivovala ísť si za svojím cieľom. "/>
    <hyperlink ref="A194" location="'Q12_6_3'!A1" display="Q12_6_3: Moja škola dbá o to, aby jej študenti boli v živote úspešní. "/>
    <hyperlink ref="A195" location="'Q12_6_4'!A1" display="Q12_6_4: Vďaka môjmu doterajšiemu štúdiu sa cítim byť pripravený/á na život po vysokej škole. "/>
    <hyperlink ref="A196" location="'Q12_2_2'!A1" display="Q12_2_2: Prax/stáž som absolvoval/a v zahraničí:"/>
    <hyperlink ref="A197" location="'Q12_2_3'!A1" display="Q12_2_3: Prax/stáž mi sprostredkovala škola:"/>
    <hyperlink ref="A198" location="'Q12_2_4'!A1" display="Q12_2_4: Na prax/stáž ma škola pred jej začiatkom odborne pripravila. "/>
    <hyperlink ref="A199" location="'Q12_2_5'!A1" display="Q12_2_5: Pred začiatkom praxe/stáže som mal/a dostatok informácií o jej priebehu a organizácii. "/>
    <hyperlink ref="A200" location="'Q12_2_6'!A1" display="Q12_2_6: Na mieste praxe/stáže som mal/a kvalitné odborné vedenie. "/>
    <hyperlink ref="A201" location="'Q12_2_7'!A1" display="Q12_2_7: Počas praxe/stáže som si odskúšal/a to, čo sa učím v škole. "/>
    <hyperlink ref="A202" location="'Q12_2_8'!A1" display="Q12_2_8: Počas praxe/stáže som sa cítil/a ako príťaž pre mojich kolegov. "/>
    <hyperlink ref="A203" location="'$Q12_2_9'!A1" display="Q12_2_9_01: Čo ti prax/stáž dala? | Označ NAJVIAC 3 možnosti"/>
    <hyperlink ref="A204" location="'Q12_4_1_B'!A1" display="Q12_4_1_B: Kde plánujem študovať/pracovať? | Vyber možnosť, ktorú NAJVIAC preferuješ"/>
    <hyperlink ref="A205" location="'Q12_4_1_C'!A1" display="Q12_4_1_C: Plány po konci štúdia - študovať:  | Vyber možnosť, ktorú NAJVIAC preferuješ"/>
    <hyperlink ref="A206" location="'$Q12_4_2'!A1" display="Q12_4_2_01: Vyber najdôležitejšie dôvody, prečo chceš POKRAČOVAŤ na doktorandskom stupni: | Označ max. 3"/>
    <hyperlink ref="A207" location="'$Q12_4_3'!A1" display="Q12_4_3_01: Uveď najdôležitejšie dôvody, prečo BUDEŠ POKRAČOVAŤ v nadväzujúcom doktorandskom študijnom programe: | Označ max. 4"/>
    <hyperlink ref="A208" location="'konc_1_1'!A1" display="konc_1_1(Q11_1_1/Q12_1_1): Tento akademický rok plánujem ukončiť štúdium:"/>
    <hyperlink ref="A209" location="'konc_2_1'!A1" display="konc_2_1(Q11_2_1/Q12_2_1): Dĺžka praxe/stáže bola"/>
    <hyperlink ref="A210" location="'konc_3_1'!A1" display="konc_3_1(Q11_3_1/Q12_3_1): V záverečnej práci/projekte spracúvam tému, ktorá ma naozaj zaujíma. "/>
    <hyperlink ref="A211" location="'konc_3_2'!A1" display="konc_3_2(Q11_3_2/Q12_3_2): Školiteľ/ka mi venuje dostatok času na priebežné konzultácie. "/>
    <hyperlink ref="A212" location="'konc_3_3'!A1" display="konc_3_3(Q11_3_3/Q12_3_3): Odborník/čka z praxe sa významne podieľa na vedení mojej záverečnej práce/projektu. "/>
    <hyperlink ref="A213" location="'konc_6_1'!A1" display="konc_6_1(Q11_6_1/Q12_6_1): Počas štúdia som priebežne pracoval/a na úlohe, ktorá trvala semester alebo dlhšie (nie záverečná práca/projekt). "/>
    <hyperlink ref="A214" location="'konc_6_2'!A1" display="konc_6_2(Q11_6_2/Q12_6_2): Na škole pracuje osoba, ktorá ma motivovala ísť si za svojím cieľom. "/>
    <hyperlink ref="A215" location="'konc_6_3'!A1" display="konc_6_3(Q11_6_3/Q12_6_3): Moja škola dbá o to, aby jej študenti boli v živote úspešní. "/>
    <hyperlink ref="A216" location="'konc_6_4'!A1" display="konc_6_4(Q11_6_4/Q12_6_4): Vďaka môjmu doterajšiemu štúdiu sa cítim byť pripravený/á na život po vysokej škole. "/>
    <hyperlink ref="A217" location="'konc_2_2'!A1" display="konc_2_2(Q11_2_2/Q12_2_2): Prax/stáž som absolvoval/a v zahraničí:"/>
    <hyperlink ref="A218" location="'konc_2_3'!A1" display="konc_2_3(Q11_2_3/Q12_2_3): Prax/stáž mi sprostredkovala škola:"/>
    <hyperlink ref="A219" location="'konc_2_4'!A1" display="konc_2_4(Q11_2_4/Q12_2_4): Na prax/stáž ma škola pred jej začiatkom odborne pripravila. "/>
    <hyperlink ref="A220" location="'konc_2_5'!A1" display="konc_2_5(Q11_2_5/Q12_2_5): Pred začiatkom praxe/stáže som mal/a dostatok informácií o jej priebehu a organizácii. "/>
    <hyperlink ref="A221" location="'konc_2_6'!A1" display="konc_2_6(Q11_2_6/Q12_2_6): Na mieste praxe/stáže som mal/a kvalitné odborné vedenie. "/>
    <hyperlink ref="A222" location="'konc_2_7'!A1" display="konc_2_7(Q11_2_7/Q12_2_7): Počas praxe/stáže som si odskúšal/a to, čo sa učím v škole. "/>
    <hyperlink ref="A223" location="'konc_2_8'!A1" display="konc_2_8(Q11_2_8/Q12_2_8): Počas praxe/stáže som sa cítil/a ako príťaž pre mojich kolegov. "/>
    <hyperlink ref="A224" location="'$konc_2_9'!A1" display="konc_2_9_01(Q11_2_9_01/Q12_2_9_01): Čo ti prax/stáž dala? | Označ NAJVIAC 3 možnosti"/>
    <hyperlink ref="A225" location="'konc_5_1'!A1" display="konc_5_1(Q11_5_1/Q12_5_1): Škola mi pomohla nájsť si zamestnanie alebo stať sa podnikateľom/živnostníkom. "/>
    <hyperlink ref="A226" location="'konc_5_2'!A1" display="konc_5_2(Q11_5_2/Q12_5_2): Pri uchádzaní sa o zamestnanie mi škola poskytla podporu (napr. písanie CV, simulovanie pracovných pohovorov, odporúčací list). "/>
    <hyperlink ref="A227" location="'$Q11_5_7'!A1" display="Q11_5_7_1: Vyber všetky dôvody, pre ktoré si PREDLŽUJEŠ ŠTÚDIUM:"/>
    <hyperlink ref="A228" location="'Q12_5_1'!A1" display="Q12_5_1: Škola mi pomohla nájsť si zamestnanie alebo stať sa podnikateľom/živnostníkom. "/>
    <hyperlink ref="A229" location="'Q12_5_2'!A1" display="Q12_5_2: Pri uchádzaní sa o zamestnanie mi škola poskytla podporu (napr. písanie CV, simulovanie pracovných pohovorov, odporúčací list). "/>
    <hyperlink ref="A230" location="'$Q12_5_3'!A1" display="Q12_5_3_1: Uveď najdôležitejšie dôvody prečo si sa rozhodol/a PRACOVAŤ NA SLOVENSKU: | Označ max. 3"/>
    <hyperlink ref="A231" location="'Q13_2_1'!A1" display="Q13_2_1: Koľko času venuješ zárobkovej činnosti počas semestra (napr. brigáda, práca popri štúdiu)? (číslo) | priemerne hodín týždenne"/>
    <hyperlink ref="A232" location="'$Q13_2_3'!A1" display="Q13_2_3_1: Som členom/kou | Vyber všetky relevantné možnosti"/>
    <hyperlink ref="A233" location="'$Q13_3_4'!A1" display="Q13_3_4_1: Ako si sa dozvedel/a o prieskume? | Vyber všetky relevantné možnosti"/>
    <hyperlink ref="A234" location="'$konc_5_3'!A1" display="konc_5_3_1(Q11_5_3_1/Q12_5_3_1): Uveď najdôležitejšie dôvody prečo si sa rozhodol/a PRACOVAŤ NA SLOVENSKU: | Označ max. 3"/>
    <hyperlink ref="A235" location="'konc_5_6'!A1" display="konc_5_6(Q11_5_6/Q12_5_6): Uvažuješ o návrate na Slovensko? | Vyber NAJVIAC hodiacu sa možnosť"/>
    <hyperlink ref="A236" location="'$konc_5_7'!A1" display="konc_5_7_1(Q11_5_7_1/Q12_5_7_1): Vyber všetky dôvody, pre ktoré si PREDLŽUJEŠ ŠTÚDIUM:"/>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O24" sqref="O24"/>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0.65410199556541015</v>
      </c>
      <c r="D4" s="7">
        <v>0.27827050997782704</v>
      </c>
      <c r="E4" s="7">
        <v>5.6541019955654102E-2</v>
      </c>
      <c r="F4" s="7">
        <v>1.1086474501108647E-2</v>
      </c>
      <c r="G4" s="7"/>
      <c r="H4" s="7"/>
      <c r="I4" s="7">
        <f t="shared" ref="I4" si="0">IF(SUM(C4:F4)=0,"",SUM(C4:D4))</f>
        <v>0.93237250554323725</v>
      </c>
      <c r="J4" s="7">
        <f t="shared" ref="J4" si="1">IF(SUM(C4:F4)=0,"",SUM(E4:F4))</f>
        <v>6.7627494456762749E-2</v>
      </c>
      <c r="K4" s="16">
        <f t="shared" ref="K4" si="2">IF(SUM(C4:F4)=0,"",(C4*1+D4*2+E4*3+F4*4)/SUM(C4:F4))</f>
        <v>1.4246119733924612</v>
      </c>
      <c r="L4" s="8">
        <f t="shared" ref="L4" si="3">IF(K4="","",((K4-1)*33.333333))</f>
        <v>14.153732304878048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0.65410199556541015</v>
      </c>
      <c r="D7" s="142">
        <v>0.27827050997782704</v>
      </c>
      <c r="E7" s="142">
        <v>5.6541019955654102E-2</v>
      </c>
      <c r="F7" s="142">
        <v>1.1086474501108647E-2</v>
      </c>
      <c r="G7" s="142"/>
      <c r="H7" s="142"/>
      <c r="I7" s="142">
        <f t="shared" ref="I7" si="4">IF(SUM(C7:F7)=0,"",SUM(C7:D7))</f>
        <v>0.93237250554323725</v>
      </c>
      <c r="J7" s="142">
        <f t="shared" ref="J7" si="5">IF(SUM(C7:F7)=0,"",SUM(E7:F7))</f>
        <v>6.7627494456762749E-2</v>
      </c>
      <c r="K7" s="143">
        <f t="shared" ref="K7" si="6">IF(SUM(C7:F7)=0,"",(C7*1+D7*2+E7*3+F7*4)/SUM(C7:F7))</f>
        <v>1.4246119733924612</v>
      </c>
      <c r="L7" s="144">
        <f t="shared" ref="L7" si="7">IF(K7="","",((K7-1)*33.333333))</f>
        <v>14.153732304878048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0.58947368421052626</v>
      </c>
      <c r="D10" s="7">
        <v>0.31578947368421051</v>
      </c>
      <c r="E10" s="7">
        <v>8.4210526315789472E-2</v>
      </c>
      <c r="F10" s="7">
        <v>1.0526315789473684E-2</v>
      </c>
      <c r="G10" s="7"/>
      <c r="H10" s="7"/>
      <c r="I10" s="7">
        <f t="shared" ref="I10:I16" si="8">IF(SUM(C10:F10)=0,"",SUM(C10:D10))</f>
        <v>0.90526315789473677</v>
      </c>
      <c r="J10" s="7">
        <f t="shared" ref="J10:J16" si="9">IF(SUM(C10:F10)=0,"",SUM(E10:F10))</f>
        <v>9.4736842105263161E-2</v>
      </c>
      <c r="K10" s="16">
        <f t="shared" ref="K10:K16" si="10">IF(SUM(C10:F10)=0,"",(C10*1+D10*2+E10*3+F10*4)/SUM(C10:F10))</f>
        <v>1.5157894736842101</v>
      </c>
      <c r="L10" s="8">
        <f t="shared" ref="L10:L16" si="11">IF(K10="","",((K10-1)*33.333333))</f>
        <v>17.192982284210515</v>
      </c>
      <c r="M10" s="7"/>
      <c r="N10" s="7"/>
      <c r="O10" s="7"/>
      <c r="P10" s="7"/>
      <c r="Q10" s="7"/>
      <c r="R10" s="7"/>
      <c r="S10" s="7"/>
      <c r="T10" s="7"/>
      <c r="U10" s="7"/>
      <c r="V10" s="7"/>
      <c r="W10" s="7"/>
      <c r="X10" s="7"/>
      <c r="Y10" s="7"/>
      <c r="Z10" s="7"/>
    </row>
    <row r="11" spans="1:26" ht="13.2" customHeight="1">
      <c r="A11" s="9" t="s">
        <v>251</v>
      </c>
      <c r="B11" s="6">
        <v>159</v>
      </c>
      <c r="C11" s="7">
        <v>0.71698113207547165</v>
      </c>
      <c r="D11" s="7">
        <v>0.25786163522012578</v>
      </c>
      <c r="E11" s="7">
        <v>1.8867924528301886E-2</v>
      </c>
      <c r="F11" s="7">
        <v>6.2893081761006301E-3</v>
      </c>
      <c r="G11" s="7"/>
      <c r="H11" s="7"/>
      <c r="I11" s="7">
        <f t="shared" si="8"/>
        <v>0.97484276729559749</v>
      </c>
      <c r="J11" s="7">
        <f t="shared" si="9"/>
        <v>2.5157232704402517E-2</v>
      </c>
      <c r="K11" s="16">
        <f t="shared" si="10"/>
        <v>1.3144654088050314</v>
      </c>
      <c r="L11" s="8">
        <f t="shared" si="11"/>
        <v>10.482180188679244</v>
      </c>
      <c r="M11" s="7"/>
      <c r="N11" s="7"/>
      <c r="O11" s="7"/>
      <c r="P11" s="7"/>
      <c r="Q11" s="7"/>
      <c r="R11" s="7"/>
      <c r="S11" s="7"/>
      <c r="T11" s="7"/>
      <c r="U11" s="7"/>
      <c r="V11" s="7"/>
      <c r="W11" s="7"/>
      <c r="X11" s="7"/>
      <c r="Y11" s="7"/>
      <c r="Z11" s="7"/>
    </row>
    <row r="12" spans="1:26" ht="13.2" customHeight="1">
      <c r="A12" s="9" t="s">
        <v>252</v>
      </c>
      <c r="B12" s="6">
        <v>59</v>
      </c>
      <c r="C12" s="7">
        <v>0.67796610169491511</v>
      </c>
      <c r="D12" s="7">
        <v>0.23728813559322035</v>
      </c>
      <c r="E12" s="7">
        <v>5.0847457627118647E-2</v>
      </c>
      <c r="F12" s="7">
        <v>3.3898305084745763E-2</v>
      </c>
      <c r="G12" s="7"/>
      <c r="H12" s="7"/>
      <c r="I12" s="7">
        <f t="shared" si="8"/>
        <v>0.91525423728813549</v>
      </c>
      <c r="J12" s="7">
        <f t="shared" si="9"/>
        <v>8.4745762711864403E-2</v>
      </c>
      <c r="K12" s="16">
        <f t="shared" si="10"/>
        <v>1.4406779661016951</v>
      </c>
      <c r="L12" s="8">
        <f t="shared" si="11"/>
        <v>14.689265389830515</v>
      </c>
      <c r="M12" s="7"/>
      <c r="N12" s="7"/>
      <c r="O12" s="7"/>
      <c r="P12" s="7"/>
      <c r="Q12" s="7"/>
      <c r="R12" s="7"/>
      <c r="S12" s="7"/>
      <c r="T12" s="7"/>
      <c r="U12" s="7"/>
      <c r="V12" s="7"/>
      <c r="W12" s="7"/>
      <c r="X12" s="7"/>
      <c r="Y12" s="7"/>
      <c r="Z12" s="7"/>
    </row>
    <row r="13" spans="1:26" ht="13.2" customHeight="1">
      <c r="A13" s="9" t="s">
        <v>253</v>
      </c>
      <c r="B13" s="6">
        <v>234</v>
      </c>
      <c r="C13" s="7">
        <v>0.62820512820512819</v>
      </c>
      <c r="D13" s="7">
        <v>0.27777777777777779</v>
      </c>
      <c r="E13" s="7">
        <v>7.2649572649572655E-2</v>
      </c>
      <c r="F13" s="7">
        <v>2.1367521367521368E-2</v>
      </c>
      <c r="G13" s="7"/>
      <c r="H13" s="7"/>
      <c r="I13" s="7">
        <f t="shared" si="8"/>
        <v>0.90598290598290598</v>
      </c>
      <c r="J13" s="7">
        <f t="shared" si="9"/>
        <v>9.4017094017094016E-2</v>
      </c>
      <c r="K13" s="16">
        <f t="shared" si="10"/>
        <v>1.487179487179487</v>
      </c>
      <c r="L13" s="8">
        <f t="shared" si="11"/>
        <v>16.239316076923071</v>
      </c>
      <c r="M13" s="7"/>
      <c r="N13" s="7"/>
      <c r="O13" s="7"/>
      <c r="P13" s="7"/>
      <c r="Q13" s="7"/>
      <c r="R13" s="7"/>
      <c r="S13" s="7"/>
      <c r="T13" s="7"/>
      <c r="U13" s="7"/>
      <c r="V13" s="7"/>
      <c r="W13" s="7"/>
      <c r="X13" s="7"/>
      <c r="Y13" s="7"/>
      <c r="Z13" s="7"/>
    </row>
    <row r="14" spans="1:26" ht="13.2" customHeight="1">
      <c r="A14" s="9" t="s">
        <v>254</v>
      </c>
      <c r="B14" s="6">
        <v>161</v>
      </c>
      <c r="C14" s="7">
        <v>0.64596273291925466</v>
      </c>
      <c r="D14" s="7">
        <v>0.29813664596273293</v>
      </c>
      <c r="E14" s="7">
        <v>5.5900621118012424E-2</v>
      </c>
      <c r="F14" s="7">
        <v>0</v>
      </c>
      <c r="G14" s="7"/>
      <c r="H14" s="7"/>
      <c r="I14" s="7">
        <f t="shared" si="8"/>
        <v>0.94409937888198758</v>
      </c>
      <c r="J14" s="7">
        <f t="shared" si="9"/>
        <v>5.5900621118012424E-2</v>
      </c>
      <c r="K14" s="16">
        <f t="shared" si="10"/>
        <v>1.4099378881987579</v>
      </c>
      <c r="L14" s="8">
        <f t="shared" si="11"/>
        <v>13.664596136645967</v>
      </c>
      <c r="M14" s="7"/>
      <c r="N14" s="7"/>
      <c r="O14" s="7"/>
      <c r="P14" s="7"/>
      <c r="Q14" s="7"/>
      <c r="R14" s="7"/>
      <c r="S14" s="7"/>
      <c r="T14" s="7"/>
      <c r="U14" s="7"/>
      <c r="V14" s="7"/>
      <c r="W14" s="7"/>
      <c r="X14" s="7"/>
      <c r="Y14" s="7"/>
      <c r="Z14" s="7"/>
    </row>
    <row r="15" spans="1:26" ht="13.2" customHeight="1">
      <c r="A15" s="9" t="s">
        <v>255</v>
      </c>
      <c r="B15" s="6">
        <v>65</v>
      </c>
      <c r="C15" s="7">
        <v>0.52307692307692311</v>
      </c>
      <c r="D15" s="7">
        <v>0.35384615384615387</v>
      </c>
      <c r="E15" s="7">
        <v>0.12307692307692308</v>
      </c>
      <c r="F15" s="7">
        <v>0</v>
      </c>
      <c r="G15" s="7"/>
      <c r="H15" s="7"/>
      <c r="I15" s="7">
        <f t="shared" si="8"/>
        <v>0.87692307692307692</v>
      </c>
      <c r="J15" s="7">
        <f t="shared" si="9"/>
        <v>0.12307692307692308</v>
      </c>
      <c r="K15" s="16">
        <f t="shared" si="10"/>
        <v>1.6</v>
      </c>
      <c r="L15" s="8">
        <f t="shared" si="11"/>
        <v>19.999999800000005</v>
      </c>
      <c r="M15" s="7"/>
      <c r="N15" s="7"/>
      <c r="O15" s="7"/>
      <c r="P15" s="7"/>
      <c r="Q15" s="7"/>
      <c r="R15" s="7"/>
      <c r="S15" s="7"/>
      <c r="T15" s="7"/>
      <c r="U15" s="7"/>
      <c r="V15" s="7"/>
      <c r="W15" s="7"/>
      <c r="X15" s="7"/>
      <c r="Y15" s="7"/>
      <c r="Z15" s="7"/>
    </row>
    <row r="16" spans="1:26" ht="13.2" customHeight="1">
      <c r="A16" s="140" t="s">
        <v>256</v>
      </c>
      <c r="B16" s="141">
        <v>122</v>
      </c>
      <c r="C16" s="142">
        <v>0.72950819672131151</v>
      </c>
      <c r="D16" s="142">
        <v>0.23770491803278687</v>
      </c>
      <c r="E16" s="142">
        <v>2.4590163934426229E-2</v>
      </c>
      <c r="F16" s="142">
        <v>8.1967213114754103E-3</v>
      </c>
      <c r="G16" s="142"/>
      <c r="H16" s="142"/>
      <c r="I16" s="142">
        <f t="shared" si="8"/>
        <v>0.96721311475409832</v>
      </c>
      <c r="J16" s="142">
        <f t="shared" si="9"/>
        <v>3.2786885245901641E-2</v>
      </c>
      <c r="K16" s="143">
        <f t="shared" si="10"/>
        <v>1.3114754098360657</v>
      </c>
      <c r="L16" s="144">
        <f t="shared" si="11"/>
        <v>10.382513557377054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0.66080000000000017</v>
      </c>
      <c r="D19" s="7">
        <v>0.2752</v>
      </c>
      <c r="E19" s="7">
        <v>5.6000000000000008E-2</v>
      </c>
      <c r="F19" s="7">
        <v>8.0000000000000002E-3</v>
      </c>
      <c r="G19" s="7"/>
      <c r="H19" s="7"/>
      <c r="I19" s="7">
        <f t="shared" ref="I19:I20" si="12">IF(SUM(C19:F19)=0,"",SUM(C19:D19))</f>
        <v>0.93600000000000017</v>
      </c>
      <c r="J19" s="7">
        <f t="shared" ref="J19:J20" si="13">IF(SUM(C19:F19)=0,"",SUM(E19:F19))</f>
        <v>6.4000000000000001E-2</v>
      </c>
      <c r="K19" s="16">
        <f t="shared" ref="K19:K20" si="14">IF(SUM(C19:F19)=0,"",(C19*1+D19*2+E19*3+F19*4)/SUM(C19:F19))</f>
        <v>1.4112000000000002</v>
      </c>
      <c r="L19" s="8">
        <f t="shared" ref="L19:L20" si="15">IF(K19="","",((K19-1)*33.333333))</f>
        <v>13.706666529600009</v>
      </c>
      <c r="M19" s="7"/>
      <c r="N19" s="7"/>
      <c r="O19" s="7"/>
      <c r="P19" s="7"/>
      <c r="Q19" s="7"/>
      <c r="R19" s="7"/>
      <c r="S19" s="7"/>
      <c r="T19" s="7"/>
      <c r="U19" s="7"/>
      <c r="V19" s="7"/>
      <c r="W19" s="7"/>
      <c r="X19" s="7"/>
      <c r="Y19" s="7"/>
      <c r="Z19" s="7"/>
    </row>
    <row r="20" spans="1:26" ht="13.2" customHeight="1">
      <c r="A20" s="9" t="s">
        <v>259</v>
      </c>
      <c r="B20" s="6">
        <v>277</v>
      </c>
      <c r="C20" s="7">
        <v>0.63898916967509023</v>
      </c>
      <c r="D20" s="7">
        <v>0.2851985559566787</v>
      </c>
      <c r="E20" s="7">
        <v>5.7761732851985562E-2</v>
      </c>
      <c r="F20" s="7">
        <v>1.8050541516245487E-2</v>
      </c>
      <c r="G20" s="7"/>
      <c r="H20" s="7"/>
      <c r="I20" s="7">
        <f t="shared" si="12"/>
        <v>0.92418772563176899</v>
      </c>
      <c r="J20" s="7">
        <f t="shared" si="13"/>
        <v>7.5812274368231042E-2</v>
      </c>
      <c r="K20" s="16">
        <f t="shared" si="14"/>
        <v>1.4548736462093861</v>
      </c>
      <c r="L20" s="8">
        <f t="shared" si="15"/>
        <v>15.162454722021655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0.68</v>
      </c>
      <c r="D23" s="7">
        <v>0.2475</v>
      </c>
      <c r="E23" s="7">
        <v>5.7500000000000002E-2</v>
      </c>
      <c r="F23" s="7">
        <v>1.4999999999999999E-2</v>
      </c>
      <c r="G23" s="7"/>
      <c r="H23" s="7"/>
      <c r="I23" s="7">
        <f t="shared" ref="I23:I25" si="16">IF(SUM(C23:F23)=0,"",SUM(C23:D23))</f>
        <v>0.92749999999999999</v>
      </c>
      <c r="J23" s="7">
        <f t="shared" ref="J23:J25" si="17">IF(SUM(C23:F23)=0,"",SUM(E23:F23))</f>
        <v>7.2500000000000009E-2</v>
      </c>
      <c r="K23" s="16">
        <f t="shared" ref="K23:K25" si="18">IF(SUM(C23:F23)=0,"",(C23*1+D23*2+E23*3+F23*4)/SUM(C23:F23))</f>
        <v>1.4075000000000002</v>
      </c>
      <c r="L23" s="8">
        <f t="shared" ref="L23:L25" si="19">IF(K23="","",((K23-1)*33.333333))</f>
        <v>13.583333197500007</v>
      </c>
      <c r="M23" s="7"/>
      <c r="N23" s="7"/>
      <c r="O23" s="7"/>
      <c r="P23" s="7"/>
      <c r="Q23" s="7"/>
      <c r="R23" s="7"/>
      <c r="S23" s="7"/>
      <c r="T23" s="7"/>
      <c r="U23" s="7"/>
      <c r="V23" s="7"/>
      <c r="W23" s="7"/>
      <c r="X23" s="7"/>
      <c r="Y23" s="7"/>
      <c r="Z23" s="7"/>
    </row>
    <row r="24" spans="1:26" ht="13.2" customHeight="1">
      <c r="A24" s="9" t="s">
        <v>261</v>
      </c>
      <c r="B24" s="6">
        <v>218</v>
      </c>
      <c r="C24" s="7">
        <v>0.65596330275229353</v>
      </c>
      <c r="D24" s="7">
        <v>0.27981651376146788</v>
      </c>
      <c r="E24" s="7">
        <v>5.9633027522935783E-2</v>
      </c>
      <c r="F24" s="7">
        <v>4.5871559633027525E-3</v>
      </c>
      <c r="G24" s="7"/>
      <c r="H24" s="7"/>
      <c r="I24" s="7">
        <f t="shared" si="16"/>
        <v>0.93577981651376141</v>
      </c>
      <c r="J24" s="7">
        <f t="shared" si="17"/>
        <v>6.4220183486238536E-2</v>
      </c>
      <c r="K24" s="16">
        <f t="shared" si="18"/>
        <v>1.4128440366972479</v>
      </c>
      <c r="L24" s="8">
        <f t="shared" si="19"/>
        <v>13.761467752293585</v>
      </c>
      <c r="M24" s="7"/>
      <c r="N24" s="7"/>
      <c r="O24" s="7"/>
      <c r="P24" s="7"/>
      <c r="Q24" s="7"/>
      <c r="R24" s="7"/>
      <c r="S24" s="7"/>
      <c r="T24" s="7"/>
      <c r="U24" s="7"/>
      <c r="V24" s="7"/>
      <c r="W24" s="7"/>
      <c r="X24" s="7"/>
      <c r="Y24" s="7"/>
      <c r="Z24" s="7"/>
    </row>
    <row r="25" spans="1:26" ht="13.2" customHeight="1">
      <c r="A25" s="9" t="s">
        <v>262</v>
      </c>
      <c r="B25" s="6">
        <v>284</v>
      </c>
      <c r="C25" s="7">
        <v>0.61619718309859151</v>
      </c>
      <c r="D25" s="7">
        <v>0.32042253521126762</v>
      </c>
      <c r="E25" s="7">
        <v>5.2816901408450703E-2</v>
      </c>
      <c r="F25" s="7">
        <v>1.0563380281690141E-2</v>
      </c>
      <c r="G25" s="7"/>
      <c r="H25" s="7"/>
      <c r="I25" s="7">
        <f t="shared" si="16"/>
        <v>0.93661971830985913</v>
      </c>
      <c r="J25" s="7">
        <f t="shared" si="17"/>
        <v>6.3380281690140844E-2</v>
      </c>
      <c r="K25" s="16">
        <f t="shared" si="18"/>
        <v>1.4577464788732395</v>
      </c>
      <c r="L25" s="8">
        <f t="shared" si="19"/>
        <v>15.258215809859159</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0.63727454909819636</v>
      </c>
      <c r="D28" s="7">
        <v>0.29058116232464931</v>
      </c>
      <c r="E28" s="7">
        <v>6.4128256513026047E-2</v>
      </c>
      <c r="F28" s="7">
        <v>8.0160320641282558E-3</v>
      </c>
      <c r="G28" s="7"/>
      <c r="H28" s="7"/>
      <c r="I28" s="7">
        <f t="shared" ref="I28:I29" si="20">IF(SUM(C28:F28)=0,"",SUM(C28:D28))</f>
        <v>0.92785571142284562</v>
      </c>
      <c r="J28" s="7">
        <f t="shared" ref="J28:J29" si="21">IF(SUM(C28:F28)=0,"",SUM(E28:F28))</f>
        <v>7.2144288577154297E-2</v>
      </c>
      <c r="K28" s="16">
        <f t="shared" ref="K28:K29" si="22">IF(SUM(C28:F28)=0,"",(C28*1+D28*2+E28*3+F28*4)/SUM(C28:F28))</f>
        <v>1.4428857715430863</v>
      </c>
      <c r="L28" s="8">
        <f t="shared" ref="L28:L29" si="23">IF(K28="","",((K28-1)*33.333333))</f>
        <v>14.76285890380762</v>
      </c>
      <c r="M28" s="7"/>
      <c r="N28" s="7"/>
      <c r="O28" s="7"/>
      <c r="P28" s="7"/>
      <c r="Q28" s="7"/>
      <c r="R28" s="7"/>
      <c r="S28" s="7"/>
      <c r="T28" s="7"/>
      <c r="U28" s="7"/>
      <c r="V28" s="7"/>
      <c r="W28" s="7"/>
      <c r="X28" s="7"/>
      <c r="Y28" s="7"/>
      <c r="Z28" s="7"/>
    </row>
    <row r="29" spans="1:26" ht="13.2" customHeight="1">
      <c r="A29" s="9" t="s">
        <v>265</v>
      </c>
      <c r="B29" s="6">
        <v>403</v>
      </c>
      <c r="C29" s="7">
        <v>0.67493796526054595</v>
      </c>
      <c r="D29" s="7">
        <v>0.26302729528535979</v>
      </c>
      <c r="E29" s="7">
        <v>4.7146401985111656E-2</v>
      </c>
      <c r="F29" s="7">
        <v>1.488833746898263E-2</v>
      </c>
      <c r="G29" s="7"/>
      <c r="H29" s="7"/>
      <c r="I29" s="7">
        <f t="shared" si="20"/>
        <v>0.93796526054590568</v>
      </c>
      <c r="J29" s="7">
        <f t="shared" si="21"/>
        <v>6.2034739454094288E-2</v>
      </c>
      <c r="K29" s="16">
        <f t="shared" si="22"/>
        <v>1.4019851116625308</v>
      </c>
      <c r="L29" s="8">
        <f t="shared" si="23"/>
        <v>13.399503588089324</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0.65366972477064222</v>
      </c>
      <c r="D32" s="7">
        <v>0.27981651376146788</v>
      </c>
      <c r="E32" s="7">
        <v>5.5045871559633038E-2</v>
      </c>
      <c r="F32" s="7">
        <v>1.1467889908256881E-2</v>
      </c>
      <c r="G32" s="7"/>
      <c r="H32" s="7"/>
      <c r="I32" s="7">
        <f t="shared" ref="I32:I33" si="24">IF(SUM(C32:F32)=0,"",SUM(C32:D32))</f>
        <v>0.9334862385321101</v>
      </c>
      <c r="J32" s="7">
        <f t="shared" ref="J32:J33" si="25">IF(SUM(C32:F32)=0,"",SUM(E32:F32))</f>
        <v>6.6513761467889926E-2</v>
      </c>
      <c r="K32" s="16">
        <f t="shared" ref="K32:K33" si="26">IF(SUM(C32:F32)=0,"",(C32*1+D32*2+E32*3+F32*4)/SUM(C32:F32))</f>
        <v>1.4243119266055047</v>
      </c>
      <c r="L32" s="8">
        <f t="shared" ref="L32:L33" si="27">IF(K32="","",((K32-1)*33.333333))</f>
        <v>14.143730745412848</v>
      </c>
      <c r="M32" s="7"/>
      <c r="N32" s="7"/>
      <c r="O32" s="7"/>
      <c r="P32" s="7"/>
      <c r="Q32" s="7"/>
      <c r="R32" s="7"/>
      <c r="S32" s="7"/>
      <c r="T32" s="7"/>
      <c r="U32" s="7"/>
      <c r="V32" s="7"/>
      <c r="W32" s="7"/>
      <c r="X32" s="7"/>
      <c r="Y32" s="7"/>
      <c r="Z32" s="7"/>
    </row>
    <row r="33" spans="1:26" ht="13.2" customHeight="1">
      <c r="A33" s="9" t="s">
        <v>268</v>
      </c>
      <c r="B33" s="6">
        <v>30</v>
      </c>
      <c r="C33" s="7">
        <v>0.66666666666666652</v>
      </c>
      <c r="D33" s="7">
        <v>0.23333333333333331</v>
      </c>
      <c r="E33" s="7">
        <v>0.1</v>
      </c>
      <c r="F33" s="7">
        <v>0</v>
      </c>
      <c r="G33" s="7"/>
      <c r="H33" s="7"/>
      <c r="I33" s="7">
        <f t="shared" si="24"/>
        <v>0.8999999999999998</v>
      </c>
      <c r="J33" s="7">
        <f t="shared" si="25"/>
        <v>0.1</v>
      </c>
      <c r="K33" s="16">
        <f t="shared" si="26"/>
        <v>1.4333333333333333</v>
      </c>
      <c r="L33" s="8">
        <f t="shared" si="27"/>
        <v>14.444444300000002</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0.64994165694282369</v>
      </c>
      <c r="D36" s="7">
        <v>0.28238039673278881</v>
      </c>
      <c r="E36" s="7">
        <v>5.7176196032672114E-2</v>
      </c>
      <c r="F36" s="7">
        <v>1.0501750291715286E-2</v>
      </c>
      <c r="G36" s="7"/>
      <c r="H36" s="7"/>
      <c r="I36" s="7">
        <f t="shared" ref="I36:I37" si="28">IF(SUM(C36:F36)=0,"",SUM(C36:D36))</f>
        <v>0.93232205367561249</v>
      </c>
      <c r="J36" s="7">
        <f t="shared" ref="J36:J37" si="29">IF(SUM(C36:F36)=0,"",SUM(E36:F36))</f>
        <v>6.7677946324387395E-2</v>
      </c>
      <c r="K36" s="16">
        <f t="shared" ref="K36:K37" si="30">IF(SUM(C36:F36)=0,"",(C36*1+D36*2+E36*3+F36*4)/SUM(C36:F36))</f>
        <v>1.428238039673279</v>
      </c>
      <c r="L36" s="8">
        <f t="shared" ref="L36:L37" si="31">IF(K36="","",((K36-1)*33.333333))</f>
        <v>14.274601179696621</v>
      </c>
      <c r="M36" s="7"/>
      <c r="N36" s="7"/>
      <c r="O36" s="7"/>
      <c r="P36" s="7"/>
      <c r="Q36" s="7"/>
      <c r="R36" s="7"/>
      <c r="S36" s="7"/>
      <c r="T36" s="7"/>
      <c r="U36" s="7"/>
      <c r="V36" s="7"/>
      <c r="W36" s="7"/>
      <c r="X36" s="7"/>
      <c r="Y36" s="7"/>
      <c r="Z36" s="7"/>
    </row>
    <row r="37" spans="1:26" ht="13.2" customHeight="1">
      <c r="A37" s="9" t="s">
        <v>271</v>
      </c>
      <c r="B37" s="6">
        <v>45</v>
      </c>
      <c r="C37" s="7">
        <v>0.73333333333333328</v>
      </c>
      <c r="D37" s="7">
        <v>0.2</v>
      </c>
      <c r="E37" s="7">
        <v>4.4444444444444446E-2</v>
      </c>
      <c r="F37" s="7">
        <v>2.2222222222222223E-2</v>
      </c>
      <c r="G37" s="7"/>
      <c r="H37" s="7"/>
      <c r="I37" s="7">
        <f t="shared" si="28"/>
        <v>0.93333333333333335</v>
      </c>
      <c r="J37" s="7">
        <f t="shared" si="29"/>
        <v>6.6666666666666666E-2</v>
      </c>
      <c r="K37" s="16">
        <f t="shared" si="30"/>
        <v>1.3555555555555554</v>
      </c>
      <c r="L37" s="8">
        <f t="shared" si="31"/>
        <v>11.85185173333333</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0.65819209039548032</v>
      </c>
      <c r="D40" s="7">
        <v>0.27966101694915252</v>
      </c>
      <c r="E40" s="7">
        <v>4.8022598870056499E-2</v>
      </c>
      <c r="F40" s="7">
        <v>1.4124293785310736E-2</v>
      </c>
      <c r="G40" s="7"/>
      <c r="H40" s="7"/>
      <c r="I40" s="7">
        <f t="shared" ref="I40:I42" si="32">IF(SUM(C40:F40)=0,"",SUM(C40:D40))</f>
        <v>0.93785310734463279</v>
      </c>
      <c r="J40" s="7">
        <f t="shared" ref="J40:J42" si="33">IF(SUM(C40:F40)=0,"",SUM(E40:F40))</f>
        <v>6.2146892655367235E-2</v>
      </c>
      <c r="K40" s="16">
        <f t="shared" ref="K40:K42" si="34">IF(SUM(C40:F40)=0,"",(C40*1+D40*2+E40*3+F40*4)/SUM(C40:F40))</f>
        <v>1.4180790960451979</v>
      </c>
      <c r="L40" s="8">
        <f t="shared" ref="L40:L42" si="35">IF(K40="","",((K40-1)*33.333333))</f>
        <v>13.935969728813566</v>
      </c>
      <c r="M40" s="7"/>
      <c r="N40" s="7"/>
      <c r="O40" s="7"/>
      <c r="P40" s="7"/>
      <c r="Q40" s="7"/>
      <c r="R40" s="7"/>
      <c r="S40" s="7"/>
      <c r="T40" s="7"/>
      <c r="U40" s="7"/>
      <c r="V40" s="7"/>
      <c r="W40" s="7"/>
      <c r="X40" s="7"/>
      <c r="Y40" s="7"/>
      <c r="Z40" s="7"/>
    </row>
    <row r="41" spans="1:26" ht="13.2" customHeight="1">
      <c r="A41" s="9" t="s">
        <v>274</v>
      </c>
      <c r="B41" s="6">
        <v>366</v>
      </c>
      <c r="C41" s="7">
        <v>0.63934426229508201</v>
      </c>
      <c r="D41" s="7">
        <v>0.29781420765027322</v>
      </c>
      <c r="E41" s="7">
        <v>5.1912568306010931E-2</v>
      </c>
      <c r="F41" s="7">
        <v>1.0928961748633882E-2</v>
      </c>
      <c r="G41" s="7"/>
      <c r="H41" s="7"/>
      <c r="I41" s="7">
        <f t="shared" si="32"/>
        <v>0.93715846994535523</v>
      </c>
      <c r="J41" s="7">
        <f t="shared" si="33"/>
        <v>6.2841530054644809E-2</v>
      </c>
      <c r="K41" s="16">
        <f t="shared" si="34"/>
        <v>1.4344262295081969</v>
      </c>
      <c r="L41" s="8">
        <f t="shared" si="35"/>
        <v>14.480874172131154</v>
      </c>
      <c r="M41" s="7"/>
      <c r="N41" s="7"/>
      <c r="O41" s="7"/>
      <c r="P41" s="7"/>
      <c r="Q41" s="7"/>
      <c r="R41" s="7"/>
      <c r="S41" s="7"/>
      <c r="T41" s="7"/>
      <c r="U41" s="7"/>
      <c r="V41" s="7"/>
      <c r="W41" s="7"/>
      <c r="X41" s="7"/>
      <c r="Y41" s="7"/>
      <c r="Z41" s="7"/>
    </row>
    <row r="42" spans="1:26" ht="13.2" customHeight="1">
      <c r="A42" s="9" t="s">
        <v>275</v>
      </c>
      <c r="B42" s="6">
        <v>182</v>
      </c>
      <c r="C42" s="7">
        <v>0.67582417582417587</v>
      </c>
      <c r="D42" s="7">
        <v>0.23626373626373623</v>
      </c>
      <c r="E42" s="7">
        <v>8.2417582417582402E-2</v>
      </c>
      <c r="F42" s="7">
        <v>5.4945054945054949E-3</v>
      </c>
      <c r="G42" s="7"/>
      <c r="H42" s="7"/>
      <c r="I42" s="7">
        <f t="shared" si="32"/>
        <v>0.91208791208791207</v>
      </c>
      <c r="J42" s="7">
        <f t="shared" si="33"/>
        <v>8.7912087912087891E-2</v>
      </c>
      <c r="K42" s="16">
        <f t="shared" si="34"/>
        <v>1.4175824175824174</v>
      </c>
      <c r="L42" s="8">
        <f t="shared" si="35"/>
        <v>13.919413780219777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0.68690702087286526</v>
      </c>
      <c r="D45" s="7">
        <v>0.25616698292220114</v>
      </c>
      <c r="E45" s="7">
        <v>4.743833017077799E-2</v>
      </c>
      <c r="F45" s="7">
        <v>9.4876660341555973E-3</v>
      </c>
      <c r="G45" s="7"/>
      <c r="H45" s="7"/>
      <c r="I45" s="7">
        <f t="shared" ref="I45:I46" si="36">IF(SUM(C45:F45)=0,"",SUM(C45:D45))</f>
        <v>0.94307400379506645</v>
      </c>
      <c r="J45" s="7">
        <f t="shared" ref="J45:J46" si="37">IF(SUM(C45:F45)=0,"",SUM(E45:F45))</f>
        <v>5.692599620493359E-2</v>
      </c>
      <c r="K45" s="16">
        <f t="shared" ref="K45:K46" si="38">IF(SUM(C45:F45)=0,"",(C45*1+D45*2+E45*3+F45*4)/SUM(C45:F45))</f>
        <v>1.3795066413662238</v>
      </c>
      <c r="L45" s="8">
        <f t="shared" ref="L45:L46" si="39">IF(K45="","",((K45-1)*33.333333))</f>
        <v>12.650221252371914</v>
      </c>
      <c r="M45" s="7"/>
      <c r="N45" s="7"/>
      <c r="O45" s="7"/>
      <c r="P45" s="7"/>
      <c r="Q45" s="7"/>
      <c r="R45" s="7"/>
      <c r="S45" s="7"/>
      <c r="T45" s="7"/>
      <c r="U45" s="7"/>
      <c r="V45" s="7"/>
      <c r="W45" s="7"/>
      <c r="X45" s="7"/>
      <c r="Y45" s="7"/>
      <c r="Z45" s="7"/>
    </row>
    <row r="46" spans="1:26" ht="13.2" customHeight="1">
      <c r="A46" s="9" t="s">
        <v>278</v>
      </c>
      <c r="B46" s="6">
        <v>375</v>
      </c>
      <c r="C46" s="7">
        <v>0.60799999999999998</v>
      </c>
      <c r="D46" s="7">
        <v>0.30933333333333335</v>
      </c>
      <c r="E46" s="7">
        <v>6.933333333333333E-2</v>
      </c>
      <c r="F46" s="7">
        <v>1.3333333333333334E-2</v>
      </c>
      <c r="G46" s="7"/>
      <c r="H46" s="7"/>
      <c r="I46" s="7">
        <f t="shared" si="36"/>
        <v>0.91733333333333333</v>
      </c>
      <c r="J46" s="7">
        <f t="shared" si="37"/>
        <v>8.2666666666666666E-2</v>
      </c>
      <c r="K46" s="16">
        <f t="shared" si="38"/>
        <v>1.4879999999999998</v>
      </c>
      <c r="L46" s="8">
        <f t="shared" si="39"/>
        <v>16.266666503999993</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0.64774044032444944</v>
      </c>
      <c r="D49" s="7">
        <v>0.28621089223638468</v>
      </c>
      <c r="E49" s="7">
        <v>5.4461181923522596E-2</v>
      </c>
      <c r="F49" s="7">
        <v>1.1587485515643106E-2</v>
      </c>
      <c r="G49" s="7"/>
      <c r="H49" s="7"/>
      <c r="I49" s="7">
        <f t="shared" ref="I49:I50" si="40">IF(SUM(C49:F49)=0,"",SUM(C49:D49))</f>
        <v>0.93395133256083418</v>
      </c>
      <c r="J49" s="7">
        <f t="shared" ref="J49:J50" si="41">IF(SUM(C49:F49)=0,"",SUM(E49:F49))</f>
        <v>6.6048667439165709E-2</v>
      </c>
      <c r="K49" s="16">
        <f t="shared" ref="K49:K50" si="42">IF(SUM(C49:F49)=0,"",(C49*1+D49*2+E49*3+F49*4)/SUM(C49:F49))</f>
        <v>1.4298957126303593</v>
      </c>
      <c r="L49" s="8">
        <f t="shared" ref="L49:L50" si="43">IF(K49="","",((K49-1)*33.333333))</f>
        <v>14.329856944380074</v>
      </c>
      <c r="M49" s="7"/>
      <c r="N49" s="7"/>
      <c r="O49" s="7"/>
      <c r="P49" s="7"/>
      <c r="Q49" s="7"/>
      <c r="R49" s="7"/>
      <c r="S49" s="7"/>
      <c r="T49" s="7"/>
      <c r="U49" s="7"/>
      <c r="V49" s="7"/>
      <c r="W49" s="7"/>
      <c r="X49" s="7"/>
      <c r="Y49" s="7"/>
      <c r="Z49" s="7"/>
    </row>
    <row r="50" spans="1:26" ht="13.2" customHeight="1">
      <c r="A50" s="9" t="s">
        <v>281</v>
      </c>
      <c r="B50" s="6">
        <v>39</v>
      </c>
      <c r="C50" s="7">
        <v>0.79487179487179493</v>
      </c>
      <c r="D50" s="7">
        <v>0.10256410256410256</v>
      </c>
      <c r="E50" s="7">
        <v>0.10256410256410256</v>
      </c>
      <c r="F50" s="7">
        <v>0</v>
      </c>
      <c r="G50" s="7"/>
      <c r="H50" s="7"/>
      <c r="I50" s="7">
        <f t="shared" si="40"/>
        <v>0.89743589743589747</v>
      </c>
      <c r="J50" s="7">
        <f t="shared" si="41"/>
        <v>0.10256410256410256</v>
      </c>
      <c r="K50" s="16">
        <f t="shared" si="42"/>
        <v>1.3076923076923077</v>
      </c>
      <c r="L50" s="8">
        <f t="shared" si="43"/>
        <v>10.256410153846156</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0.59756097560975607</v>
      </c>
      <c r="D53" s="7">
        <v>0.31707317073170732</v>
      </c>
      <c r="E53" s="7">
        <v>7.3170731707317069E-2</v>
      </c>
      <c r="F53" s="7">
        <v>1.2195121951219513E-2</v>
      </c>
      <c r="G53" s="7"/>
      <c r="H53" s="7"/>
      <c r="I53" s="7">
        <f t="shared" ref="I53:I56" si="44">IF(SUM(C53:F53)=0,"",SUM(C53:D53))</f>
        <v>0.91463414634146334</v>
      </c>
      <c r="J53" s="7">
        <f t="shared" ref="J53:J56" si="45">IF(SUM(C53:F53)=0,"",SUM(E53:F53))</f>
        <v>8.5365853658536578E-2</v>
      </c>
      <c r="K53" s="16">
        <f t="shared" ref="K53:K56" si="46">IF(SUM(C53:F53)=0,"",(C53*1+D53*2+E53*3+F53*4)/SUM(C53:F53))</f>
        <v>1.5000000000000002</v>
      </c>
      <c r="L53" s="8">
        <f t="shared" ref="L53:L56" si="47">IF(K53="","",((K53-1)*33.333333))</f>
        <v>16.666666500000009</v>
      </c>
      <c r="M53" s="7"/>
      <c r="N53" s="7"/>
      <c r="O53" s="7"/>
      <c r="P53" s="7"/>
      <c r="Q53" s="7"/>
      <c r="R53" s="7"/>
      <c r="S53" s="7"/>
      <c r="T53" s="7"/>
      <c r="U53" s="7"/>
      <c r="V53" s="7"/>
      <c r="W53" s="7"/>
      <c r="X53" s="7"/>
      <c r="Y53" s="7"/>
      <c r="Z53" s="7"/>
    </row>
    <row r="54" spans="1:26" ht="13.2" customHeight="1">
      <c r="A54" s="9" t="s">
        <v>310</v>
      </c>
      <c r="B54" s="6">
        <v>13</v>
      </c>
      <c r="C54" s="7">
        <v>0.53846153846153844</v>
      </c>
      <c r="D54" s="7">
        <v>0.30769230769230771</v>
      </c>
      <c r="E54" s="7">
        <v>0.15384615384615385</v>
      </c>
      <c r="F54" s="7">
        <v>0</v>
      </c>
      <c r="G54" s="7"/>
      <c r="H54" s="7"/>
      <c r="I54" s="7">
        <f t="shared" si="44"/>
        <v>0.84615384615384615</v>
      </c>
      <c r="J54" s="7">
        <f t="shared" si="45"/>
        <v>0.15384615384615385</v>
      </c>
      <c r="K54" s="16">
        <f t="shared" si="46"/>
        <v>1.6153846153846154</v>
      </c>
      <c r="L54" s="8">
        <f t="shared" si="47"/>
        <v>20.512820307692312</v>
      </c>
      <c r="M54" s="7"/>
      <c r="N54" s="7"/>
      <c r="O54" s="7"/>
      <c r="P54" s="7"/>
      <c r="Q54" s="7"/>
      <c r="R54" s="7"/>
      <c r="S54" s="7"/>
      <c r="T54" s="7"/>
      <c r="U54" s="7"/>
      <c r="V54" s="7"/>
      <c r="W54" s="7"/>
      <c r="X54" s="7"/>
      <c r="Y54" s="7"/>
      <c r="Z54" s="7"/>
    </row>
    <row r="55" spans="1:26" ht="13.2" customHeight="1">
      <c r="A55" s="9" t="s">
        <v>284</v>
      </c>
      <c r="B55" s="6">
        <v>112</v>
      </c>
      <c r="C55" s="7">
        <v>0.7142857142857143</v>
      </c>
      <c r="D55" s="7">
        <v>0.25892857142857145</v>
      </c>
      <c r="E55" s="7">
        <v>1.7857142857142856E-2</v>
      </c>
      <c r="F55" s="7">
        <v>8.9285714285714281E-3</v>
      </c>
      <c r="G55" s="7"/>
      <c r="H55" s="7"/>
      <c r="I55" s="7">
        <f t="shared" si="44"/>
        <v>0.97321428571428581</v>
      </c>
      <c r="J55" s="7">
        <f t="shared" si="45"/>
        <v>2.6785714285714284E-2</v>
      </c>
      <c r="K55" s="16">
        <f t="shared" si="46"/>
        <v>1.3214285714285714</v>
      </c>
      <c r="L55" s="8">
        <f t="shared" si="47"/>
        <v>10.714285607142857</v>
      </c>
      <c r="M55" s="7"/>
      <c r="N55" s="7"/>
      <c r="O55" s="7"/>
      <c r="P55" s="7"/>
      <c r="Q55" s="7"/>
      <c r="R55" s="7"/>
      <c r="S55" s="7"/>
      <c r="T55" s="7"/>
      <c r="U55" s="7"/>
      <c r="V55" s="7"/>
      <c r="W55" s="7"/>
      <c r="X55" s="7"/>
      <c r="Y55" s="7"/>
      <c r="Z55" s="7"/>
    </row>
    <row r="56" spans="1:26" ht="13.2" customHeight="1">
      <c r="A56" s="9" t="s">
        <v>311</v>
      </c>
      <c r="B56" s="6">
        <v>10</v>
      </c>
      <c r="C56" s="7">
        <v>0.9</v>
      </c>
      <c r="D56" s="7">
        <v>0</v>
      </c>
      <c r="E56" s="7">
        <v>0.1</v>
      </c>
      <c r="F56" s="7">
        <v>0</v>
      </c>
      <c r="G56" s="7"/>
      <c r="H56" s="7"/>
      <c r="I56" s="7">
        <f t="shared" si="44"/>
        <v>0.9</v>
      </c>
      <c r="J56" s="7">
        <f t="shared" si="45"/>
        <v>0.1</v>
      </c>
      <c r="K56" s="16">
        <f t="shared" si="46"/>
        <v>1.2000000000000002</v>
      </c>
      <c r="L56" s="8">
        <f t="shared" si="47"/>
        <v>6.6666666000000063</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0.58947368421052626</v>
      </c>
      <c r="D59" s="7">
        <v>0.31578947368421051</v>
      </c>
      <c r="E59" s="7">
        <v>8.4210526315789472E-2</v>
      </c>
      <c r="F59" s="7">
        <v>1.0526315789473684E-2</v>
      </c>
      <c r="G59" s="7"/>
      <c r="H59" s="7"/>
      <c r="I59" s="7">
        <f t="shared" ref="I59" si="48">IF(SUM(C59:F59)=0,"",SUM(C59:D59))</f>
        <v>0.90526315789473677</v>
      </c>
      <c r="J59" s="7">
        <f t="shared" ref="J59" si="49">IF(SUM(C59:F59)=0,"",SUM(E59:F59))</f>
        <v>9.4736842105263161E-2</v>
      </c>
      <c r="K59" s="16">
        <f t="shared" ref="K59" si="50">IF(SUM(C59:F59)=0,"",(C59*1+D59*2+E59*3+F59*4)/SUM(C59:F59))</f>
        <v>1.5157894736842101</v>
      </c>
      <c r="L59" s="8">
        <f t="shared" ref="L59" si="51">IF(K59="","",((K59-1)*33.333333))</f>
        <v>17.192982284210515</v>
      </c>
      <c r="M59" s="7"/>
      <c r="N59" s="7"/>
      <c r="O59" s="7"/>
      <c r="P59" s="7"/>
      <c r="Q59" s="7"/>
      <c r="R59" s="7"/>
      <c r="S59" s="7"/>
      <c r="T59" s="7"/>
      <c r="U59" s="7"/>
      <c r="V59" s="7"/>
      <c r="W59" s="7"/>
      <c r="X59" s="7"/>
      <c r="Y59" s="7"/>
      <c r="Z59" s="7"/>
    </row>
    <row r="60" spans="1:26" ht="13.2" customHeight="1">
      <c r="A60" s="9" t="s">
        <v>287</v>
      </c>
      <c r="B60" s="6">
        <v>116</v>
      </c>
      <c r="C60" s="7">
        <v>0.62068965517241381</v>
      </c>
      <c r="D60" s="7">
        <v>0.26724137931034481</v>
      </c>
      <c r="E60" s="7">
        <v>9.4827586206896547E-2</v>
      </c>
      <c r="F60" s="7">
        <v>1.7241379310344827E-2</v>
      </c>
      <c r="G60" s="7"/>
      <c r="H60" s="7"/>
      <c r="I60" s="7">
        <f t="shared" ref="I60:I68" si="52">IF(SUM(C60:F60)=0,"",SUM(C60:D60))</f>
        <v>0.88793103448275867</v>
      </c>
      <c r="J60" s="7">
        <f t="shared" ref="J60:J68" si="53">IF(SUM(C60:F60)=0,"",SUM(E60:F60))</f>
        <v>0.11206896551724138</v>
      </c>
      <c r="K60" s="16">
        <f t="shared" ref="K60:K68" si="54">IF(SUM(C60:F60)=0,"",(C60*1+D60*2+E60*3+F60*4)/SUM(C60:F60))</f>
        <v>1.5086206896551724</v>
      </c>
      <c r="L60" s="8">
        <f t="shared" ref="L60:L68" si="55">IF(K60="","",((K60-1)*33.333333))</f>
        <v>16.954022818965516</v>
      </c>
      <c r="M60" s="7"/>
      <c r="N60" s="7"/>
      <c r="O60" s="7"/>
      <c r="P60" s="7"/>
      <c r="Q60" s="7"/>
      <c r="R60" s="7"/>
      <c r="S60" s="7"/>
      <c r="T60" s="7"/>
      <c r="U60" s="7"/>
      <c r="V60" s="7"/>
      <c r="W60" s="7"/>
      <c r="X60" s="7"/>
      <c r="Y60" s="7"/>
      <c r="Z60" s="7"/>
    </row>
    <row r="61" spans="1:26" ht="13.2" customHeight="1">
      <c r="A61" s="9" t="s">
        <v>288</v>
      </c>
      <c r="B61" s="6">
        <v>177</v>
      </c>
      <c r="C61" s="7">
        <v>0.59887005649717517</v>
      </c>
      <c r="D61" s="7">
        <v>0.32768361581920902</v>
      </c>
      <c r="E61" s="7">
        <v>5.6497175141242945E-2</v>
      </c>
      <c r="F61" s="7">
        <v>1.6949152542372881E-2</v>
      </c>
      <c r="G61" s="7"/>
      <c r="H61" s="7"/>
      <c r="I61" s="7">
        <f t="shared" si="52"/>
        <v>0.92655367231638419</v>
      </c>
      <c r="J61" s="7">
        <f t="shared" si="53"/>
        <v>7.3446327683615822E-2</v>
      </c>
      <c r="K61" s="16">
        <f t="shared" si="54"/>
        <v>1.4915254237288136</v>
      </c>
      <c r="L61" s="8">
        <f t="shared" si="55"/>
        <v>16.384180627118646</v>
      </c>
      <c r="M61" s="7"/>
      <c r="N61" s="7"/>
      <c r="O61" s="7"/>
      <c r="P61" s="7"/>
      <c r="Q61" s="7"/>
      <c r="R61" s="7"/>
      <c r="S61" s="7"/>
      <c r="T61" s="7"/>
      <c r="U61" s="7"/>
      <c r="V61" s="7"/>
      <c r="W61" s="7"/>
      <c r="X61" s="7"/>
      <c r="Y61" s="7"/>
      <c r="Z61" s="7"/>
    </row>
    <row r="62" spans="1:26" ht="13.2" customHeight="1">
      <c r="A62" s="9" t="s">
        <v>289</v>
      </c>
      <c r="B62" s="6">
        <v>67</v>
      </c>
      <c r="C62" s="7">
        <v>0.73134328358208966</v>
      </c>
      <c r="D62" s="7">
        <v>0.2537313432835821</v>
      </c>
      <c r="E62" s="7">
        <v>1.4925373134328356E-2</v>
      </c>
      <c r="F62" s="7">
        <v>0</v>
      </c>
      <c r="G62" s="7"/>
      <c r="H62" s="7"/>
      <c r="I62" s="7">
        <f t="shared" si="52"/>
        <v>0.98507462686567182</v>
      </c>
      <c r="J62" s="7">
        <f t="shared" si="53"/>
        <v>1.4925373134328356E-2</v>
      </c>
      <c r="K62" s="16">
        <f t="shared" si="54"/>
        <v>1.2835820895522387</v>
      </c>
      <c r="L62" s="8">
        <f t="shared" si="55"/>
        <v>9.4527362238805956</v>
      </c>
      <c r="M62" s="7"/>
      <c r="N62" s="7"/>
      <c r="O62" s="7"/>
      <c r="P62" s="7"/>
      <c r="Q62" s="7"/>
      <c r="R62" s="7"/>
      <c r="S62" s="7"/>
      <c r="T62" s="7"/>
      <c r="U62" s="7"/>
      <c r="V62" s="7"/>
      <c r="W62" s="7"/>
      <c r="X62" s="7"/>
      <c r="Y62" s="7"/>
      <c r="Z62" s="7"/>
    </row>
    <row r="63" spans="1:26" ht="13.2" customHeight="1">
      <c r="A63" s="9" t="s">
        <v>290</v>
      </c>
      <c r="B63" s="6">
        <v>168</v>
      </c>
      <c r="C63" s="7">
        <v>0.70238095238095222</v>
      </c>
      <c r="D63" s="7">
        <v>0.26190476190476192</v>
      </c>
      <c r="E63" s="7">
        <v>3.5714285714285712E-2</v>
      </c>
      <c r="F63" s="7">
        <v>0</v>
      </c>
      <c r="G63" s="7"/>
      <c r="H63" s="7"/>
      <c r="I63" s="7">
        <f t="shared" si="52"/>
        <v>0.96428571428571419</v>
      </c>
      <c r="J63" s="7">
        <f t="shared" si="53"/>
        <v>3.5714285714285712E-2</v>
      </c>
      <c r="K63" s="16">
        <f t="shared" si="54"/>
        <v>1.3333333333333335</v>
      </c>
      <c r="L63" s="8">
        <f t="shared" si="55"/>
        <v>11.111111000000006</v>
      </c>
      <c r="M63" s="7"/>
      <c r="N63" s="7"/>
      <c r="O63" s="7"/>
      <c r="P63" s="7"/>
      <c r="Q63" s="7"/>
      <c r="R63" s="7"/>
      <c r="S63" s="7"/>
      <c r="T63" s="7"/>
      <c r="U63" s="7"/>
      <c r="V63" s="7"/>
      <c r="W63" s="7"/>
      <c r="X63" s="7"/>
      <c r="Y63" s="7"/>
      <c r="Z63" s="7"/>
    </row>
    <row r="64" spans="1:26" ht="13.2" customHeight="1">
      <c r="A64" s="9" t="s">
        <v>291</v>
      </c>
      <c r="B64" s="6">
        <v>26</v>
      </c>
      <c r="C64" s="7">
        <v>0.76923076923076938</v>
      </c>
      <c r="D64" s="7">
        <v>0.15384615384615385</v>
      </c>
      <c r="E64" s="7">
        <v>3.8461538461538464E-2</v>
      </c>
      <c r="F64" s="7">
        <v>3.8461538461538464E-2</v>
      </c>
      <c r="G64" s="7"/>
      <c r="H64" s="7"/>
      <c r="I64" s="7">
        <f t="shared" si="52"/>
        <v>0.92307692307692324</v>
      </c>
      <c r="J64" s="7">
        <f t="shared" si="53"/>
        <v>7.6923076923076927E-2</v>
      </c>
      <c r="K64" s="16">
        <f t="shared" si="54"/>
        <v>1.346153846153846</v>
      </c>
      <c r="L64" s="8">
        <f t="shared" si="55"/>
        <v>11.538461423076921</v>
      </c>
      <c r="M64" s="7"/>
      <c r="N64" s="7"/>
      <c r="O64" s="7"/>
      <c r="P64" s="7"/>
      <c r="Q64" s="7"/>
      <c r="R64" s="7"/>
      <c r="S64" s="7"/>
      <c r="T64" s="7"/>
      <c r="U64" s="7"/>
      <c r="V64" s="7"/>
      <c r="W64" s="7"/>
      <c r="X64" s="7"/>
      <c r="Y64" s="7"/>
      <c r="Z64" s="7"/>
    </row>
    <row r="65" spans="1:26" ht="13.2" customHeight="1">
      <c r="A65" s="9" t="s">
        <v>292</v>
      </c>
      <c r="B65" s="6">
        <v>22</v>
      </c>
      <c r="C65" s="7">
        <v>0.77272727272727271</v>
      </c>
      <c r="D65" s="7">
        <v>0.13636363636363635</v>
      </c>
      <c r="E65" s="7">
        <v>4.5454545454545456E-2</v>
      </c>
      <c r="F65" s="7">
        <v>4.5454545454545456E-2</v>
      </c>
      <c r="G65" s="7"/>
      <c r="H65" s="7"/>
      <c r="I65" s="7">
        <f t="shared" si="52"/>
        <v>0.90909090909090906</v>
      </c>
      <c r="J65" s="7">
        <f t="shared" si="53"/>
        <v>9.0909090909090912E-2</v>
      </c>
      <c r="K65" s="16">
        <f t="shared" si="54"/>
        <v>1.3636363636363638</v>
      </c>
      <c r="L65" s="8">
        <f t="shared" si="55"/>
        <v>12.121212000000005</v>
      </c>
      <c r="M65" s="7"/>
      <c r="N65" s="7"/>
      <c r="O65" s="7"/>
      <c r="P65" s="7"/>
      <c r="Q65" s="7"/>
      <c r="R65" s="7"/>
      <c r="S65" s="7"/>
      <c r="T65" s="7"/>
      <c r="U65" s="7"/>
      <c r="V65" s="7"/>
      <c r="W65" s="7"/>
      <c r="X65" s="7"/>
      <c r="Y65" s="7"/>
      <c r="Z65" s="7"/>
    </row>
    <row r="66" spans="1:26" ht="13.2" customHeight="1">
      <c r="A66" s="9" t="s">
        <v>293</v>
      </c>
      <c r="B66" s="6">
        <v>61</v>
      </c>
      <c r="C66" s="7">
        <v>0.55737704918032782</v>
      </c>
      <c r="D66" s="7">
        <v>0.32786885245901637</v>
      </c>
      <c r="E66" s="7">
        <v>0.11475409836065573</v>
      </c>
      <c r="F66" s="7">
        <v>0</v>
      </c>
      <c r="G66" s="7"/>
      <c r="H66" s="7"/>
      <c r="I66" s="7">
        <f t="shared" si="52"/>
        <v>0.88524590163934413</v>
      </c>
      <c r="J66" s="7">
        <f t="shared" si="53"/>
        <v>0.11475409836065573</v>
      </c>
      <c r="K66" s="16">
        <f t="shared" si="54"/>
        <v>1.557377049180328</v>
      </c>
      <c r="L66" s="8">
        <f t="shared" si="55"/>
        <v>18.579234786885255</v>
      </c>
      <c r="M66" s="7"/>
      <c r="N66" s="7"/>
      <c r="O66" s="7"/>
      <c r="P66" s="7"/>
      <c r="Q66" s="7"/>
      <c r="R66" s="7"/>
      <c r="S66" s="7"/>
      <c r="T66" s="7"/>
      <c r="U66" s="7"/>
      <c r="V66" s="7"/>
      <c r="W66" s="7"/>
      <c r="X66" s="7"/>
      <c r="Y66" s="7"/>
      <c r="Z66" s="7"/>
    </row>
    <row r="67" spans="1:26" ht="13.2" customHeight="1">
      <c r="A67" s="9" t="s">
        <v>294</v>
      </c>
      <c r="B67" s="6">
        <v>122</v>
      </c>
      <c r="C67" s="7">
        <v>0.72950819672131151</v>
      </c>
      <c r="D67" s="7">
        <v>0.23770491803278687</v>
      </c>
      <c r="E67" s="7">
        <v>2.4590163934426229E-2</v>
      </c>
      <c r="F67" s="7">
        <v>8.1967213114754103E-3</v>
      </c>
      <c r="G67" s="7"/>
      <c r="H67" s="7"/>
      <c r="I67" s="7">
        <f t="shared" si="52"/>
        <v>0.96721311475409832</v>
      </c>
      <c r="J67" s="7">
        <f t="shared" si="53"/>
        <v>3.2786885245901641E-2</v>
      </c>
      <c r="K67" s="16">
        <f t="shared" si="54"/>
        <v>1.3114754098360657</v>
      </c>
      <c r="L67" s="8">
        <f t="shared" si="55"/>
        <v>10.382513557377054</v>
      </c>
      <c r="M67" s="7"/>
      <c r="N67" s="7"/>
      <c r="O67" s="7"/>
      <c r="P67" s="7"/>
      <c r="Q67" s="7"/>
      <c r="R67" s="7"/>
      <c r="S67" s="7"/>
      <c r="T67" s="7"/>
      <c r="U67" s="7"/>
      <c r="V67" s="7"/>
      <c r="W67" s="7"/>
      <c r="X67" s="7"/>
      <c r="Y67" s="7"/>
      <c r="Z67" s="7"/>
    </row>
    <row r="68" spans="1:26" ht="13.2" customHeight="1">
      <c r="A68" s="9" t="s">
        <v>295</v>
      </c>
      <c r="B68" s="6">
        <v>36</v>
      </c>
      <c r="C68" s="7">
        <v>0.61111111111111116</v>
      </c>
      <c r="D68" s="7">
        <v>0.30555555555555558</v>
      </c>
      <c r="E68" s="7">
        <v>5.5555555555555552E-2</v>
      </c>
      <c r="F68" s="7">
        <v>2.7777777777777776E-2</v>
      </c>
      <c r="G68" s="7"/>
      <c r="H68" s="7"/>
      <c r="I68" s="7">
        <f t="shared" si="52"/>
        <v>0.91666666666666674</v>
      </c>
      <c r="J68" s="7">
        <f t="shared" si="53"/>
        <v>8.3333333333333329E-2</v>
      </c>
      <c r="K68" s="16">
        <f t="shared" si="54"/>
        <v>1.5000000000000002</v>
      </c>
      <c r="L68" s="8">
        <f t="shared" si="55"/>
        <v>16.666666500000009</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0.58947368421052626</v>
      </c>
      <c r="D71" s="7">
        <v>0.31578947368421051</v>
      </c>
      <c r="E71" s="7">
        <v>8.4210526315789472E-2</v>
      </c>
      <c r="F71" s="7">
        <v>1.0526315789473684E-2</v>
      </c>
      <c r="G71" s="7"/>
      <c r="H71" s="7"/>
      <c r="I71" s="7">
        <f t="shared" ref="I71:I82" si="56">IF(SUM(C71:F71)=0,"",SUM(C71:D71))</f>
        <v>0.90526315789473677</v>
      </c>
      <c r="J71" s="7">
        <f t="shared" ref="J71:J82" si="57">IF(SUM(C71:F71)=0,"",SUM(E71:F71))</f>
        <v>9.4736842105263161E-2</v>
      </c>
      <c r="K71" s="16">
        <f t="shared" ref="K71:K82" si="58">IF(SUM(C71:F71)=0,"",(C71*1+D71*2+E71*3+F71*4)/SUM(C71:F71))</f>
        <v>1.5157894736842101</v>
      </c>
      <c r="L71" s="8">
        <f t="shared" ref="L71:L82" si="59">IF(K71="","",((K71-1)*33.333333))</f>
        <v>17.192982284210515</v>
      </c>
      <c r="M71" s="7"/>
      <c r="N71" s="7"/>
      <c r="O71" s="7"/>
      <c r="P71" s="7"/>
      <c r="Q71" s="7"/>
      <c r="R71" s="7"/>
      <c r="S71" s="7"/>
      <c r="T71" s="7"/>
      <c r="U71" s="7"/>
      <c r="V71" s="7"/>
      <c r="W71" s="7"/>
      <c r="X71" s="7"/>
      <c r="Y71" s="7"/>
      <c r="Z71" s="7"/>
    </row>
    <row r="72" spans="1:26" ht="13.2" customHeight="1">
      <c r="A72" s="9" t="s">
        <v>298</v>
      </c>
      <c r="B72" s="6">
        <v>67</v>
      </c>
      <c r="C72" s="7">
        <v>0.73134328358208966</v>
      </c>
      <c r="D72" s="7">
        <v>0.2537313432835821</v>
      </c>
      <c r="E72" s="7">
        <v>1.4925373134328356E-2</v>
      </c>
      <c r="F72" s="7">
        <v>0</v>
      </c>
      <c r="G72" s="7"/>
      <c r="H72" s="7"/>
      <c r="I72" s="7">
        <f t="shared" si="56"/>
        <v>0.98507462686567182</v>
      </c>
      <c r="J72" s="7">
        <f t="shared" si="57"/>
        <v>1.4925373134328356E-2</v>
      </c>
      <c r="K72" s="16">
        <f t="shared" si="58"/>
        <v>1.2835820895522387</v>
      </c>
      <c r="L72" s="8">
        <f t="shared" si="59"/>
        <v>9.4527362238805956</v>
      </c>
      <c r="M72" s="7"/>
      <c r="N72" s="7"/>
      <c r="O72" s="7"/>
      <c r="P72" s="7"/>
      <c r="Q72" s="7"/>
      <c r="R72" s="7"/>
      <c r="S72" s="7"/>
      <c r="T72" s="7"/>
      <c r="U72" s="7"/>
      <c r="V72" s="7"/>
      <c r="W72" s="7"/>
      <c r="X72" s="7"/>
      <c r="Y72" s="7"/>
      <c r="Z72" s="7"/>
    </row>
    <row r="73" spans="1:26" ht="13.2" customHeight="1">
      <c r="A73" s="9" t="s">
        <v>299</v>
      </c>
      <c r="B73" s="6">
        <v>66</v>
      </c>
      <c r="C73" s="7">
        <v>0.68181818181818177</v>
      </c>
      <c r="D73" s="7">
        <v>0.30303030303030304</v>
      </c>
      <c r="E73" s="7">
        <v>1.5151515151515152E-2</v>
      </c>
      <c r="F73" s="7">
        <v>0</v>
      </c>
      <c r="G73" s="7"/>
      <c r="H73" s="7"/>
      <c r="I73" s="7">
        <f t="shared" si="56"/>
        <v>0.98484848484848486</v>
      </c>
      <c r="J73" s="7">
        <f t="shared" si="57"/>
        <v>1.5151515151515152E-2</v>
      </c>
      <c r="K73" s="16">
        <f t="shared" si="58"/>
        <v>1.3333333333333333</v>
      </c>
      <c r="L73" s="8">
        <f t="shared" si="59"/>
        <v>11.111110999999999</v>
      </c>
      <c r="M73" s="7"/>
      <c r="N73" s="7"/>
      <c r="O73" s="7"/>
      <c r="P73" s="7"/>
      <c r="Q73" s="7"/>
      <c r="R73" s="7"/>
      <c r="S73" s="7"/>
      <c r="T73" s="7"/>
      <c r="U73" s="7"/>
      <c r="V73" s="7"/>
      <c r="W73" s="7"/>
      <c r="X73" s="7"/>
      <c r="Y73" s="7"/>
      <c r="Z73" s="7"/>
    </row>
    <row r="74" spans="1:26" ht="13.2" customHeight="1">
      <c r="A74" s="9" t="s">
        <v>300</v>
      </c>
      <c r="B74" s="6">
        <v>26</v>
      </c>
      <c r="C74" s="7">
        <v>0.76923076923076938</v>
      </c>
      <c r="D74" s="7">
        <v>0.15384615384615385</v>
      </c>
      <c r="E74" s="7">
        <v>3.8461538461538464E-2</v>
      </c>
      <c r="F74" s="7">
        <v>3.8461538461538464E-2</v>
      </c>
      <c r="G74" s="7"/>
      <c r="H74" s="7"/>
      <c r="I74" s="7">
        <f t="shared" si="56"/>
        <v>0.92307692307692324</v>
      </c>
      <c r="J74" s="7">
        <f t="shared" si="57"/>
        <v>7.6923076923076927E-2</v>
      </c>
      <c r="K74" s="16">
        <f t="shared" si="58"/>
        <v>1.346153846153846</v>
      </c>
      <c r="L74" s="8">
        <f t="shared" si="59"/>
        <v>11.538461423076921</v>
      </c>
      <c r="M74" s="7"/>
      <c r="N74" s="7"/>
      <c r="O74" s="7"/>
      <c r="P74" s="7"/>
      <c r="Q74" s="7"/>
      <c r="R74" s="7"/>
      <c r="S74" s="7"/>
      <c r="T74" s="7"/>
      <c r="U74" s="7"/>
      <c r="V74" s="7"/>
      <c r="W74" s="7"/>
      <c r="X74" s="7"/>
      <c r="Y74" s="7"/>
      <c r="Z74" s="7"/>
    </row>
    <row r="75" spans="1:26" ht="13.2" customHeight="1">
      <c r="A75" s="9" t="s">
        <v>301</v>
      </c>
      <c r="B75" s="6">
        <v>22</v>
      </c>
      <c r="C75" s="7">
        <v>0.77272727272727271</v>
      </c>
      <c r="D75" s="7">
        <v>0.13636363636363635</v>
      </c>
      <c r="E75" s="7">
        <v>4.5454545454545456E-2</v>
      </c>
      <c r="F75" s="7">
        <v>4.5454545454545456E-2</v>
      </c>
      <c r="G75" s="7"/>
      <c r="H75" s="7"/>
      <c r="I75" s="7">
        <f t="shared" si="56"/>
        <v>0.90909090909090906</v>
      </c>
      <c r="J75" s="7">
        <f t="shared" si="57"/>
        <v>9.0909090909090912E-2</v>
      </c>
      <c r="K75" s="16">
        <f t="shared" si="58"/>
        <v>1.3636363636363638</v>
      </c>
      <c r="L75" s="8">
        <f t="shared" si="59"/>
        <v>12.121212000000005</v>
      </c>
      <c r="M75" s="7"/>
      <c r="N75" s="7"/>
      <c r="O75" s="7"/>
      <c r="P75" s="7"/>
      <c r="Q75" s="7"/>
      <c r="R75" s="7"/>
      <c r="S75" s="7"/>
      <c r="T75" s="7"/>
      <c r="U75" s="7"/>
      <c r="V75" s="7"/>
      <c r="W75" s="7"/>
      <c r="X75" s="7"/>
      <c r="Y75" s="7"/>
      <c r="Z75" s="7"/>
    </row>
    <row r="76" spans="1:26" ht="13.2" customHeight="1">
      <c r="A76" s="9" t="s">
        <v>302</v>
      </c>
      <c r="B76" s="6">
        <v>36</v>
      </c>
      <c r="C76" s="7">
        <v>0.61111111111111116</v>
      </c>
      <c r="D76" s="7">
        <v>0.30555555555555558</v>
      </c>
      <c r="E76" s="7">
        <v>5.5555555555555552E-2</v>
      </c>
      <c r="F76" s="7">
        <v>2.7777777777777776E-2</v>
      </c>
      <c r="G76" s="7"/>
      <c r="H76" s="7"/>
      <c r="I76" s="7">
        <f t="shared" si="56"/>
        <v>0.91666666666666674</v>
      </c>
      <c r="J76" s="7">
        <f t="shared" si="57"/>
        <v>8.3333333333333329E-2</v>
      </c>
      <c r="K76" s="16">
        <f t="shared" si="58"/>
        <v>1.5000000000000002</v>
      </c>
      <c r="L76" s="8">
        <f t="shared" si="59"/>
        <v>16.666666500000009</v>
      </c>
      <c r="M76" s="7"/>
      <c r="N76" s="7"/>
      <c r="O76" s="7"/>
      <c r="P76" s="7"/>
      <c r="Q76" s="7"/>
      <c r="R76" s="7"/>
      <c r="S76" s="7"/>
      <c r="T76" s="7"/>
      <c r="U76" s="7"/>
      <c r="V76" s="7"/>
      <c r="W76" s="7"/>
      <c r="X76" s="7"/>
      <c r="Y76" s="7"/>
      <c r="Z76" s="7"/>
    </row>
    <row r="77" spans="1:26" ht="13.2" customHeight="1">
      <c r="A77" s="9" t="s">
        <v>303</v>
      </c>
      <c r="B77" s="6">
        <v>116</v>
      </c>
      <c r="C77" s="7">
        <v>0.62068965517241381</v>
      </c>
      <c r="D77" s="7">
        <v>0.26724137931034481</v>
      </c>
      <c r="E77" s="7">
        <v>9.4827586206896547E-2</v>
      </c>
      <c r="F77" s="7">
        <v>1.7241379310344827E-2</v>
      </c>
      <c r="G77" s="7"/>
      <c r="H77" s="7"/>
      <c r="I77" s="7">
        <f t="shared" si="56"/>
        <v>0.88793103448275867</v>
      </c>
      <c r="J77" s="7">
        <f t="shared" si="57"/>
        <v>0.11206896551724138</v>
      </c>
      <c r="K77" s="16">
        <f t="shared" si="58"/>
        <v>1.5086206896551724</v>
      </c>
      <c r="L77" s="8">
        <f t="shared" si="59"/>
        <v>16.954022818965516</v>
      </c>
      <c r="M77" s="7"/>
      <c r="N77" s="7"/>
      <c r="O77" s="7"/>
      <c r="P77" s="7"/>
      <c r="Q77" s="7"/>
      <c r="R77" s="7"/>
      <c r="S77" s="7"/>
      <c r="T77" s="7"/>
      <c r="U77" s="7"/>
      <c r="V77" s="7"/>
      <c r="W77" s="7"/>
      <c r="X77" s="7"/>
      <c r="Y77" s="7"/>
      <c r="Z77" s="7"/>
    </row>
    <row r="78" spans="1:26" ht="13.2" customHeight="1">
      <c r="A78" s="9" t="s">
        <v>304</v>
      </c>
      <c r="B78" s="6">
        <v>118</v>
      </c>
      <c r="C78" s="7">
        <v>0.63559322033898302</v>
      </c>
      <c r="D78" s="7">
        <v>0.28813559322033899</v>
      </c>
      <c r="E78" s="7">
        <v>5.0847457627118647E-2</v>
      </c>
      <c r="F78" s="7">
        <v>2.5423728813559324E-2</v>
      </c>
      <c r="G78" s="7"/>
      <c r="H78" s="7"/>
      <c r="I78" s="7">
        <f t="shared" si="56"/>
        <v>0.92372881355932202</v>
      </c>
      <c r="J78" s="7">
        <f t="shared" si="57"/>
        <v>7.6271186440677971E-2</v>
      </c>
      <c r="K78" s="16">
        <f t="shared" si="58"/>
        <v>1.4661016949152541</v>
      </c>
      <c r="L78" s="8">
        <f t="shared" si="59"/>
        <v>15.536723008474574</v>
      </c>
      <c r="M78" s="7"/>
      <c r="N78" s="7"/>
      <c r="O78" s="7"/>
      <c r="P78" s="7"/>
      <c r="Q78" s="7"/>
      <c r="R78" s="7"/>
      <c r="S78" s="7"/>
      <c r="T78" s="7"/>
      <c r="U78" s="7"/>
      <c r="V78" s="7"/>
      <c r="W78" s="7"/>
      <c r="X78" s="7"/>
      <c r="Y78" s="7"/>
      <c r="Z78" s="7"/>
    </row>
    <row r="79" spans="1:26" ht="13.2" customHeight="1">
      <c r="A79" s="9" t="s">
        <v>305</v>
      </c>
      <c r="B79" s="6">
        <v>59</v>
      </c>
      <c r="C79" s="7">
        <v>0.52542372881355937</v>
      </c>
      <c r="D79" s="7">
        <v>0.40677966101694918</v>
      </c>
      <c r="E79" s="7">
        <v>6.7796610169491525E-2</v>
      </c>
      <c r="F79" s="7">
        <v>0</v>
      </c>
      <c r="G79" s="7"/>
      <c r="H79" s="7"/>
      <c r="I79" s="7">
        <f t="shared" si="56"/>
        <v>0.93220338983050854</v>
      </c>
      <c r="J79" s="7">
        <f t="shared" si="57"/>
        <v>6.7796610169491525E-2</v>
      </c>
      <c r="K79" s="16">
        <f t="shared" si="58"/>
        <v>1.5423728813559321</v>
      </c>
      <c r="L79" s="8">
        <f t="shared" si="59"/>
        <v>18.079095864406778</v>
      </c>
      <c r="M79" s="7"/>
      <c r="N79" s="7"/>
      <c r="O79" s="7"/>
      <c r="P79" s="7"/>
      <c r="Q79" s="7"/>
      <c r="R79" s="7"/>
      <c r="S79" s="7"/>
      <c r="T79" s="7"/>
      <c r="U79" s="7"/>
      <c r="V79" s="7"/>
      <c r="W79" s="7"/>
      <c r="X79" s="7"/>
      <c r="Y79" s="7"/>
      <c r="Z79" s="7"/>
    </row>
    <row r="80" spans="1:26" ht="13.2" customHeight="1">
      <c r="A80" s="9" t="s">
        <v>306</v>
      </c>
      <c r="B80" s="6">
        <v>102</v>
      </c>
      <c r="C80" s="7">
        <v>0.71568627450980382</v>
      </c>
      <c r="D80" s="7">
        <v>0.23529411764705879</v>
      </c>
      <c r="E80" s="7">
        <v>4.9019607843137261E-2</v>
      </c>
      <c r="F80" s="7">
        <v>0</v>
      </c>
      <c r="G80" s="7"/>
      <c r="H80" s="7"/>
      <c r="I80" s="7">
        <f t="shared" si="56"/>
        <v>0.95098039215686259</v>
      </c>
      <c r="J80" s="7">
        <f t="shared" si="57"/>
        <v>4.9019607843137261E-2</v>
      </c>
      <c r="K80" s="16">
        <f t="shared" si="58"/>
        <v>1.3333333333333333</v>
      </c>
      <c r="L80" s="8">
        <f t="shared" si="59"/>
        <v>11.111110999999999</v>
      </c>
      <c r="M80" s="7"/>
      <c r="N80" s="7"/>
      <c r="O80" s="7"/>
      <c r="P80" s="7"/>
      <c r="Q80" s="7"/>
      <c r="R80" s="7"/>
      <c r="S80" s="7"/>
      <c r="T80" s="7"/>
      <c r="U80" s="7"/>
      <c r="V80" s="7"/>
      <c r="W80" s="7"/>
      <c r="X80" s="7"/>
      <c r="Y80" s="7"/>
      <c r="Z80" s="7"/>
    </row>
    <row r="81" spans="1:26" ht="13.2" customHeight="1">
      <c r="A81" s="9" t="s">
        <v>307</v>
      </c>
      <c r="B81" s="6">
        <v>61</v>
      </c>
      <c r="C81" s="7">
        <v>0.55737704918032782</v>
      </c>
      <c r="D81" s="7">
        <v>0.32786885245901637</v>
      </c>
      <c r="E81" s="7">
        <v>0.11475409836065573</v>
      </c>
      <c r="F81" s="7">
        <v>0</v>
      </c>
      <c r="G81" s="7"/>
      <c r="H81" s="7"/>
      <c r="I81" s="7">
        <f t="shared" si="56"/>
        <v>0.88524590163934413</v>
      </c>
      <c r="J81" s="7">
        <f t="shared" si="57"/>
        <v>0.11475409836065573</v>
      </c>
      <c r="K81" s="16">
        <f t="shared" si="58"/>
        <v>1.557377049180328</v>
      </c>
      <c r="L81" s="8">
        <f t="shared" si="59"/>
        <v>18.579234786885255</v>
      </c>
      <c r="M81" s="7"/>
      <c r="N81" s="7"/>
      <c r="O81" s="7"/>
      <c r="P81" s="7"/>
      <c r="Q81" s="7"/>
      <c r="R81" s="7"/>
      <c r="S81" s="7"/>
      <c r="T81" s="7"/>
      <c r="U81" s="7"/>
      <c r="V81" s="7"/>
      <c r="W81" s="7"/>
      <c r="X81" s="7"/>
      <c r="Y81" s="7"/>
      <c r="Z81" s="7"/>
    </row>
    <row r="82" spans="1:26" ht="13.2" customHeight="1" thickBot="1">
      <c r="A82" s="11" t="s">
        <v>308</v>
      </c>
      <c r="B82" s="12">
        <v>122</v>
      </c>
      <c r="C82" s="13">
        <v>0.72950819672131151</v>
      </c>
      <c r="D82" s="13">
        <v>0.23770491803278687</v>
      </c>
      <c r="E82" s="13">
        <v>2.4590163934426229E-2</v>
      </c>
      <c r="F82" s="13">
        <v>8.1967213114754103E-3</v>
      </c>
      <c r="G82" s="13"/>
      <c r="H82" s="13"/>
      <c r="I82" s="13">
        <f t="shared" si="56"/>
        <v>0.96721311475409832</v>
      </c>
      <c r="J82" s="13">
        <f t="shared" si="57"/>
        <v>3.2786885245901641E-2</v>
      </c>
      <c r="K82" s="18">
        <f t="shared" si="58"/>
        <v>1.3114754098360657</v>
      </c>
      <c r="L82" s="19">
        <f t="shared" si="59"/>
        <v>10.382513557377054</v>
      </c>
      <c r="M82" s="13"/>
      <c r="N82" s="13"/>
      <c r="O82" s="13"/>
      <c r="P82" s="13"/>
      <c r="Q82" s="13"/>
      <c r="R82" s="13"/>
      <c r="S82" s="13"/>
      <c r="T82" s="13"/>
      <c r="U82" s="13"/>
      <c r="V82" s="13"/>
      <c r="W82" s="13"/>
      <c r="X82" s="13"/>
      <c r="Y82" s="13"/>
      <c r="Z82" s="13"/>
    </row>
  </sheetData>
  <conditionalFormatting sqref="B2:B3 B5:B1048576">
    <cfRule type="cellIs" dxfId="1889" priority="7" operator="between">
      <formula>10</formula>
      <formula>25</formula>
    </cfRule>
    <cfRule type="cellIs" dxfId="1888" priority="8" operator="between">
      <formula>0.1</formula>
      <formula>9.9</formula>
    </cfRule>
    <cfRule type="cellIs" dxfId="1887" priority="9" operator="equal">
      <formula>0</formula>
    </cfRule>
  </conditionalFormatting>
  <conditionalFormatting sqref="B4">
    <cfRule type="cellIs" dxfId="1886" priority="4" operator="between">
      <formula>10</formula>
      <formula>25</formula>
    </cfRule>
    <cfRule type="cellIs" dxfId="1885" priority="5" operator="between">
      <formula>0.1</formula>
      <formula>9.9</formula>
    </cfRule>
    <cfRule type="cellIs" dxfId="1884" priority="6" operator="equal">
      <formula>0</formula>
    </cfRule>
  </conditionalFormatting>
  <conditionalFormatting sqref="B1">
    <cfRule type="cellIs" dxfId="1883" priority="1" operator="between">
      <formula>10</formula>
      <formula>25</formula>
    </cfRule>
    <cfRule type="cellIs" dxfId="1882" priority="2" operator="between">
      <formula>0.1</formula>
      <formula>9.9</formula>
    </cfRule>
    <cfRule type="cellIs" dxfId="1881" priority="3" operator="equal">
      <formula>0</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316</v>
      </c>
      <c r="D2" s="3" t="s">
        <v>317</v>
      </c>
      <c r="E2" s="3" t="s">
        <v>318</v>
      </c>
      <c r="F2" s="3" t="s">
        <v>319</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0.55654101995565408</v>
      </c>
      <c r="D4" s="7">
        <v>0.39356984478935703</v>
      </c>
      <c r="E4" s="7">
        <v>3.8802660753880266E-2</v>
      </c>
      <c r="F4" s="7">
        <v>1.1086474501108647E-2</v>
      </c>
      <c r="G4" s="7"/>
      <c r="H4" s="7"/>
      <c r="I4" s="7">
        <f t="shared" ref="I4" si="0">IF(SUM(C4:F4)=0,"",SUM(C4:D4))</f>
        <v>0.95011086474501116</v>
      </c>
      <c r="J4" s="7">
        <f t="shared" ref="J4" si="1">IF(SUM(C4:F4)=0,"",SUM(E4:F4))</f>
        <v>4.9889135254988913E-2</v>
      </c>
      <c r="K4" s="16">
        <f t="shared" ref="K4" si="2">IF(SUM(C4:F4)=0,"",(C4*1+D4*2+E4*3+F4*4)/SUM(C4:F4))</f>
        <v>1.5044345898004436</v>
      </c>
      <c r="L4" s="8">
        <f t="shared" ref="L4" si="3">IF(K4="","",((K4-1)*33.333333))</f>
        <v>16.814486158536592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0.55654101995565408</v>
      </c>
      <c r="D7" s="142">
        <v>0.39356984478935703</v>
      </c>
      <c r="E7" s="142">
        <v>3.8802660753880266E-2</v>
      </c>
      <c r="F7" s="142">
        <v>1.1086474501108647E-2</v>
      </c>
      <c r="G7" s="142"/>
      <c r="H7" s="142"/>
      <c r="I7" s="142">
        <f t="shared" ref="I7" si="4">IF(SUM(C7:F7)=0,"",SUM(C7:D7))</f>
        <v>0.95011086474501116</v>
      </c>
      <c r="J7" s="142">
        <f t="shared" ref="J7" si="5">IF(SUM(C7:F7)=0,"",SUM(E7:F7))</f>
        <v>4.9889135254988913E-2</v>
      </c>
      <c r="K7" s="143">
        <f t="shared" ref="K7" si="6">IF(SUM(C7:F7)=0,"",(C7*1+D7*2+E7*3+F7*4)/SUM(C7:F7))</f>
        <v>1.5044345898004436</v>
      </c>
      <c r="L7" s="144">
        <f t="shared" ref="L7" si="7">IF(K7="","",((K7-1)*33.333333))</f>
        <v>16.814486158536592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0.5368421052631579</v>
      </c>
      <c r="D10" s="7">
        <v>0.38947368421052631</v>
      </c>
      <c r="E10" s="7">
        <v>7.3684210526315783E-2</v>
      </c>
      <c r="F10" s="7">
        <v>0</v>
      </c>
      <c r="G10" s="7"/>
      <c r="H10" s="7"/>
      <c r="I10" s="7">
        <f t="shared" ref="I10:I16" si="8">IF(SUM(C10:F10)=0,"",SUM(C10:D10))</f>
        <v>0.9263157894736842</v>
      </c>
      <c r="J10" s="7">
        <f t="shared" ref="J10:J16" si="9">IF(SUM(C10:F10)=0,"",SUM(E10:F10))</f>
        <v>7.3684210526315783E-2</v>
      </c>
      <c r="K10" s="16">
        <f t="shared" ref="K10:K16" si="10">IF(SUM(C10:F10)=0,"",(C10*1+D10*2+E10*3+F10*4)/SUM(C10:F10))</f>
        <v>1.536842105263158</v>
      </c>
      <c r="L10" s="8">
        <f t="shared" ref="L10:L16" si="11">IF(K10="","",((K10-1)*33.333333))</f>
        <v>17.8947366631579</v>
      </c>
      <c r="M10" s="7"/>
      <c r="N10" s="7"/>
      <c r="O10" s="7"/>
      <c r="P10" s="7"/>
      <c r="Q10" s="7"/>
      <c r="R10" s="7"/>
      <c r="S10" s="7"/>
      <c r="T10" s="7"/>
      <c r="U10" s="7"/>
      <c r="V10" s="7"/>
      <c r="W10" s="7"/>
      <c r="X10" s="7"/>
      <c r="Y10" s="7"/>
      <c r="Z10" s="7"/>
    </row>
    <row r="11" spans="1:26" ht="13.2" customHeight="1">
      <c r="A11" s="9" t="s">
        <v>251</v>
      </c>
      <c r="B11" s="6">
        <v>159</v>
      </c>
      <c r="C11" s="7">
        <v>0.57232704402515722</v>
      </c>
      <c r="D11" s="7">
        <v>0.35849056603773582</v>
      </c>
      <c r="E11" s="7">
        <v>6.2893081761006289E-2</v>
      </c>
      <c r="F11" s="7">
        <v>6.2893081761006301E-3</v>
      </c>
      <c r="G11" s="7"/>
      <c r="H11" s="7"/>
      <c r="I11" s="7">
        <f t="shared" si="8"/>
        <v>0.9308176100628931</v>
      </c>
      <c r="J11" s="7">
        <f t="shared" si="9"/>
        <v>6.9182389937106917E-2</v>
      </c>
      <c r="K11" s="16">
        <f t="shared" si="10"/>
        <v>1.5031446540880502</v>
      </c>
      <c r="L11" s="8">
        <f t="shared" si="11"/>
        <v>16.771488301886791</v>
      </c>
      <c r="M11" s="7"/>
      <c r="N11" s="7"/>
      <c r="O11" s="7"/>
      <c r="P11" s="7"/>
      <c r="Q11" s="7"/>
      <c r="R11" s="7"/>
      <c r="S11" s="7"/>
      <c r="T11" s="7"/>
      <c r="U11" s="7"/>
      <c r="V11" s="7"/>
      <c r="W11" s="7"/>
      <c r="X11" s="7"/>
      <c r="Y11" s="7"/>
      <c r="Z11" s="7"/>
    </row>
    <row r="12" spans="1:26" ht="13.2" customHeight="1">
      <c r="A12" s="9" t="s">
        <v>252</v>
      </c>
      <c r="B12" s="6">
        <v>59</v>
      </c>
      <c r="C12" s="7">
        <v>0.61016949152542377</v>
      </c>
      <c r="D12" s="7">
        <v>0.33898305084745756</v>
      </c>
      <c r="E12" s="7">
        <v>1.6949152542372881E-2</v>
      </c>
      <c r="F12" s="7">
        <v>3.3898305084745763E-2</v>
      </c>
      <c r="G12" s="7"/>
      <c r="H12" s="7"/>
      <c r="I12" s="7">
        <f t="shared" si="8"/>
        <v>0.94915254237288127</v>
      </c>
      <c r="J12" s="7">
        <f t="shared" si="9"/>
        <v>5.0847457627118647E-2</v>
      </c>
      <c r="K12" s="16">
        <f t="shared" si="10"/>
        <v>1.474576271186441</v>
      </c>
      <c r="L12" s="8">
        <f t="shared" si="11"/>
        <v>15.819208881355943</v>
      </c>
      <c r="M12" s="7"/>
      <c r="N12" s="7"/>
      <c r="O12" s="7"/>
      <c r="P12" s="7"/>
      <c r="Q12" s="7"/>
      <c r="R12" s="7"/>
      <c r="S12" s="7"/>
      <c r="T12" s="7"/>
      <c r="U12" s="7"/>
      <c r="V12" s="7"/>
      <c r="W12" s="7"/>
      <c r="X12" s="7"/>
      <c r="Y12" s="7"/>
      <c r="Z12" s="7"/>
    </row>
    <row r="13" spans="1:26" ht="13.2" customHeight="1">
      <c r="A13" s="9" t="s">
        <v>253</v>
      </c>
      <c r="B13" s="6">
        <v>234</v>
      </c>
      <c r="C13" s="7">
        <v>0.53846153846153844</v>
      </c>
      <c r="D13" s="7">
        <v>0.41025641025641024</v>
      </c>
      <c r="E13" s="7">
        <v>3.4188034188034191E-2</v>
      </c>
      <c r="F13" s="7">
        <v>1.7094017094017096E-2</v>
      </c>
      <c r="G13" s="7"/>
      <c r="H13" s="7"/>
      <c r="I13" s="7">
        <f t="shared" si="8"/>
        <v>0.94871794871794868</v>
      </c>
      <c r="J13" s="7">
        <f t="shared" si="9"/>
        <v>5.1282051282051287E-2</v>
      </c>
      <c r="K13" s="16">
        <f t="shared" si="10"/>
        <v>1.52991452991453</v>
      </c>
      <c r="L13" s="8">
        <f t="shared" si="11"/>
        <v>17.663817487179493</v>
      </c>
      <c r="M13" s="7"/>
      <c r="N13" s="7"/>
      <c r="O13" s="7"/>
      <c r="P13" s="7"/>
      <c r="Q13" s="7"/>
      <c r="R13" s="7"/>
      <c r="S13" s="7"/>
      <c r="T13" s="7"/>
      <c r="U13" s="7"/>
      <c r="V13" s="7"/>
      <c r="W13" s="7"/>
      <c r="X13" s="7"/>
      <c r="Y13" s="7"/>
      <c r="Z13" s="7"/>
    </row>
    <row r="14" spans="1:26" ht="13.2" customHeight="1">
      <c r="A14" s="9" t="s">
        <v>254</v>
      </c>
      <c r="B14" s="6">
        <v>161</v>
      </c>
      <c r="C14" s="7">
        <v>0.59006211180124224</v>
      </c>
      <c r="D14" s="7">
        <v>0.38509316770186336</v>
      </c>
      <c r="E14" s="7">
        <v>1.2422360248447204E-2</v>
      </c>
      <c r="F14" s="7">
        <v>1.2422360248447204E-2</v>
      </c>
      <c r="G14" s="7"/>
      <c r="H14" s="7"/>
      <c r="I14" s="7">
        <f t="shared" si="8"/>
        <v>0.97515527950310554</v>
      </c>
      <c r="J14" s="7">
        <f t="shared" si="9"/>
        <v>2.4844720496894408E-2</v>
      </c>
      <c r="K14" s="16">
        <f t="shared" si="10"/>
        <v>1.4472049689440996</v>
      </c>
      <c r="L14" s="8">
        <f t="shared" si="11"/>
        <v>14.906832149068331</v>
      </c>
      <c r="M14" s="7"/>
      <c r="N14" s="7"/>
      <c r="O14" s="7"/>
      <c r="P14" s="7"/>
      <c r="Q14" s="7"/>
      <c r="R14" s="7"/>
      <c r="S14" s="7"/>
      <c r="T14" s="7"/>
      <c r="U14" s="7"/>
      <c r="V14" s="7"/>
      <c r="W14" s="7"/>
      <c r="X14" s="7"/>
      <c r="Y14" s="7"/>
      <c r="Z14" s="7"/>
    </row>
    <row r="15" spans="1:26" ht="13.2" customHeight="1">
      <c r="A15" s="9" t="s">
        <v>255</v>
      </c>
      <c r="B15" s="6">
        <v>65</v>
      </c>
      <c r="C15" s="7">
        <v>0.43076923076923079</v>
      </c>
      <c r="D15" s="7">
        <v>0.53846153846153844</v>
      </c>
      <c r="E15" s="7">
        <v>1.5384615384615385E-2</v>
      </c>
      <c r="F15" s="7">
        <v>1.5384615384615385E-2</v>
      </c>
      <c r="G15" s="7"/>
      <c r="H15" s="7"/>
      <c r="I15" s="7">
        <f t="shared" si="8"/>
        <v>0.96923076923076923</v>
      </c>
      <c r="J15" s="7">
        <f t="shared" si="9"/>
        <v>3.0769230769230771E-2</v>
      </c>
      <c r="K15" s="16">
        <f t="shared" si="10"/>
        <v>1.6153846153846154</v>
      </c>
      <c r="L15" s="8">
        <f t="shared" si="11"/>
        <v>20.512820307692312</v>
      </c>
      <c r="M15" s="7"/>
      <c r="N15" s="7"/>
      <c r="O15" s="7"/>
      <c r="P15" s="7"/>
      <c r="Q15" s="7"/>
      <c r="R15" s="7"/>
      <c r="S15" s="7"/>
      <c r="T15" s="7"/>
      <c r="U15" s="7"/>
      <c r="V15" s="7"/>
      <c r="W15" s="7"/>
      <c r="X15" s="7"/>
      <c r="Y15" s="7"/>
      <c r="Z15" s="7"/>
    </row>
    <row r="16" spans="1:26" ht="13.2" customHeight="1">
      <c r="A16" s="140" t="s">
        <v>256</v>
      </c>
      <c r="B16" s="141">
        <v>122</v>
      </c>
      <c r="C16" s="142">
        <v>0.56557377049180324</v>
      </c>
      <c r="D16" s="142">
        <v>0.38524590163934425</v>
      </c>
      <c r="E16" s="142">
        <v>4.9180327868852458E-2</v>
      </c>
      <c r="F16" s="142">
        <v>0</v>
      </c>
      <c r="G16" s="142"/>
      <c r="H16" s="142"/>
      <c r="I16" s="142">
        <f t="shared" si="8"/>
        <v>0.95081967213114749</v>
      </c>
      <c r="J16" s="142">
        <f t="shared" si="9"/>
        <v>4.9180327868852458E-2</v>
      </c>
      <c r="K16" s="143">
        <f t="shared" si="10"/>
        <v>1.4836065573770489</v>
      </c>
      <c r="L16" s="144">
        <f t="shared" si="11"/>
        <v>16.120218418032781</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0.55520000000000003</v>
      </c>
      <c r="D19" s="7">
        <v>0.39200000000000002</v>
      </c>
      <c r="E19" s="7">
        <v>4.4799999999999993E-2</v>
      </c>
      <c r="F19" s="7">
        <v>8.0000000000000002E-3</v>
      </c>
      <c r="G19" s="7"/>
      <c r="H19" s="7"/>
      <c r="I19" s="7">
        <f t="shared" ref="I19:I20" si="12">IF(SUM(C19:F19)=0,"",SUM(C19:D19))</f>
        <v>0.94720000000000004</v>
      </c>
      <c r="J19" s="7">
        <f t="shared" ref="J19:J20" si="13">IF(SUM(C19:F19)=0,"",SUM(E19:F19))</f>
        <v>5.2799999999999993E-2</v>
      </c>
      <c r="K19" s="16">
        <f t="shared" ref="K19:K20" si="14">IF(SUM(C19:F19)=0,"",(C19*1+D19*2+E19*3+F19*4)/SUM(C19:F19))</f>
        <v>1.5055999999999998</v>
      </c>
      <c r="L19" s="8">
        <f t="shared" ref="L19:L20" si="15">IF(K19="","",((K19-1)*33.333333))</f>
        <v>16.853333164799995</v>
      </c>
      <c r="M19" s="7"/>
      <c r="N19" s="7"/>
      <c r="O19" s="7"/>
      <c r="P19" s="7"/>
      <c r="Q19" s="7"/>
      <c r="R19" s="7"/>
      <c r="S19" s="7"/>
      <c r="T19" s="7"/>
      <c r="U19" s="7"/>
      <c r="V19" s="7"/>
      <c r="W19" s="7"/>
      <c r="X19" s="7"/>
      <c r="Y19" s="7"/>
      <c r="Z19" s="7"/>
    </row>
    <row r="20" spans="1:26" ht="13.2" customHeight="1">
      <c r="A20" s="9" t="s">
        <v>259</v>
      </c>
      <c r="B20" s="6">
        <v>277</v>
      </c>
      <c r="C20" s="7">
        <v>0.55956678700361007</v>
      </c>
      <c r="D20" s="7">
        <v>0.3971119133574007</v>
      </c>
      <c r="E20" s="7">
        <v>2.5270758122743681E-2</v>
      </c>
      <c r="F20" s="7">
        <v>1.8050541516245487E-2</v>
      </c>
      <c r="G20" s="7"/>
      <c r="H20" s="7"/>
      <c r="I20" s="7">
        <f t="shared" si="12"/>
        <v>0.95667870036101077</v>
      </c>
      <c r="J20" s="7">
        <f t="shared" si="13"/>
        <v>4.3321299638989168E-2</v>
      </c>
      <c r="K20" s="16">
        <f t="shared" si="14"/>
        <v>1.5018050541516244</v>
      </c>
      <c r="L20" s="8">
        <f t="shared" si="15"/>
        <v>16.726834971119128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0.57499999999999996</v>
      </c>
      <c r="D23" s="7">
        <v>0.3775</v>
      </c>
      <c r="E23" s="7">
        <v>3.5000000000000003E-2</v>
      </c>
      <c r="F23" s="7">
        <v>1.2500000000000001E-2</v>
      </c>
      <c r="G23" s="7"/>
      <c r="H23" s="7"/>
      <c r="I23" s="7">
        <f t="shared" ref="I23:I25" si="16">IF(SUM(C23:F23)=0,"",SUM(C23:D23))</f>
        <v>0.9524999999999999</v>
      </c>
      <c r="J23" s="7">
        <f t="shared" ref="J23:J25" si="17">IF(SUM(C23:F23)=0,"",SUM(E23:F23))</f>
        <v>4.7500000000000001E-2</v>
      </c>
      <c r="K23" s="16">
        <f t="shared" ref="K23:K25" si="18">IF(SUM(C23:F23)=0,"",(C23*1+D23*2+E23*3+F23*4)/SUM(C23:F23))</f>
        <v>1.4850000000000003</v>
      </c>
      <c r="L23" s="8">
        <f t="shared" ref="L23:L25" si="19">IF(K23="","",((K23-1)*33.333333))</f>
        <v>16.166666505000013</v>
      </c>
      <c r="M23" s="7"/>
      <c r="N23" s="7"/>
      <c r="O23" s="7"/>
      <c r="P23" s="7"/>
      <c r="Q23" s="7"/>
      <c r="R23" s="7"/>
      <c r="S23" s="7"/>
      <c r="T23" s="7"/>
      <c r="U23" s="7"/>
      <c r="V23" s="7"/>
      <c r="W23" s="7"/>
      <c r="X23" s="7"/>
      <c r="Y23" s="7"/>
      <c r="Z23" s="7"/>
    </row>
    <row r="24" spans="1:26" ht="13.2" customHeight="1">
      <c r="A24" s="9" t="s">
        <v>261</v>
      </c>
      <c r="B24" s="6">
        <v>218</v>
      </c>
      <c r="C24" s="7">
        <v>0.55963302752293576</v>
      </c>
      <c r="D24" s="7">
        <v>0.39908256880733944</v>
      </c>
      <c r="E24" s="7">
        <v>3.2110091743119268E-2</v>
      </c>
      <c r="F24" s="7">
        <v>9.1743119266055051E-3</v>
      </c>
      <c r="G24" s="7"/>
      <c r="H24" s="7"/>
      <c r="I24" s="7">
        <f t="shared" si="16"/>
        <v>0.95871559633027514</v>
      </c>
      <c r="J24" s="7">
        <f t="shared" si="17"/>
        <v>4.1284403669724773E-2</v>
      </c>
      <c r="K24" s="16">
        <f t="shared" si="18"/>
        <v>1.4908256880733943</v>
      </c>
      <c r="L24" s="8">
        <f t="shared" si="19"/>
        <v>16.360856105504585</v>
      </c>
      <c r="M24" s="7"/>
      <c r="N24" s="7"/>
      <c r="O24" s="7"/>
      <c r="P24" s="7"/>
      <c r="Q24" s="7"/>
      <c r="R24" s="7"/>
      <c r="S24" s="7"/>
      <c r="T24" s="7"/>
      <c r="U24" s="7"/>
      <c r="V24" s="7"/>
      <c r="W24" s="7"/>
      <c r="X24" s="7"/>
      <c r="Y24" s="7"/>
      <c r="Z24" s="7"/>
    </row>
    <row r="25" spans="1:26" ht="13.2" customHeight="1">
      <c r="A25" s="9" t="s">
        <v>262</v>
      </c>
      <c r="B25" s="6">
        <v>284</v>
      </c>
      <c r="C25" s="7">
        <v>0.528169014084507</v>
      </c>
      <c r="D25" s="7">
        <v>0.4119718309859155</v>
      </c>
      <c r="E25" s="7">
        <v>4.9295774647887321E-2</v>
      </c>
      <c r="F25" s="7">
        <v>1.0563380281690141E-2</v>
      </c>
      <c r="G25" s="7"/>
      <c r="H25" s="7"/>
      <c r="I25" s="7">
        <f t="shared" si="16"/>
        <v>0.9401408450704225</v>
      </c>
      <c r="J25" s="7">
        <f t="shared" si="17"/>
        <v>5.9859154929577461E-2</v>
      </c>
      <c r="K25" s="16">
        <f t="shared" si="18"/>
        <v>1.5422535211267605</v>
      </c>
      <c r="L25" s="8">
        <f t="shared" si="19"/>
        <v>18.075117190140844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0.55511022044088176</v>
      </c>
      <c r="D28" s="7">
        <v>0.39879759519038077</v>
      </c>
      <c r="E28" s="7">
        <v>3.8076152304609222E-2</v>
      </c>
      <c r="F28" s="7">
        <v>8.0160320641282558E-3</v>
      </c>
      <c r="G28" s="7"/>
      <c r="H28" s="7"/>
      <c r="I28" s="7">
        <f t="shared" ref="I28:I29" si="20">IF(SUM(C28:F28)=0,"",SUM(C28:D28))</f>
        <v>0.95390781563126259</v>
      </c>
      <c r="J28" s="7">
        <f t="shared" ref="J28:J29" si="21">IF(SUM(C28:F28)=0,"",SUM(E28:F28))</f>
        <v>4.6092184368737479E-2</v>
      </c>
      <c r="K28" s="16">
        <f t="shared" ref="K28:K29" si="22">IF(SUM(C28:F28)=0,"",(C28*1+D28*2+E28*3+F28*4)/SUM(C28:F28))</f>
        <v>1.4989979959919839</v>
      </c>
      <c r="L28" s="8">
        <f t="shared" ref="L28:L29" si="23">IF(K28="","",((K28-1)*33.333333))</f>
        <v>16.633266366733466</v>
      </c>
      <c r="M28" s="7"/>
      <c r="N28" s="7"/>
      <c r="O28" s="7"/>
      <c r="P28" s="7"/>
      <c r="Q28" s="7"/>
      <c r="R28" s="7"/>
      <c r="S28" s="7"/>
      <c r="T28" s="7"/>
      <c r="U28" s="7"/>
      <c r="V28" s="7"/>
      <c r="W28" s="7"/>
      <c r="X28" s="7"/>
      <c r="Y28" s="7"/>
      <c r="Z28" s="7"/>
    </row>
    <row r="29" spans="1:26" ht="13.2" customHeight="1">
      <c r="A29" s="9" t="s">
        <v>265</v>
      </c>
      <c r="B29" s="6">
        <v>403</v>
      </c>
      <c r="C29" s="7">
        <v>0.55831265508684869</v>
      </c>
      <c r="D29" s="7">
        <v>0.38709677419354838</v>
      </c>
      <c r="E29" s="7">
        <v>3.9702233250620347E-2</v>
      </c>
      <c r="F29" s="7">
        <v>1.488833746898263E-2</v>
      </c>
      <c r="G29" s="7"/>
      <c r="H29" s="7"/>
      <c r="I29" s="7">
        <f t="shared" si="20"/>
        <v>0.94540942928039706</v>
      </c>
      <c r="J29" s="7">
        <f t="shared" si="21"/>
        <v>5.4590570719602979E-2</v>
      </c>
      <c r="K29" s="16">
        <f t="shared" si="22"/>
        <v>1.5111662531017369</v>
      </c>
      <c r="L29" s="8">
        <f t="shared" si="23"/>
        <v>17.038874933002482</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0.55504587155963303</v>
      </c>
      <c r="D32" s="7">
        <v>0.39334862385321101</v>
      </c>
      <c r="E32" s="7">
        <v>4.0137614678899085E-2</v>
      </c>
      <c r="F32" s="7">
        <v>1.1467889908256881E-2</v>
      </c>
      <c r="G32" s="7"/>
      <c r="H32" s="7"/>
      <c r="I32" s="7">
        <f t="shared" ref="I32:I33" si="24">IF(SUM(C32:F32)=0,"",SUM(C32:D32))</f>
        <v>0.94839449541284404</v>
      </c>
      <c r="J32" s="7">
        <f t="shared" ref="J32:J33" si="25">IF(SUM(C32:F32)=0,"",SUM(E32:F32))</f>
        <v>5.1605504587155966E-2</v>
      </c>
      <c r="K32" s="16">
        <f t="shared" ref="K32:K33" si="26">IF(SUM(C32:F32)=0,"",(C32*1+D32*2+E32*3+F32*4)/SUM(C32:F32))</f>
        <v>1.5080275229357796</v>
      </c>
      <c r="L32" s="8">
        <f t="shared" ref="L32:L33" si="27">IF(K32="","",((K32-1)*33.333333))</f>
        <v>16.934250595183478</v>
      </c>
      <c r="M32" s="7"/>
      <c r="N32" s="7"/>
      <c r="O32" s="7"/>
      <c r="P32" s="7"/>
      <c r="Q32" s="7"/>
      <c r="R32" s="7"/>
      <c r="S32" s="7"/>
      <c r="T32" s="7"/>
      <c r="U32" s="7"/>
      <c r="V32" s="7"/>
      <c r="W32" s="7"/>
      <c r="X32" s="7"/>
      <c r="Y32" s="7"/>
      <c r="Z32" s="7"/>
    </row>
    <row r="33" spans="1:26" ht="13.2" customHeight="1">
      <c r="A33" s="9" t="s">
        <v>268</v>
      </c>
      <c r="B33" s="6">
        <v>30</v>
      </c>
      <c r="C33" s="7">
        <v>0.6</v>
      </c>
      <c r="D33" s="7">
        <v>0.4</v>
      </c>
      <c r="E33" s="7">
        <v>0</v>
      </c>
      <c r="F33" s="7">
        <v>0</v>
      </c>
      <c r="G33" s="7"/>
      <c r="H33" s="7"/>
      <c r="I33" s="7">
        <f t="shared" si="24"/>
        <v>1</v>
      </c>
      <c r="J33" s="7">
        <f t="shared" si="25"/>
        <v>0</v>
      </c>
      <c r="K33" s="16">
        <f t="shared" si="26"/>
        <v>1.4</v>
      </c>
      <c r="L33" s="8">
        <f t="shared" si="27"/>
        <v>13.333333199999998</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0.56592765460910155</v>
      </c>
      <c r="D36" s="7">
        <v>0.38739789964994165</v>
      </c>
      <c r="E36" s="7">
        <v>3.7339556592765458E-2</v>
      </c>
      <c r="F36" s="7">
        <v>9.3348891481913644E-3</v>
      </c>
      <c r="G36" s="7"/>
      <c r="H36" s="7"/>
      <c r="I36" s="7">
        <f t="shared" ref="I36:I37" si="28">IF(SUM(C36:F36)=0,"",SUM(C36:D36))</f>
        <v>0.9533255542590432</v>
      </c>
      <c r="J36" s="7">
        <f t="shared" ref="J36:J37" si="29">IF(SUM(C36:F36)=0,"",SUM(E36:F36))</f>
        <v>4.6674445740956819E-2</v>
      </c>
      <c r="K36" s="16">
        <f t="shared" ref="K36:K37" si="30">IF(SUM(C36:F36)=0,"",(C36*1+D36*2+E36*3+F36*4)/SUM(C36:F36))</f>
        <v>1.4900816802800465</v>
      </c>
      <c r="L36" s="8">
        <f t="shared" ref="L36:L37" si="31">IF(K36="","",((K36-1)*33.333333))</f>
        <v>16.336055845974325</v>
      </c>
      <c r="M36" s="7"/>
      <c r="N36" s="7"/>
      <c r="O36" s="7"/>
      <c r="P36" s="7"/>
      <c r="Q36" s="7"/>
      <c r="R36" s="7"/>
      <c r="S36" s="7"/>
      <c r="T36" s="7"/>
      <c r="U36" s="7"/>
      <c r="V36" s="7"/>
      <c r="W36" s="7"/>
      <c r="X36" s="7"/>
      <c r="Y36" s="7"/>
      <c r="Z36" s="7"/>
    </row>
    <row r="37" spans="1:26" ht="13.2" customHeight="1">
      <c r="A37" s="9" t="s">
        <v>271</v>
      </c>
      <c r="B37" s="6">
        <v>45</v>
      </c>
      <c r="C37" s="7">
        <v>0.37777777777777777</v>
      </c>
      <c r="D37" s="7">
        <v>0.51111111111111107</v>
      </c>
      <c r="E37" s="7">
        <v>6.6666666666666666E-2</v>
      </c>
      <c r="F37" s="7">
        <v>4.4444444444444446E-2</v>
      </c>
      <c r="G37" s="7"/>
      <c r="H37" s="7"/>
      <c r="I37" s="7">
        <f t="shared" si="28"/>
        <v>0.88888888888888884</v>
      </c>
      <c r="J37" s="7">
        <f t="shared" si="29"/>
        <v>0.1111111111111111</v>
      </c>
      <c r="K37" s="16">
        <f t="shared" si="30"/>
        <v>1.7777777777777779</v>
      </c>
      <c r="L37" s="8">
        <f t="shared" si="31"/>
        <v>25.925925666666672</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0.57344632768361581</v>
      </c>
      <c r="D40" s="7">
        <v>0.38135593220338981</v>
      </c>
      <c r="E40" s="7">
        <v>3.6723163841807911E-2</v>
      </c>
      <c r="F40" s="7">
        <v>8.4745762711864406E-3</v>
      </c>
      <c r="G40" s="7"/>
      <c r="H40" s="7"/>
      <c r="I40" s="7">
        <f t="shared" ref="I40:I42" si="32">IF(SUM(C40:F40)=0,"",SUM(C40:D40))</f>
        <v>0.95480225988700562</v>
      </c>
      <c r="J40" s="7">
        <f t="shared" ref="J40:J42" si="33">IF(SUM(C40:F40)=0,"",SUM(E40:F40))</f>
        <v>4.519774011299435E-2</v>
      </c>
      <c r="K40" s="16">
        <f t="shared" ref="K40:K42" si="34">IF(SUM(C40:F40)=0,"",(C40*1+D40*2+E40*3+F40*4)/SUM(C40:F40))</f>
        <v>1.4802259887005647</v>
      </c>
      <c r="L40" s="8">
        <f t="shared" ref="L40:L42" si="35">IF(K40="","",((K40-1)*33.333333))</f>
        <v>16.00753279661016</v>
      </c>
      <c r="M40" s="7"/>
      <c r="N40" s="7"/>
      <c r="O40" s="7"/>
      <c r="P40" s="7"/>
      <c r="Q40" s="7"/>
      <c r="R40" s="7"/>
      <c r="S40" s="7"/>
      <c r="T40" s="7"/>
      <c r="U40" s="7"/>
      <c r="V40" s="7"/>
      <c r="W40" s="7"/>
      <c r="X40" s="7"/>
      <c r="Y40" s="7"/>
      <c r="Z40" s="7"/>
    </row>
    <row r="41" spans="1:26" ht="13.2" customHeight="1">
      <c r="A41" s="9" t="s">
        <v>274</v>
      </c>
      <c r="B41" s="6">
        <v>366</v>
      </c>
      <c r="C41" s="7">
        <v>0.5300546448087432</v>
      </c>
      <c r="D41" s="7">
        <v>0.41256830601092903</v>
      </c>
      <c r="E41" s="7">
        <v>4.0983606557377046E-2</v>
      </c>
      <c r="F41" s="7">
        <v>1.6393442622950821E-2</v>
      </c>
      <c r="G41" s="7"/>
      <c r="H41" s="7"/>
      <c r="I41" s="7">
        <f t="shared" si="32"/>
        <v>0.94262295081967218</v>
      </c>
      <c r="J41" s="7">
        <f t="shared" si="33"/>
        <v>5.7377049180327863E-2</v>
      </c>
      <c r="K41" s="16">
        <f t="shared" si="34"/>
        <v>1.5437158469945358</v>
      </c>
      <c r="L41" s="8">
        <f t="shared" si="35"/>
        <v>18.123861385245913</v>
      </c>
      <c r="M41" s="7"/>
      <c r="N41" s="7"/>
      <c r="O41" s="7"/>
      <c r="P41" s="7"/>
      <c r="Q41" s="7"/>
      <c r="R41" s="7"/>
      <c r="S41" s="7"/>
      <c r="T41" s="7"/>
      <c r="U41" s="7"/>
      <c r="V41" s="7"/>
      <c r="W41" s="7"/>
      <c r="X41" s="7"/>
      <c r="Y41" s="7"/>
      <c r="Z41" s="7"/>
    </row>
    <row r="42" spans="1:26" ht="13.2" customHeight="1">
      <c r="A42" s="9" t="s">
        <v>275</v>
      </c>
      <c r="B42" s="6">
        <v>182</v>
      </c>
      <c r="C42" s="7">
        <v>0.57692307692307687</v>
      </c>
      <c r="D42" s="7">
        <v>0.37912087912087911</v>
      </c>
      <c r="E42" s="7">
        <v>3.8461538461538464E-2</v>
      </c>
      <c r="F42" s="7">
        <v>5.4945054945054949E-3</v>
      </c>
      <c r="G42" s="7"/>
      <c r="H42" s="7"/>
      <c r="I42" s="7">
        <f t="shared" si="32"/>
        <v>0.95604395604395598</v>
      </c>
      <c r="J42" s="7">
        <f t="shared" si="33"/>
        <v>4.3956043956043959E-2</v>
      </c>
      <c r="K42" s="16">
        <f t="shared" si="34"/>
        <v>1.4725274725274726</v>
      </c>
      <c r="L42" s="8">
        <f t="shared" si="35"/>
        <v>15.750915593406598</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0.56356736242884253</v>
      </c>
      <c r="D45" s="7">
        <v>0.37760910815939286</v>
      </c>
      <c r="E45" s="7">
        <v>4.9335863377609111E-2</v>
      </c>
      <c r="F45" s="7">
        <v>9.4876660341555973E-3</v>
      </c>
      <c r="G45" s="7"/>
      <c r="H45" s="7"/>
      <c r="I45" s="7">
        <f t="shared" ref="I45:I46" si="36">IF(SUM(C45:F45)=0,"",SUM(C45:D45))</f>
        <v>0.94117647058823539</v>
      </c>
      <c r="J45" s="7">
        <f t="shared" ref="J45:J46" si="37">IF(SUM(C45:F45)=0,"",SUM(E45:F45))</f>
        <v>5.8823529411764705E-2</v>
      </c>
      <c r="K45" s="16">
        <f t="shared" ref="K45:K46" si="38">IF(SUM(C45:F45)=0,"",(C45*1+D45*2+E45*3+F45*4)/SUM(C45:F45))</f>
        <v>1.5047438330170777</v>
      </c>
      <c r="L45" s="8">
        <f t="shared" ref="L45:L46" si="39">IF(K45="","",((K45-1)*33.333333))</f>
        <v>16.824794265654646</v>
      </c>
      <c r="M45" s="7"/>
      <c r="N45" s="7"/>
      <c r="O45" s="7"/>
      <c r="P45" s="7"/>
      <c r="Q45" s="7"/>
      <c r="R45" s="7"/>
      <c r="S45" s="7"/>
      <c r="T45" s="7"/>
      <c r="U45" s="7"/>
      <c r="V45" s="7"/>
      <c r="W45" s="7"/>
      <c r="X45" s="7"/>
      <c r="Y45" s="7"/>
      <c r="Z45" s="7"/>
    </row>
    <row r="46" spans="1:26" ht="13.2" customHeight="1">
      <c r="A46" s="9" t="s">
        <v>278</v>
      </c>
      <c r="B46" s="6">
        <v>375</v>
      </c>
      <c r="C46" s="7">
        <v>0.54666666666666663</v>
      </c>
      <c r="D46" s="7">
        <v>0.41600000000000004</v>
      </c>
      <c r="E46" s="7">
        <v>2.4E-2</v>
      </c>
      <c r="F46" s="7">
        <v>1.3333333333333334E-2</v>
      </c>
      <c r="G46" s="7"/>
      <c r="H46" s="7"/>
      <c r="I46" s="7">
        <f t="shared" si="36"/>
        <v>0.96266666666666667</v>
      </c>
      <c r="J46" s="7">
        <f t="shared" si="37"/>
        <v>3.7333333333333336E-2</v>
      </c>
      <c r="K46" s="16">
        <f t="shared" si="38"/>
        <v>1.504</v>
      </c>
      <c r="L46" s="8">
        <f t="shared" si="39"/>
        <v>16.799999832000001</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0.5480880648899189</v>
      </c>
      <c r="D49" s="7">
        <v>0.39976825028968721</v>
      </c>
      <c r="E49" s="7">
        <v>4.0556199304750871E-2</v>
      </c>
      <c r="F49" s="7">
        <v>1.1587485515643106E-2</v>
      </c>
      <c r="G49" s="7"/>
      <c r="H49" s="7"/>
      <c r="I49" s="7">
        <f t="shared" ref="I49:I50" si="40">IF(SUM(C49:F49)=0,"",SUM(C49:D49))</f>
        <v>0.94785631517960611</v>
      </c>
      <c r="J49" s="7">
        <f t="shared" ref="J49:J50" si="41">IF(SUM(C49:F49)=0,"",SUM(E49:F49))</f>
        <v>5.2143684820393978E-2</v>
      </c>
      <c r="K49" s="16">
        <f t="shared" ref="K49:K50" si="42">IF(SUM(C49:F49)=0,"",(C49*1+D49*2+E49*3+F49*4)/SUM(C49:F49))</f>
        <v>1.5156431054461184</v>
      </c>
      <c r="L49" s="8">
        <f t="shared" ref="L49:L50" si="43">IF(K49="","",((K49-1)*33.333333))</f>
        <v>17.188103342989578</v>
      </c>
      <c r="M49" s="7"/>
      <c r="N49" s="7"/>
      <c r="O49" s="7"/>
      <c r="P49" s="7"/>
      <c r="Q49" s="7"/>
      <c r="R49" s="7"/>
      <c r="S49" s="7"/>
      <c r="T49" s="7"/>
      <c r="U49" s="7"/>
      <c r="V49" s="7"/>
      <c r="W49" s="7"/>
      <c r="X49" s="7"/>
      <c r="Y49" s="7"/>
      <c r="Z49" s="7"/>
    </row>
    <row r="50" spans="1:26" ht="13.2" customHeight="1">
      <c r="A50" s="9" t="s">
        <v>281</v>
      </c>
      <c r="B50" s="6">
        <v>39</v>
      </c>
      <c r="C50" s="7">
        <v>0.74358974358974361</v>
      </c>
      <c r="D50" s="7">
        <v>0.25641025641025639</v>
      </c>
      <c r="E50" s="7">
        <v>0</v>
      </c>
      <c r="F50" s="7">
        <v>0</v>
      </c>
      <c r="G50" s="7"/>
      <c r="H50" s="7"/>
      <c r="I50" s="7">
        <f t="shared" si="40"/>
        <v>1</v>
      </c>
      <c r="J50" s="7">
        <f t="shared" si="41"/>
        <v>0</v>
      </c>
      <c r="K50" s="16">
        <f t="shared" si="42"/>
        <v>1.2564102564102564</v>
      </c>
      <c r="L50" s="8">
        <f t="shared" si="43"/>
        <v>8.5470084615384607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0.52439024390243905</v>
      </c>
      <c r="D53" s="7">
        <v>0.3902439024390244</v>
      </c>
      <c r="E53" s="7">
        <v>8.5365853658536592E-2</v>
      </c>
      <c r="F53" s="7">
        <v>0</v>
      </c>
      <c r="G53" s="7"/>
      <c r="H53" s="7"/>
      <c r="I53" s="7">
        <f t="shared" ref="I53:I56" si="44">IF(SUM(C53:F53)=0,"",SUM(C53:D53))</f>
        <v>0.91463414634146345</v>
      </c>
      <c r="J53" s="7">
        <f t="shared" ref="J53:J56" si="45">IF(SUM(C53:F53)=0,"",SUM(E53:F53))</f>
        <v>8.5365853658536592E-2</v>
      </c>
      <c r="K53" s="16">
        <f t="shared" ref="K53:K56" si="46">IF(SUM(C53:F53)=0,"",(C53*1+D53*2+E53*3+F53*4)/SUM(C53:F53))</f>
        <v>1.5609756097560976</v>
      </c>
      <c r="L53" s="8">
        <f t="shared" ref="L53:L56" si="47">IF(K53="","",((K53-1)*33.333333))</f>
        <v>18.699186804878053</v>
      </c>
      <c r="M53" s="7"/>
      <c r="N53" s="7"/>
      <c r="O53" s="7"/>
      <c r="P53" s="7"/>
      <c r="Q53" s="7"/>
      <c r="R53" s="7"/>
      <c r="S53" s="7"/>
      <c r="T53" s="7"/>
      <c r="U53" s="7"/>
      <c r="V53" s="7"/>
      <c r="W53" s="7"/>
      <c r="X53" s="7"/>
      <c r="Y53" s="7"/>
      <c r="Z53" s="7"/>
    </row>
    <row r="54" spans="1:26" ht="13.2" customHeight="1">
      <c r="A54" s="9" t="s">
        <v>310</v>
      </c>
      <c r="B54" s="6">
        <v>13</v>
      </c>
      <c r="C54" s="7">
        <v>0.61538461538461542</v>
      </c>
      <c r="D54" s="7">
        <v>0.38461538461538469</v>
      </c>
      <c r="E54" s="7">
        <v>0</v>
      </c>
      <c r="F54" s="7">
        <v>0</v>
      </c>
      <c r="G54" s="7"/>
      <c r="H54" s="7"/>
      <c r="I54" s="7">
        <f t="shared" si="44"/>
        <v>1</v>
      </c>
      <c r="J54" s="7">
        <f t="shared" si="45"/>
        <v>0</v>
      </c>
      <c r="K54" s="16">
        <f t="shared" si="46"/>
        <v>1.3846153846153848</v>
      </c>
      <c r="L54" s="8">
        <f t="shared" si="47"/>
        <v>12.8205126923077</v>
      </c>
      <c r="M54" s="7"/>
      <c r="N54" s="7"/>
      <c r="O54" s="7"/>
      <c r="P54" s="7"/>
      <c r="Q54" s="7"/>
      <c r="R54" s="7"/>
      <c r="S54" s="7"/>
      <c r="T54" s="7"/>
      <c r="U54" s="7"/>
      <c r="V54" s="7"/>
      <c r="W54" s="7"/>
      <c r="X54" s="7"/>
      <c r="Y54" s="7"/>
      <c r="Z54" s="7"/>
    </row>
    <row r="55" spans="1:26" ht="13.2" customHeight="1">
      <c r="A55" s="9" t="s">
        <v>284</v>
      </c>
      <c r="B55" s="6">
        <v>112</v>
      </c>
      <c r="C55" s="7">
        <v>0.5357142857142857</v>
      </c>
      <c r="D55" s="7">
        <v>0.4107142857142857</v>
      </c>
      <c r="E55" s="7">
        <v>5.3571428571428568E-2</v>
      </c>
      <c r="F55" s="7">
        <v>0</v>
      </c>
      <c r="G55" s="7"/>
      <c r="H55" s="7"/>
      <c r="I55" s="7">
        <f t="shared" si="44"/>
        <v>0.9464285714285714</v>
      </c>
      <c r="J55" s="7">
        <f t="shared" si="45"/>
        <v>5.3571428571428568E-2</v>
      </c>
      <c r="K55" s="16">
        <f t="shared" si="46"/>
        <v>1.5178571428571428</v>
      </c>
      <c r="L55" s="8">
        <f t="shared" si="47"/>
        <v>17.261904589285713</v>
      </c>
      <c r="M55" s="7"/>
      <c r="N55" s="7"/>
      <c r="O55" s="7"/>
      <c r="P55" s="7"/>
      <c r="Q55" s="7"/>
      <c r="R55" s="7"/>
      <c r="S55" s="7"/>
      <c r="T55" s="7"/>
      <c r="U55" s="7"/>
      <c r="V55" s="7"/>
      <c r="W55" s="7"/>
      <c r="X55" s="7"/>
      <c r="Y55" s="7"/>
      <c r="Z55" s="7"/>
    </row>
    <row r="56" spans="1:26" ht="13.2" customHeight="1">
      <c r="A56" s="9" t="s">
        <v>311</v>
      </c>
      <c r="B56" s="6">
        <v>10</v>
      </c>
      <c r="C56" s="7">
        <v>0.9</v>
      </c>
      <c r="D56" s="7">
        <v>0.1</v>
      </c>
      <c r="E56" s="7">
        <v>0</v>
      </c>
      <c r="F56" s="7">
        <v>0</v>
      </c>
      <c r="G56" s="7"/>
      <c r="H56" s="7"/>
      <c r="I56" s="7">
        <f t="shared" si="44"/>
        <v>1</v>
      </c>
      <c r="J56" s="7">
        <f t="shared" si="45"/>
        <v>0</v>
      </c>
      <c r="K56" s="16">
        <f t="shared" si="46"/>
        <v>1.1000000000000001</v>
      </c>
      <c r="L56" s="8">
        <f t="shared" si="47"/>
        <v>3.3333333000000032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0.5368421052631579</v>
      </c>
      <c r="D59" s="7">
        <v>0.38947368421052631</v>
      </c>
      <c r="E59" s="7">
        <v>7.3684210526315783E-2</v>
      </c>
      <c r="F59" s="7">
        <v>0</v>
      </c>
      <c r="G59" s="7"/>
      <c r="H59" s="7"/>
      <c r="I59" s="7">
        <f t="shared" ref="I59" si="48">IF(SUM(C59:F59)=0,"",SUM(C59:D59))</f>
        <v>0.9263157894736842</v>
      </c>
      <c r="J59" s="7">
        <f t="shared" ref="J59" si="49">IF(SUM(C59:F59)=0,"",SUM(E59:F59))</f>
        <v>7.3684210526315783E-2</v>
      </c>
      <c r="K59" s="16">
        <f t="shared" ref="K59" si="50">IF(SUM(C59:F59)=0,"",(C59*1+D59*2+E59*3+F59*4)/SUM(C59:F59))</f>
        <v>1.536842105263158</v>
      </c>
      <c r="L59" s="8">
        <f t="shared" ref="L59" si="51">IF(K59="","",((K59-1)*33.333333))</f>
        <v>17.8947366631579</v>
      </c>
      <c r="M59" s="7"/>
      <c r="N59" s="7"/>
      <c r="O59" s="7"/>
      <c r="P59" s="7"/>
      <c r="Q59" s="7"/>
      <c r="R59" s="7"/>
      <c r="S59" s="7"/>
      <c r="T59" s="7"/>
      <c r="U59" s="7"/>
      <c r="V59" s="7"/>
      <c r="W59" s="7"/>
      <c r="X59" s="7"/>
      <c r="Y59" s="7"/>
      <c r="Z59" s="7"/>
    </row>
    <row r="60" spans="1:26" ht="13.2" customHeight="1">
      <c r="A60" s="9" t="s">
        <v>287</v>
      </c>
      <c r="B60" s="6">
        <v>116</v>
      </c>
      <c r="C60" s="7">
        <v>0.62931034482758619</v>
      </c>
      <c r="D60" s="7">
        <v>0.31034482758620691</v>
      </c>
      <c r="E60" s="7">
        <v>4.3103448275862072E-2</v>
      </c>
      <c r="F60" s="7">
        <v>1.7241379310344827E-2</v>
      </c>
      <c r="G60" s="7"/>
      <c r="H60" s="7"/>
      <c r="I60" s="7">
        <f t="shared" ref="I60:I68" si="52">IF(SUM(C60:F60)=0,"",SUM(C60:D60))</f>
        <v>0.93965517241379315</v>
      </c>
      <c r="J60" s="7">
        <f t="shared" ref="J60:J68" si="53">IF(SUM(C60:F60)=0,"",SUM(E60:F60))</f>
        <v>6.0344827586206899E-2</v>
      </c>
      <c r="K60" s="16">
        <f t="shared" ref="K60:K68" si="54">IF(SUM(C60:F60)=0,"",(C60*1+D60*2+E60*3+F60*4)/SUM(C60:F60))</f>
        <v>1.4482758620689655</v>
      </c>
      <c r="L60" s="8">
        <f t="shared" ref="L60:L68" si="55">IF(K60="","",((K60-1)*33.333333))</f>
        <v>14.942528586206898</v>
      </c>
      <c r="M60" s="7"/>
      <c r="N60" s="7"/>
      <c r="O60" s="7"/>
      <c r="P60" s="7"/>
      <c r="Q60" s="7"/>
      <c r="R60" s="7"/>
      <c r="S60" s="7"/>
      <c r="T60" s="7"/>
      <c r="U60" s="7"/>
      <c r="V60" s="7"/>
      <c r="W60" s="7"/>
      <c r="X60" s="7"/>
      <c r="Y60" s="7"/>
      <c r="Z60" s="7"/>
    </row>
    <row r="61" spans="1:26" ht="13.2" customHeight="1">
      <c r="A61" s="9" t="s">
        <v>288</v>
      </c>
      <c r="B61" s="6">
        <v>177</v>
      </c>
      <c r="C61" s="7">
        <v>0.48587570621468928</v>
      </c>
      <c r="D61" s="7">
        <v>0.48587570621468928</v>
      </c>
      <c r="E61" s="7">
        <v>1.6949152542372881E-2</v>
      </c>
      <c r="F61" s="7">
        <v>1.1299435028248588E-2</v>
      </c>
      <c r="G61" s="7"/>
      <c r="H61" s="7"/>
      <c r="I61" s="7">
        <f t="shared" si="52"/>
        <v>0.97175141242937857</v>
      </c>
      <c r="J61" s="7">
        <f t="shared" si="53"/>
        <v>2.8248587570621469E-2</v>
      </c>
      <c r="K61" s="16">
        <f t="shared" si="54"/>
        <v>1.553672316384181</v>
      </c>
      <c r="L61" s="8">
        <f t="shared" si="55"/>
        <v>18.455743694915263</v>
      </c>
      <c r="M61" s="7"/>
      <c r="N61" s="7"/>
      <c r="O61" s="7"/>
      <c r="P61" s="7"/>
      <c r="Q61" s="7"/>
      <c r="R61" s="7"/>
      <c r="S61" s="7"/>
      <c r="T61" s="7"/>
      <c r="U61" s="7"/>
      <c r="V61" s="7"/>
      <c r="W61" s="7"/>
      <c r="X61" s="7"/>
      <c r="Y61" s="7"/>
      <c r="Z61" s="7"/>
    </row>
    <row r="62" spans="1:26" ht="13.2" customHeight="1">
      <c r="A62" s="9" t="s">
        <v>289</v>
      </c>
      <c r="B62" s="6">
        <v>67</v>
      </c>
      <c r="C62" s="7">
        <v>0.53731343283582089</v>
      </c>
      <c r="D62" s="7">
        <v>0.38805970149253732</v>
      </c>
      <c r="E62" s="7">
        <v>5.9701492537313425E-2</v>
      </c>
      <c r="F62" s="7">
        <v>1.4925373134328356E-2</v>
      </c>
      <c r="G62" s="7"/>
      <c r="H62" s="7"/>
      <c r="I62" s="7">
        <f t="shared" si="52"/>
        <v>0.92537313432835822</v>
      </c>
      <c r="J62" s="7">
        <f t="shared" si="53"/>
        <v>7.4626865671641784E-2</v>
      </c>
      <c r="K62" s="16">
        <f t="shared" si="54"/>
        <v>1.5522388059701491</v>
      </c>
      <c r="L62" s="8">
        <f t="shared" si="55"/>
        <v>18.407960014925369</v>
      </c>
      <c r="M62" s="7"/>
      <c r="N62" s="7"/>
      <c r="O62" s="7"/>
      <c r="P62" s="7"/>
      <c r="Q62" s="7"/>
      <c r="R62" s="7"/>
      <c r="S62" s="7"/>
      <c r="T62" s="7"/>
      <c r="U62" s="7"/>
      <c r="V62" s="7"/>
      <c r="W62" s="7"/>
      <c r="X62" s="7"/>
      <c r="Y62" s="7"/>
      <c r="Z62" s="7"/>
    </row>
    <row r="63" spans="1:26" ht="13.2" customHeight="1">
      <c r="A63" s="9" t="s">
        <v>290</v>
      </c>
      <c r="B63" s="6">
        <v>168</v>
      </c>
      <c r="C63" s="7">
        <v>0.56547619047619047</v>
      </c>
      <c r="D63" s="7">
        <v>0.375</v>
      </c>
      <c r="E63" s="7">
        <v>4.7619047619047616E-2</v>
      </c>
      <c r="F63" s="7">
        <v>1.1904761904761904E-2</v>
      </c>
      <c r="G63" s="7"/>
      <c r="H63" s="7"/>
      <c r="I63" s="7">
        <f t="shared" si="52"/>
        <v>0.94047619047619047</v>
      </c>
      <c r="J63" s="7">
        <f t="shared" si="53"/>
        <v>5.9523809523809521E-2</v>
      </c>
      <c r="K63" s="16">
        <f t="shared" si="54"/>
        <v>1.5059523809523809</v>
      </c>
      <c r="L63" s="8">
        <f t="shared" si="55"/>
        <v>16.865079196428571</v>
      </c>
      <c r="M63" s="7"/>
      <c r="N63" s="7"/>
      <c r="O63" s="7"/>
      <c r="P63" s="7"/>
      <c r="Q63" s="7"/>
      <c r="R63" s="7"/>
      <c r="S63" s="7"/>
      <c r="T63" s="7"/>
      <c r="U63" s="7"/>
      <c r="V63" s="7"/>
      <c r="W63" s="7"/>
      <c r="X63" s="7"/>
      <c r="Y63" s="7"/>
      <c r="Z63" s="7"/>
    </row>
    <row r="64" spans="1:26" ht="13.2" customHeight="1">
      <c r="A64" s="9" t="s">
        <v>291</v>
      </c>
      <c r="B64" s="6">
        <v>26</v>
      </c>
      <c r="C64" s="7">
        <v>0.84615384615384615</v>
      </c>
      <c r="D64" s="7">
        <v>0.15384615384615385</v>
      </c>
      <c r="E64" s="7">
        <v>0</v>
      </c>
      <c r="F64" s="7">
        <v>0</v>
      </c>
      <c r="G64" s="7"/>
      <c r="H64" s="7"/>
      <c r="I64" s="7">
        <f t="shared" si="52"/>
        <v>1</v>
      </c>
      <c r="J64" s="7">
        <f t="shared" si="53"/>
        <v>0</v>
      </c>
      <c r="K64" s="16">
        <f t="shared" si="54"/>
        <v>1.1538461538461537</v>
      </c>
      <c r="L64" s="8">
        <f t="shared" si="55"/>
        <v>5.1282050769230736</v>
      </c>
      <c r="M64" s="7"/>
      <c r="N64" s="7"/>
      <c r="O64" s="7"/>
      <c r="P64" s="7"/>
      <c r="Q64" s="7"/>
      <c r="R64" s="7"/>
      <c r="S64" s="7"/>
      <c r="T64" s="7"/>
      <c r="U64" s="7"/>
      <c r="V64" s="7"/>
      <c r="W64" s="7"/>
      <c r="X64" s="7"/>
      <c r="Y64" s="7"/>
      <c r="Z64" s="7"/>
    </row>
    <row r="65" spans="1:26" ht="13.2" customHeight="1">
      <c r="A65" s="9" t="s">
        <v>292</v>
      </c>
      <c r="B65" s="6">
        <v>22</v>
      </c>
      <c r="C65" s="7">
        <v>0.63636363636363635</v>
      </c>
      <c r="D65" s="7">
        <v>0.31818181818181818</v>
      </c>
      <c r="E65" s="7">
        <v>0</v>
      </c>
      <c r="F65" s="7">
        <v>4.5454545454545456E-2</v>
      </c>
      <c r="G65" s="7"/>
      <c r="H65" s="7"/>
      <c r="I65" s="7">
        <f t="shared" si="52"/>
        <v>0.95454545454545459</v>
      </c>
      <c r="J65" s="7">
        <f t="shared" si="53"/>
        <v>4.5454545454545456E-2</v>
      </c>
      <c r="K65" s="16">
        <f t="shared" si="54"/>
        <v>1.4545454545454546</v>
      </c>
      <c r="L65" s="8">
        <f t="shared" si="55"/>
        <v>15.151515000000003</v>
      </c>
      <c r="M65" s="7"/>
      <c r="N65" s="7"/>
      <c r="O65" s="7"/>
      <c r="P65" s="7"/>
      <c r="Q65" s="7"/>
      <c r="R65" s="7"/>
      <c r="S65" s="7"/>
      <c r="T65" s="7"/>
      <c r="U65" s="7"/>
      <c r="V65" s="7"/>
      <c r="W65" s="7"/>
      <c r="X65" s="7"/>
      <c r="Y65" s="7"/>
      <c r="Z65" s="7"/>
    </row>
    <row r="66" spans="1:26" ht="13.2" customHeight="1">
      <c r="A66" s="9" t="s">
        <v>293</v>
      </c>
      <c r="B66" s="6">
        <v>61</v>
      </c>
      <c r="C66" s="7">
        <v>0.42622950819672129</v>
      </c>
      <c r="D66" s="7">
        <v>0.54098360655737709</v>
      </c>
      <c r="E66" s="7">
        <v>1.6393442622950821E-2</v>
      </c>
      <c r="F66" s="7">
        <v>1.6393442622950821E-2</v>
      </c>
      <c r="G66" s="7"/>
      <c r="H66" s="7"/>
      <c r="I66" s="7">
        <f t="shared" si="52"/>
        <v>0.96721311475409832</v>
      </c>
      <c r="J66" s="7">
        <f t="shared" si="53"/>
        <v>3.2786885245901641E-2</v>
      </c>
      <c r="K66" s="16">
        <f t="shared" si="54"/>
        <v>1.6229508196721314</v>
      </c>
      <c r="L66" s="8">
        <f t="shared" si="55"/>
        <v>20.765027114754108</v>
      </c>
      <c r="M66" s="7"/>
      <c r="N66" s="7"/>
      <c r="O66" s="7"/>
      <c r="P66" s="7"/>
      <c r="Q66" s="7"/>
      <c r="R66" s="7"/>
      <c r="S66" s="7"/>
      <c r="T66" s="7"/>
      <c r="U66" s="7"/>
      <c r="V66" s="7"/>
      <c r="W66" s="7"/>
      <c r="X66" s="7"/>
      <c r="Y66" s="7"/>
      <c r="Z66" s="7"/>
    </row>
    <row r="67" spans="1:26" ht="13.2" customHeight="1">
      <c r="A67" s="9" t="s">
        <v>294</v>
      </c>
      <c r="B67" s="6">
        <v>122</v>
      </c>
      <c r="C67" s="7">
        <v>0.56557377049180324</v>
      </c>
      <c r="D67" s="7">
        <v>0.38524590163934425</v>
      </c>
      <c r="E67" s="7">
        <v>4.9180327868852458E-2</v>
      </c>
      <c r="F67" s="7">
        <v>0</v>
      </c>
      <c r="G67" s="7"/>
      <c r="H67" s="7"/>
      <c r="I67" s="7">
        <f t="shared" si="52"/>
        <v>0.95081967213114749</v>
      </c>
      <c r="J67" s="7">
        <f t="shared" si="53"/>
        <v>4.9180327868852458E-2</v>
      </c>
      <c r="K67" s="16">
        <f t="shared" si="54"/>
        <v>1.4836065573770489</v>
      </c>
      <c r="L67" s="8">
        <f t="shared" si="55"/>
        <v>16.120218418032781</v>
      </c>
      <c r="M67" s="7"/>
      <c r="N67" s="7"/>
      <c r="O67" s="7"/>
      <c r="P67" s="7"/>
      <c r="Q67" s="7"/>
      <c r="R67" s="7"/>
      <c r="S67" s="7"/>
      <c r="T67" s="7"/>
      <c r="U67" s="7"/>
      <c r="V67" s="7"/>
      <c r="W67" s="7"/>
      <c r="X67" s="7"/>
      <c r="Y67" s="7"/>
      <c r="Z67" s="7"/>
    </row>
    <row r="68" spans="1:26" ht="13.2" customHeight="1">
      <c r="A68" s="9" t="s">
        <v>295</v>
      </c>
      <c r="B68" s="6">
        <v>36</v>
      </c>
      <c r="C68" s="7">
        <v>0.58333333333333337</v>
      </c>
      <c r="D68" s="7">
        <v>0.36111111111111105</v>
      </c>
      <c r="E68" s="7">
        <v>2.7777777777777776E-2</v>
      </c>
      <c r="F68" s="7">
        <v>2.7777777777777776E-2</v>
      </c>
      <c r="G68" s="7"/>
      <c r="H68" s="7"/>
      <c r="I68" s="7">
        <f t="shared" si="52"/>
        <v>0.94444444444444442</v>
      </c>
      <c r="J68" s="7">
        <f t="shared" si="53"/>
        <v>5.5555555555555552E-2</v>
      </c>
      <c r="K68" s="16">
        <f t="shared" si="54"/>
        <v>1.4999999999999998</v>
      </c>
      <c r="L68" s="8">
        <f t="shared" si="55"/>
        <v>16.666666499999994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0.5368421052631579</v>
      </c>
      <c r="D71" s="7">
        <v>0.38947368421052631</v>
      </c>
      <c r="E71" s="7">
        <v>7.3684210526315783E-2</v>
      </c>
      <c r="F71" s="7">
        <v>0</v>
      </c>
      <c r="G71" s="7"/>
      <c r="H71" s="7"/>
      <c r="I71" s="7">
        <f t="shared" ref="I71:I82" si="56">IF(SUM(C71:F71)=0,"",SUM(C71:D71))</f>
        <v>0.9263157894736842</v>
      </c>
      <c r="J71" s="7">
        <f t="shared" ref="J71:J82" si="57">IF(SUM(C71:F71)=0,"",SUM(E71:F71))</f>
        <v>7.3684210526315783E-2</v>
      </c>
      <c r="K71" s="16">
        <f t="shared" ref="K71:K82" si="58">IF(SUM(C71:F71)=0,"",(C71*1+D71*2+E71*3+F71*4)/SUM(C71:F71))</f>
        <v>1.536842105263158</v>
      </c>
      <c r="L71" s="8">
        <f t="shared" ref="L71:L82" si="59">IF(K71="","",((K71-1)*33.333333))</f>
        <v>17.8947366631579</v>
      </c>
      <c r="M71" s="7"/>
      <c r="N71" s="7"/>
      <c r="O71" s="7"/>
      <c r="P71" s="7"/>
      <c r="Q71" s="7"/>
      <c r="R71" s="7"/>
      <c r="S71" s="7"/>
      <c r="T71" s="7"/>
      <c r="U71" s="7"/>
      <c r="V71" s="7"/>
      <c r="W71" s="7"/>
      <c r="X71" s="7"/>
      <c r="Y71" s="7"/>
      <c r="Z71" s="7"/>
    </row>
    <row r="72" spans="1:26" ht="13.2" customHeight="1">
      <c r="A72" s="9" t="s">
        <v>298</v>
      </c>
      <c r="B72" s="6">
        <v>67</v>
      </c>
      <c r="C72" s="7">
        <v>0.53731343283582089</v>
      </c>
      <c r="D72" s="7">
        <v>0.38805970149253732</v>
      </c>
      <c r="E72" s="7">
        <v>5.9701492537313425E-2</v>
      </c>
      <c r="F72" s="7">
        <v>1.4925373134328356E-2</v>
      </c>
      <c r="G72" s="7"/>
      <c r="H72" s="7"/>
      <c r="I72" s="7">
        <f t="shared" si="56"/>
        <v>0.92537313432835822</v>
      </c>
      <c r="J72" s="7">
        <f t="shared" si="57"/>
        <v>7.4626865671641784E-2</v>
      </c>
      <c r="K72" s="16">
        <f t="shared" si="58"/>
        <v>1.5522388059701491</v>
      </c>
      <c r="L72" s="8">
        <f t="shared" si="59"/>
        <v>18.407960014925369</v>
      </c>
      <c r="M72" s="7"/>
      <c r="N72" s="7"/>
      <c r="O72" s="7"/>
      <c r="P72" s="7"/>
      <c r="Q72" s="7"/>
      <c r="R72" s="7"/>
      <c r="S72" s="7"/>
      <c r="T72" s="7"/>
      <c r="U72" s="7"/>
      <c r="V72" s="7"/>
      <c r="W72" s="7"/>
      <c r="X72" s="7"/>
      <c r="Y72" s="7"/>
      <c r="Z72" s="7"/>
    </row>
    <row r="73" spans="1:26" ht="13.2" customHeight="1">
      <c r="A73" s="9" t="s">
        <v>299</v>
      </c>
      <c r="B73" s="6">
        <v>66</v>
      </c>
      <c r="C73" s="7">
        <v>0.5</v>
      </c>
      <c r="D73" s="7">
        <v>0.40909090909090912</v>
      </c>
      <c r="E73" s="7">
        <v>9.0909090909090912E-2</v>
      </c>
      <c r="F73" s="7">
        <v>0</v>
      </c>
      <c r="G73" s="7"/>
      <c r="H73" s="7"/>
      <c r="I73" s="7">
        <f t="shared" si="56"/>
        <v>0.90909090909090917</v>
      </c>
      <c r="J73" s="7">
        <f t="shared" si="57"/>
        <v>9.0909090909090912E-2</v>
      </c>
      <c r="K73" s="16">
        <f t="shared" si="58"/>
        <v>1.5909090909090911</v>
      </c>
      <c r="L73" s="8">
        <f t="shared" si="59"/>
        <v>19.696969500000005</v>
      </c>
      <c r="M73" s="7"/>
      <c r="N73" s="7"/>
      <c r="O73" s="7"/>
      <c r="P73" s="7"/>
      <c r="Q73" s="7"/>
      <c r="R73" s="7"/>
      <c r="S73" s="7"/>
      <c r="T73" s="7"/>
      <c r="U73" s="7"/>
      <c r="V73" s="7"/>
      <c r="W73" s="7"/>
      <c r="X73" s="7"/>
      <c r="Y73" s="7"/>
      <c r="Z73" s="7"/>
    </row>
    <row r="74" spans="1:26" ht="13.2" customHeight="1">
      <c r="A74" s="9" t="s">
        <v>300</v>
      </c>
      <c r="B74" s="6">
        <v>26</v>
      </c>
      <c r="C74" s="7">
        <v>0.84615384615384615</v>
      </c>
      <c r="D74" s="7">
        <v>0.15384615384615385</v>
      </c>
      <c r="E74" s="7">
        <v>0</v>
      </c>
      <c r="F74" s="7">
        <v>0</v>
      </c>
      <c r="G74" s="7"/>
      <c r="H74" s="7"/>
      <c r="I74" s="7">
        <f t="shared" si="56"/>
        <v>1</v>
      </c>
      <c r="J74" s="7">
        <f t="shared" si="57"/>
        <v>0</v>
      </c>
      <c r="K74" s="16">
        <f t="shared" si="58"/>
        <v>1.1538461538461537</v>
      </c>
      <c r="L74" s="8">
        <f t="shared" si="59"/>
        <v>5.1282050769230736</v>
      </c>
      <c r="M74" s="7"/>
      <c r="N74" s="7"/>
      <c r="O74" s="7"/>
      <c r="P74" s="7"/>
      <c r="Q74" s="7"/>
      <c r="R74" s="7"/>
      <c r="S74" s="7"/>
      <c r="T74" s="7"/>
      <c r="U74" s="7"/>
      <c r="V74" s="7"/>
      <c r="W74" s="7"/>
      <c r="X74" s="7"/>
      <c r="Y74" s="7"/>
      <c r="Z74" s="7"/>
    </row>
    <row r="75" spans="1:26" ht="13.2" customHeight="1">
      <c r="A75" s="9" t="s">
        <v>301</v>
      </c>
      <c r="B75" s="6">
        <v>22</v>
      </c>
      <c r="C75" s="7">
        <v>0.63636363636363635</v>
      </c>
      <c r="D75" s="7">
        <v>0.31818181818181818</v>
      </c>
      <c r="E75" s="7">
        <v>0</v>
      </c>
      <c r="F75" s="7">
        <v>4.5454545454545456E-2</v>
      </c>
      <c r="G75" s="7"/>
      <c r="H75" s="7"/>
      <c r="I75" s="7">
        <f t="shared" si="56"/>
        <v>0.95454545454545459</v>
      </c>
      <c r="J75" s="7">
        <f t="shared" si="57"/>
        <v>4.5454545454545456E-2</v>
      </c>
      <c r="K75" s="16">
        <f t="shared" si="58"/>
        <v>1.4545454545454546</v>
      </c>
      <c r="L75" s="8">
        <f t="shared" si="59"/>
        <v>15.151515000000003</v>
      </c>
      <c r="M75" s="7"/>
      <c r="N75" s="7"/>
      <c r="O75" s="7"/>
      <c r="P75" s="7"/>
      <c r="Q75" s="7"/>
      <c r="R75" s="7"/>
      <c r="S75" s="7"/>
      <c r="T75" s="7"/>
      <c r="U75" s="7"/>
      <c r="V75" s="7"/>
      <c r="W75" s="7"/>
      <c r="X75" s="7"/>
      <c r="Y75" s="7"/>
      <c r="Z75" s="7"/>
    </row>
    <row r="76" spans="1:26" ht="13.2" customHeight="1">
      <c r="A76" s="9" t="s">
        <v>302</v>
      </c>
      <c r="B76" s="6">
        <v>36</v>
      </c>
      <c r="C76" s="7">
        <v>0.58333333333333337</v>
      </c>
      <c r="D76" s="7">
        <v>0.36111111111111105</v>
      </c>
      <c r="E76" s="7">
        <v>2.7777777777777776E-2</v>
      </c>
      <c r="F76" s="7">
        <v>2.7777777777777776E-2</v>
      </c>
      <c r="G76" s="7"/>
      <c r="H76" s="7"/>
      <c r="I76" s="7">
        <f t="shared" si="56"/>
        <v>0.94444444444444442</v>
      </c>
      <c r="J76" s="7">
        <f t="shared" si="57"/>
        <v>5.5555555555555552E-2</v>
      </c>
      <c r="K76" s="16">
        <f t="shared" si="58"/>
        <v>1.4999999999999998</v>
      </c>
      <c r="L76" s="8">
        <f t="shared" si="59"/>
        <v>16.666666499999994</v>
      </c>
      <c r="M76" s="7"/>
      <c r="N76" s="7"/>
      <c r="O76" s="7"/>
      <c r="P76" s="7"/>
      <c r="Q76" s="7"/>
      <c r="R76" s="7"/>
      <c r="S76" s="7"/>
      <c r="T76" s="7"/>
      <c r="U76" s="7"/>
      <c r="V76" s="7"/>
      <c r="W76" s="7"/>
      <c r="X76" s="7"/>
      <c r="Y76" s="7"/>
      <c r="Z76" s="7"/>
    </row>
    <row r="77" spans="1:26" ht="13.2" customHeight="1">
      <c r="A77" s="9" t="s">
        <v>303</v>
      </c>
      <c r="B77" s="6">
        <v>116</v>
      </c>
      <c r="C77" s="7">
        <v>0.62931034482758619</v>
      </c>
      <c r="D77" s="7">
        <v>0.31034482758620691</v>
      </c>
      <c r="E77" s="7">
        <v>4.3103448275862072E-2</v>
      </c>
      <c r="F77" s="7">
        <v>1.7241379310344827E-2</v>
      </c>
      <c r="G77" s="7"/>
      <c r="H77" s="7"/>
      <c r="I77" s="7">
        <f t="shared" si="56"/>
        <v>0.93965517241379315</v>
      </c>
      <c r="J77" s="7">
        <f t="shared" si="57"/>
        <v>6.0344827586206899E-2</v>
      </c>
      <c r="K77" s="16">
        <f t="shared" si="58"/>
        <v>1.4482758620689655</v>
      </c>
      <c r="L77" s="8">
        <f t="shared" si="59"/>
        <v>14.942528586206898</v>
      </c>
      <c r="M77" s="7"/>
      <c r="N77" s="7"/>
      <c r="O77" s="7"/>
      <c r="P77" s="7"/>
      <c r="Q77" s="7"/>
      <c r="R77" s="7"/>
      <c r="S77" s="7"/>
      <c r="T77" s="7"/>
      <c r="U77" s="7"/>
      <c r="V77" s="7"/>
      <c r="W77" s="7"/>
      <c r="X77" s="7"/>
      <c r="Y77" s="7"/>
      <c r="Z77" s="7"/>
    </row>
    <row r="78" spans="1:26" ht="13.2" customHeight="1">
      <c r="A78" s="9" t="s">
        <v>304</v>
      </c>
      <c r="B78" s="6">
        <v>118</v>
      </c>
      <c r="C78" s="7">
        <v>0.44915254237288138</v>
      </c>
      <c r="D78" s="7">
        <v>0.50847457627118642</v>
      </c>
      <c r="E78" s="7">
        <v>2.5423728813559324E-2</v>
      </c>
      <c r="F78" s="7">
        <v>1.6949152542372881E-2</v>
      </c>
      <c r="G78" s="7"/>
      <c r="H78" s="7"/>
      <c r="I78" s="7">
        <f t="shared" si="56"/>
        <v>0.9576271186440678</v>
      </c>
      <c r="J78" s="7">
        <f t="shared" si="57"/>
        <v>4.2372881355932202E-2</v>
      </c>
      <c r="K78" s="16">
        <f t="shared" si="58"/>
        <v>1.6101694915254239</v>
      </c>
      <c r="L78" s="8">
        <f t="shared" si="59"/>
        <v>20.338982847457633</v>
      </c>
      <c r="M78" s="7"/>
      <c r="N78" s="7"/>
      <c r="O78" s="7"/>
      <c r="P78" s="7"/>
      <c r="Q78" s="7"/>
      <c r="R78" s="7"/>
      <c r="S78" s="7"/>
      <c r="T78" s="7"/>
      <c r="U78" s="7"/>
      <c r="V78" s="7"/>
      <c r="W78" s="7"/>
      <c r="X78" s="7"/>
      <c r="Y78" s="7"/>
      <c r="Z78" s="7"/>
    </row>
    <row r="79" spans="1:26" ht="13.2" customHeight="1">
      <c r="A79" s="9" t="s">
        <v>305</v>
      </c>
      <c r="B79" s="6">
        <v>59</v>
      </c>
      <c r="C79" s="7">
        <v>0.55932203389830504</v>
      </c>
      <c r="D79" s="7">
        <v>0.44067796610169485</v>
      </c>
      <c r="E79" s="7">
        <v>0</v>
      </c>
      <c r="F79" s="7">
        <v>0</v>
      </c>
      <c r="G79" s="7"/>
      <c r="H79" s="7"/>
      <c r="I79" s="7">
        <f t="shared" si="56"/>
        <v>0.99999999999999989</v>
      </c>
      <c r="J79" s="7">
        <f t="shared" si="57"/>
        <v>0</v>
      </c>
      <c r="K79" s="16">
        <f t="shared" si="58"/>
        <v>1.4406779661016949</v>
      </c>
      <c r="L79" s="8">
        <f t="shared" si="59"/>
        <v>14.689265389830508</v>
      </c>
      <c r="M79" s="7"/>
      <c r="N79" s="7"/>
      <c r="O79" s="7"/>
      <c r="P79" s="7"/>
      <c r="Q79" s="7"/>
      <c r="R79" s="7"/>
      <c r="S79" s="7"/>
      <c r="T79" s="7"/>
      <c r="U79" s="7"/>
      <c r="V79" s="7"/>
      <c r="W79" s="7"/>
      <c r="X79" s="7"/>
      <c r="Y79" s="7"/>
      <c r="Z79" s="7"/>
    </row>
    <row r="80" spans="1:26" ht="13.2" customHeight="1">
      <c r="A80" s="9" t="s">
        <v>306</v>
      </c>
      <c r="B80" s="6">
        <v>102</v>
      </c>
      <c r="C80" s="7">
        <v>0.60784313725490191</v>
      </c>
      <c r="D80" s="7">
        <v>0.35294117647058826</v>
      </c>
      <c r="E80" s="7">
        <v>1.9607843137254902E-2</v>
      </c>
      <c r="F80" s="7">
        <v>1.9607843137254902E-2</v>
      </c>
      <c r="G80" s="7"/>
      <c r="H80" s="7"/>
      <c r="I80" s="7">
        <f t="shared" si="56"/>
        <v>0.96078431372549011</v>
      </c>
      <c r="J80" s="7">
        <f t="shared" si="57"/>
        <v>3.9215686274509803E-2</v>
      </c>
      <c r="K80" s="16">
        <f t="shared" si="58"/>
        <v>1.4509803921568627</v>
      </c>
      <c r="L80" s="8">
        <f t="shared" si="59"/>
        <v>15.032679588235293</v>
      </c>
      <c r="M80" s="7"/>
      <c r="N80" s="7"/>
      <c r="O80" s="7"/>
      <c r="P80" s="7"/>
      <c r="Q80" s="7"/>
      <c r="R80" s="7"/>
      <c r="S80" s="7"/>
      <c r="T80" s="7"/>
      <c r="U80" s="7"/>
      <c r="V80" s="7"/>
      <c r="W80" s="7"/>
      <c r="X80" s="7"/>
      <c r="Y80" s="7"/>
      <c r="Z80" s="7"/>
    </row>
    <row r="81" spans="1:26" ht="13.2" customHeight="1">
      <c r="A81" s="9" t="s">
        <v>307</v>
      </c>
      <c r="B81" s="6">
        <v>61</v>
      </c>
      <c r="C81" s="7">
        <v>0.42622950819672129</v>
      </c>
      <c r="D81" s="7">
        <v>0.54098360655737709</v>
      </c>
      <c r="E81" s="7">
        <v>1.6393442622950821E-2</v>
      </c>
      <c r="F81" s="7">
        <v>1.6393442622950821E-2</v>
      </c>
      <c r="G81" s="7"/>
      <c r="H81" s="7"/>
      <c r="I81" s="7">
        <f t="shared" si="56"/>
        <v>0.96721311475409832</v>
      </c>
      <c r="J81" s="7">
        <f t="shared" si="57"/>
        <v>3.2786885245901641E-2</v>
      </c>
      <c r="K81" s="16">
        <f t="shared" si="58"/>
        <v>1.6229508196721314</v>
      </c>
      <c r="L81" s="8">
        <f t="shared" si="59"/>
        <v>20.765027114754108</v>
      </c>
      <c r="M81" s="7"/>
      <c r="N81" s="7"/>
      <c r="O81" s="7"/>
      <c r="P81" s="7"/>
      <c r="Q81" s="7"/>
      <c r="R81" s="7"/>
      <c r="S81" s="7"/>
      <c r="T81" s="7"/>
      <c r="U81" s="7"/>
      <c r="V81" s="7"/>
      <c r="W81" s="7"/>
      <c r="X81" s="7"/>
      <c r="Y81" s="7"/>
      <c r="Z81" s="7"/>
    </row>
    <row r="82" spans="1:26" ht="13.2" customHeight="1" thickBot="1">
      <c r="A82" s="11" t="s">
        <v>308</v>
      </c>
      <c r="B82" s="12">
        <v>122</v>
      </c>
      <c r="C82" s="13">
        <v>0.56557377049180324</v>
      </c>
      <c r="D82" s="13">
        <v>0.38524590163934425</v>
      </c>
      <c r="E82" s="13">
        <v>4.9180327868852458E-2</v>
      </c>
      <c r="F82" s="13">
        <v>0</v>
      </c>
      <c r="G82" s="13"/>
      <c r="H82" s="13"/>
      <c r="I82" s="13">
        <f t="shared" si="56"/>
        <v>0.95081967213114749</v>
      </c>
      <c r="J82" s="13">
        <f t="shared" si="57"/>
        <v>4.9180327868852458E-2</v>
      </c>
      <c r="K82" s="18">
        <f t="shared" si="58"/>
        <v>1.4836065573770489</v>
      </c>
      <c r="L82" s="19">
        <f t="shared" si="59"/>
        <v>16.120218418032781</v>
      </c>
      <c r="M82" s="13"/>
      <c r="N82" s="13"/>
      <c r="O82" s="13"/>
      <c r="P82" s="13"/>
      <c r="Q82" s="13"/>
      <c r="R82" s="13"/>
      <c r="S82" s="13"/>
      <c r="T82" s="13"/>
      <c r="U82" s="13"/>
      <c r="V82" s="13"/>
      <c r="W82" s="13"/>
      <c r="X82" s="13"/>
      <c r="Y82" s="13"/>
      <c r="Z82" s="13"/>
    </row>
  </sheetData>
  <conditionalFormatting sqref="B2:B3 B5:B1048576">
    <cfRule type="cellIs" dxfId="1880" priority="7" operator="between">
      <formula>10</formula>
      <formula>25</formula>
    </cfRule>
    <cfRule type="cellIs" dxfId="1879" priority="8" operator="between">
      <formula>0.1</formula>
      <formula>9.9</formula>
    </cfRule>
    <cfRule type="cellIs" dxfId="1878" priority="9" operator="equal">
      <formula>0</formula>
    </cfRule>
  </conditionalFormatting>
  <conditionalFormatting sqref="B4">
    <cfRule type="cellIs" dxfId="1877" priority="4" operator="between">
      <formula>10</formula>
      <formula>25</formula>
    </cfRule>
    <cfRule type="cellIs" dxfId="1876" priority="5" operator="between">
      <formula>0.1</formula>
      <formula>9.9</formula>
    </cfRule>
    <cfRule type="cellIs" dxfId="1875" priority="6" operator="equal">
      <formula>0</formula>
    </cfRule>
  </conditionalFormatting>
  <conditionalFormatting sqref="B1">
    <cfRule type="cellIs" dxfId="1874" priority="1" operator="between">
      <formula>10</formula>
      <formula>25</formula>
    </cfRule>
    <cfRule type="cellIs" dxfId="1873" priority="2" operator="between">
      <formula>0.1</formula>
      <formula>9.9</formula>
    </cfRule>
    <cfRule type="cellIs" dxfId="1872" priority="3" operator="equal">
      <formula>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6.8736141906873618E-2</v>
      </c>
      <c r="D4" s="7">
        <v>0.29268292682926828</v>
      </c>
      <c r="E4" s="7">
        <v>0.4911308203991131</v>
      </c>
      <c r="F4" s="7">
        <v>0.14745011086474502</v>
      </c>
      <c r="G4" s="7"/>
      <c r="H4" s="7"/>
      <c r="I4" s="7">
        <f t="shared" ref="I4" si="0">IF(SUM(C4:F4)=0,"",SUM(C4:D4))</f>
        <v>0.36141906873614188</v>
      </c>
      <c r="J4" s="7">
        <f t="shared" ref="J4" si="1">IF(SUM(C4:F4)=0,"",SUM(E4:F4))</f>
        <v>0.63858093126385818</v>
      </c>
      <c r="K4" s="16">
        <f t="shared" ref="K4" si="2">IF(SUM(C4:F4)=0,"",(C4*1+D4*2+E4*3+F4*4)/SUM(C4:F4))</f>
        <v>2.7172949002217295</v>
      </c>
      <c r="L4" s="8">
        <f t="shared" ref="L4" si="3">IF(K4="","",((K4-1)*33.333333))</f>
        <v>57.243162768292692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6.8736141906873618E-2</v>
      </c>
      <c r="D7" s="142">
        <v>0.29268292682926828</v>
      </c>
      <c r="E7" s="142">
        <v>0.4911308203991131</v>
      </c>
      <c r="F7" s="142">
        <v>0.14745011086474502</v>
      </c>
      <c r="G7" s="142"/>
      <c r="H7" s="142"/>
      <c r="I7" s="142">
        <f t="shared" ref="I7" si="4">IF(SUM(C7:F7)=0,"",SUM(C7:D7))</f>
        <v>0.36141906873614188</v>
      </c>
      <c r="J7" s="142">
        <f t="shared" ref="J7" si="5">IF(SUM(C7:F7)=0,"",SUM(E7:F7))</f>
        <v>0.63858093126385818</v>
      </c>
      <c r="K7" s="143">
        <f t="shared" ref="K7" si="6">IF(SUM(C7:F7)=0,"",(C7*1+D7*2+E7*3+F7*4)/SUM(C7:F7))</f>
        <v>2.7172949002217295</v>
      </c>
      <c r="L7" s="144">
        <f t="shared" ref="L7" si="7">IF(K7="","",((K7-1)*33.333333))</f>
        <v>57.243162768292692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8.4210526315789472E-2</v>
      </c>
      <c r="D10" s="7">
        <v>0.41052631578947368</v>
      </c>
      <c r="E10" s="7">
        <v>0.42105263157894735</v>
      </c>
      <c r="F10" s="7">
        <v>8.4210526315789472E-2</v>
      </c>
      <c r="G10" s="7"/>
      <c r="H10" s="7"/>
      <c r="I10" s="7">
        <f t="shared" ref="I10:I16" si="8">IF(SUM(C10:F10)=0,"",SUM(C10:D10))</f>
        <v>0.49473684210526314</v>
      </c>
      <c r="J10" s="7">
        <f t="shared" ref="J10:J16" si="9">IF(SUM(C10:F10)=0,"",SUM(E10:F10))</f>
        <v>0.50526315789473686</v>
      </c>
      <c r="K10" s="16">
        <f t="shared" ref="K10:K16" si="10">IF(SUM(C10:F10)=0,"",(C10*1+D10*2+E10*3+F10*4)/SUM(C10:F10))</f>
        <v>2.5052631578947371</v>
      </c>
      <c r="L10" s="8">
        <f t="shared" ref="L10:L16" si="11">IF(K10="","",((K10-1)*33.333333))</f>
        <v>50.175438094736855</v>
      </c>
      <c r="M10" s="7"/>
      <c r="N10" s="7"/>
      <c r="O10" s="7"/>
      <c r="P10" s="7"/>
      <c r="Q10" s="7"/>
      <c r="R10" s="7"/>
      <c r="S10" s="7"/>
      <c r="T10" s="7"/>
      <c r="U10" s="7"/>
      <c r="V10" s="7"/>
      <c r="W10" s="7"/>
      <c r="X10" s="7"/>
      <c r="Y10" s="7"/>
      <c r="Z10" s="7"/>
    </row>
    <row r="11" spans="1:26" ht="13.2" customHeight="1">
      <c r="A11" s="9" t="s">
        <v>251</v>
      </c>
      <c r="B11" s="6">
        <v>159</v>
      </c>
      <c r="C11" s="7">
        <v>6.2893081761006289E-2</v>
      </c>
      <c r="D11" s="7">
        <v>0.29559748427672955</v>
      </c>
      <c r="E11" s="7">
        <v>0.46540880503144655</v>
      </c>
      <c r="F11" s="7">
        <v>0.1761006289308176</v>
      </c>
      <c r="G11" s="7"/>
      <c r="H11" s="7"/>
      <c r="I11" s="7">
        <f t="shared" si="8"/>
        <v>0.35849056603773582</v>
      </c>
      <c r="J11" s="7">
        <f t="shared" si="9"/>
        <v>0.64150943396226412</v>
      </c>
      <c r="K11" s="16">
        <f t="shared" si="10"/>
        <v>2.7547169811320753</v>
      </c>
      <c r="L11" s="8">
        <f t="shared" si="11"/>
        <v>58.490565452830189</v>
      </c>
      <c r="M11" s="7"/>
      <c r="N11" s="7"/>
      <c r="O11" s="7"/>
      <c r="P11" s="7"/>
      <c r="Q11" s="7"/>
      <c r="R11" s="7"/>
      <c r="S11" s="7"/>
      <c r="T11" s="7"/>
      <c r="U11" s="7"/>
      <c r="V11" s="7"/>
      <c r="W11" s="7"/>
      <c r="X11" s="7"/>
      <c r="Y11" s="7"/>
      <c r="Z11" s="7"/>
    </row>
    <row r="12" spans="1:26" ht="13.2" customHeight="1">
      <c r="A12" s="9" t="s">
        <v>252</v>
      </c>
      <c r="B12" s="6">
        <v>59</v>
      </c>
      <c r="C12" s="7">
        <v>0.10169491525423729</v>
      </c>
      <c r="D12" s="7">
        <v>0.3728813559322034</v>
      </c>
      <c r="E12" s="7">
        <v>0.42372881355932202</v>
      </c>
      <c r="F12" s="7">
        <v>0.10169491525423729</v>
      </c>
      <c r="G12" s="7"/>
      <c r="H12" s="7"/>
      <c r="I12" s="7">
        <f t="shared" si="8"/>
        <v>0.47457627118644069</v>
      </c>
      <c r="J12" s="7">
        <f t="shared" si="9"/>
        <v>0.52542372881355925</v>
      </c>
      <c r="K12" s="16">
        <f t="shared" si="10"/>
        <v>2.5254237288135588</v>
      </c>
      <c r="L12" s="8">
        <f t="shared" si="11"/>
        <v>50.847457118644058</v>
      </c>
      <c r="M12" s="7"/>
      <c r="N12" s="7"/>
      <c r="O12" s="7"/>
      <c r="P12" s="7"/>
      <c r="Q12" s="7"/>
      <c r="R12" s="7"/>
      <c r="S12" s="7"/>
      <c r="T12" s="7"/>
      <c r="U12" s="7"/>
      <c r="V12" s="7"/>
      <c r="W12" s="7"/>
      <c r="X12" s="7"/>
      <c r="Y12" s="7"/>
      <c r="Z12" s="7"/>
    </row>
    <row r="13" spans="1:26" ht="13.2" customHeight="1">
      <c r="A13" s="9" t="s">
        <v>253</v>
      </c>
      <c r="B13" s="6">
        <v>234</v>
      </c>
      <c r="C13" s="7">
        <v>6.4102564102564097E-2</v>
      </c>
      <c r="D13" s="7">
        <v>0.31623931623931623</v>
      </c>
      <c r="E13" s="7">
        <v>0.45299145299145299</v>
      </c>
      <c r="F13" s="7">
        <v>0.16666666666666663</v>
      </c>
      <c r="G13" s="7"/>
      <c r="H13" s="7"/>
      <c r="I13" s="7">
        <f t="shared" si="8"/>
        <v>0.38034188034188032</v>
      </c>
      <c r="J13" s="7">
        <f t="shared" si="9"/>
        <v>0.61965811965811968</v>
      </c>
      <c r="K13" s="16">
        <f t="shared" si="10"/>
        <v>2.7222222222222223</v>
      </c>
      <c r="L13" s="8">
        <f t="shared" si="11"/>
        <v>57.40740683333334</v>
      </c>
      <c r="M13" s="7"/>
      <c r="N13" s="7"/>
      <c r="O13" s="7"/>
      <c r="P13" s="7"/>
      <c r="Q13" s="7"/>
      <c r="R13" s="7"/>
      <c r="S13" s="7"/>
      <c r="T13" s="7"/>
      <c r="U13" s="7"/>
      <c r="V13" s="7"/>
      <c r="W13" s="7"/>
      <c r="X13" s="7"/>
      <c r="Y13" s="7"/>
      <c r="Z13" s="7"/>
    </row>
    <row r="14" spans="1:26" ht="13.2" customHeight="1">
      <c r="A14" s="9" t="s">
        <v>254</v>
      </c>
      <c r="B14" s="6">
        <v>161</v>
      </c>
      <c r="C14" s="7">
        <v>8.0745341614906832E-2</v>
      </c>
      <c r="D14" s="7">
        <v>0.21118012422360249</v>
      </c>
      <c r="E14" s="7">
        <v>0.54037267080745344</v>
      </c>
      <c r="F14" s="7">
        <v>0.16770186335403728</v>
      </c>
      <c r="G14" s="7"/>
      <c r="H14" s="7"/>
      <c r="I14" s="7">
        <f t="shared" si="8"/>
        <v>0.29192546583850931</v>
      </c>
      <c r="J14" s="7">
        <f t="shared" si="9"/>
        <v>0.70807453416149069</v>
      </c>
      <c r="K14" s="16">
        <f t="shared" si="10"/>
        <v>2.7950310559006213</v>
      </c>
      <c r="L14" s="8">
        <f t="shared" si="11"/>
        <v>59.834367931677029</v>
      </c>
      <c r="M14" s="7"/>
      <c r="N14" s="7"/>
      <c r="O14" s="7"/>
      <c r="P14" s="7"/>
      <c r="Q14" s="7"/>
      <c r="R14" s="7"/>
      <c r="S14" s="7"/>
      <c r="T14" s="7"/>
      <c r="U14" s="7"/>
      <c r="V14" s="7"/>
      <c r="W14" s="7"/>
      <c r="X14" s="7"/>
      <c r="Y14" s="7"/>
      <c r="Z14" s="7"/>
    </row>
    <row r="15" spans="1:26" ht="13.2" customHeight="1">
      <c r="A15" s="9" t="s">
        <v>255</v>
      </c>
      <c r="B15" s="6">
        <v>65</v>
      </c>
      <c r="C15" s="7">
        <v>3.0769230769230771E-2</v>
      </c>
      <c r="D15" s="7">
        <v>0.24615384615384617</v>
      </c>
      <c r="E15" s="7">
        <v>0.61538461538461542</v>
      </c>
      <c r="F15" s="7">
        <v>0.1076923076923077</v>
      </c>
      <c r="G15" s="7"/>
      <c r="H15" s="7"/>
      <c r="I15" s="7">
        <f t="shared" si="8"/>
        <v>0.27692307692307694</v>
      </c>
      <c r="J15" s="7">
        <f t="shared" si="9"/>
        <v>0.72307692307692317</v>
      </c>
      <c r="K15" s="16">
        <f t="shared" si="10"/>
        <v>2.8</v>
      </c>
      <c r="L15" s="8">
        <f t="shared" si="11"/>
        <v>59.9999994</v>
      </c>
      <c r="M15" s="7"/>
      <c r="N15" s="7"/>
      <c r="O15" s="7"/>
      <c r="P15" s="7"/>
      <c r="Q15" s="7"/>
      <c r="R15" s="7"/>
      <c r="S15" s="7"/>
      <c r="T15" s="7"/>
      <c r="U15" s="7"/>
      <c r="V15" s="7"/>
      <c r="W15" s="7"/>
      <c r="X15" s="7"/>
      <c r="Y15" s="7"/>
      <c r="Z15" s="7"/>
    </row>
    <row r="16" spans="1:26" ht="13.2" customHeight="1">
      <c r="A16" s="140" t="s">
        <v>256</v>
      </c>
      <c r="B16" s="141">
        <v>122</v>
      </c>
      <c r="C16" s="142">
        <v>5.7377049180327863E-2</v>
      </c>
      <c r="D16" s="142">
        <v>0.22950819672131145</v>
      </c>
      <c r="E16" s="142">
        <v>0.58196721311475408</v>
      </c>
      <c r="F16" s="142">
        <v>0.13114754098360656</v>
      </c>
      <c r="G16" s="142"/>
      <c r="H16" s="142"/>
      <c r="I16" s="142">
        <f t="shared" si="8"/>
        <v>0.28688524590163933</v>
      </c>
      <c r="J16" s="142">
        <f t="shared" si="9"/>
        <v>0.71311475409836067</v>
      </c>
      <c r="K16" s="143">
        <f t="shared" si="10"/>
        <v>2.7868852459016393</v>
      </c>
      <c r="L16" s="144">
        <f t="shared" si="11"/>
        <v>59.562840934426234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6.239999999999999E-2</v>
      </c>
      <c r="D19" s="7">
        <v>0.28799999999999998</v>
      </c>
      <c r="E19" s="7">
        <v>0.49439999999999995</v>
      </c>
      <c r="F19" s="7">
        <v>0.1552</v>
      </c>
      <c r="G19" s="7"/>
      <c r="H19" s="7"/>
      <c r="I19" s="7">
        <f t="shared" ref="I19:I20" si="12">IF(SUM(C19:F19)=0,"",SUM(C19:D19))</f>
        <v>0.35039999999999999</v>
      </c>
      <c r="J19" s="7">
        <f t="shared" ref="J19:J20" si="13">IF(SUM(C19:F19)=0,"",SUM(E19:F19))</f>
        <v>0.64959999999999996</v>
      </c>
      <c r="K19" s="16">
        <f t="shared" ref="K19:K20" si="14">IF(SUM(C19:F19)=0,"",(C19*1+D19*2+E19*3+F19*4)/SUM(C19:F19))</f>
        <v>2.7423999999999999</v>
      </c>
      <c r="L19" s="8">
        <f t="shared" ref="L19:L20" si="15">IF(K19="","",((K19-1)*33.333333))</f>
        <v>58.079999419200007</v>
      </c>
      <c r="M19" s="7"/>
      <c r="N19" s="7"/>
      <c r="O19" s="7"/>
      <c r="P19" s="7"/>
      <c r="Q19" s="7"/>
      <c r="R19" s="7"/>
      <c r="S19" s="7"/>
      <c r="T19" s="7"/>
      <c r="U19" s="7"/>
      <c r="V19" s="7"/>
      <c r="W19" s="7"/>
      <c r="X19" s="7"/>
      <c r="Y19" s="7"/>
      <c r="Z19" s="7"/>
    </row>
    <row r="20" spans="1:26" ht="13.2" customHeight="1">
      <c r="A20" s="9" t="s">
        <v>259</v>
      </c>
      <c r="B20" s="6">
        <v>277</v>
      </c>
      <c r="C20" s="7">
        <v>8.3032490974729256E-2</v>
      </c>
      <c r="D20" s="7">
        <v>0.30324909747292417</v>
      </c>
      <c r="E20" s="7">
        <v>0.48375451263537905</v>
      </c>
      <c r="F20" s="7">
        <v>0.1299638989169675</v>
      </c>
      <c r="G20" s="7"/>
      <c r="H20" s="7"/>
      <c r="I20" s="7">
        <f t="shared" si="12"/>
        <v>0.38628158844765342</v>
      </c>
      <c r="J20" s="7">
        <f t="shared" si="13"/>
        <v>0.61371841155234652</v>
      </c>
      <c r="K20" s="16">
        <f t="shared" si="14"/>
        <v>2.6606498194945853</v>
      </c>
      <c r="L20" s="8">
        <f t="shared" si="15"/>
        <v>55.354993429602914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7.7499999999999999E-2</v>
      </c>
      <c r="D23" s="7">
        <v>0.245</v>
      </c>
      <c r="E23" s="7">
        <v>0.53500000000000003</v>
      </c>
      <c r="F23" s="7">
        <v>0.14249999999999999</v>
      </c>
      <c r="G23" s="7"/>
      <c r="H23" s="7"/>
      <c r="I23" s="7">
        <f t="shared" ref="I23:I25" si="16">IF(SUM(C23:F23)=0,"",SUM(C23:D23))</f>
        <v>0.32250000000000001</v>
      </c>
      <c r="J23" s="7">
        <f t="shared" ref="J23:J25" si="17">IF(SUM(C23:F23)=0,"",SUM(E23:F23))</f>
        <v>0.67749999999999999</v>
      </c>
      <c r="K23" s="16">
        <f t="shared" ref="K23:K25" si="18">IF(SUM(C23:F23)=0,"",(C23*1+D23*2+E23*3+F23*4)/SUM(C23:F23))</f>
        <v>2.7424999999999997</v>
      </c>
      <c r="L23" s="8">
        <f t="shared" ref="L23:L25" si="19">IF(K23="","",((K23-1)*33.333333))</f>
        <v>58.083332752499999</v>
      </c>
      <c r="M23" s="7"/>
      <c r="N23" s="7"/>
      <c r="O23" s="7"/>
      <c r="P23" s="7"/>
      <c r="Q23" s="7"/>
      <c r="R23" s="7"/>
      <c r="S23" s="7"/>
      <c r="T23" s="7"/>
      <c r="U23" s="7"/>
      <c r="V23" s="7"/>
      <c r="W23" s="7"/>
      <c r="X23" s="7"/>
      <c r="Y23" s="7"/>
      <c r="Z23" s="7"/>
    </row>
    <row r="24" spans="1:26" ht="13.2" customHeight="1">
      <c r="A24" s="9" t="s">
        <v>261</v>
      </c>
      <c r="B24" s="6">
        <v>218</v>
      </c>
      <c r="C24" s="7">
        <v>5.0458715596330278E-2</v>
      </c>
      <c r="D24" s="7">
        <v>0.3577981651376147</v>
      </c>
      <c r="E24" s="7">
        <v>0.45412844036697242</v>
      </c>
      <c r="F24" s="7">
        <v>0.13761467889908258</v>
      </c>
      <c r="G24" s="7"/>
      <c r="H24" s="7"/>
      <c r="I24" s="7">
        <f t="shared" si="16"/>
        <v>0.40825688073394495</v>
      </c>
      <c r="J24" s="7">
        <f t="shared" si="17"/>
        <v>0.59174311926605494</v>
      </c>
      <c r="K24" s="16">
        <f t="shared" si="18"/>
        <v>2.6788990825688073</v>
      </c>
      <c r="L24" s="8">
        <f t="shared" si="19"/>
        <v>55.963302192660556</v>
      </c>
      <c r="M24" s="7"/>
      <c r="N24" s="7"/>
      <c r="O24" s="7"/>
      <c r="P24" s="7"/>
      <c r="Q24" s="7"/>
      <c r="R24" s="7"/>
      <c r="S24" s="7"/>
      <c r="T24" s="7"/>
      <c r="U24" s="7"/>
      <c r="V24" s="7"/>
      <c r="W24" s="7"/>
      <c r="X24" s="7"/>
      <c r="Y24" s="7"/>
      <c r="Z24" s="7"/>
    </row>
    <row r="25" spans="1:26" ht="13.2" customHeight="1">
      <c r="A25" s="9" t="s">
        <v>262</v>
      </c>
      <c r="B25" s="6">
        <v>284</v>
      </c>
      <c r="C25" s="7">
        <v>7.0422535211267609E-2</v>
      </c>
      <c r="D25" s="7">
        <v>0.30985915492957744</v>
      </c>
      <c r="E25" s="7">
        <v>0.45774647887323944</v>
      </c>
      <c r="F25" s="7">
        <v>0.16197183098591553</v>
      </c>
      <c r="G25" s="7"/>
      <c r="H25" s="7"/>
      <c r="I25" s="7">
        <f t="shared" si="16"/>
        <v>0.38028169014084506</v>
      </c>
      <c r="J25" s="7">
        <f t="shared" si="17"/>
        <v>0.61971830985915499</v>
      </c>
      <c r="K25" s="16">
        <f t="shared" si="18"/>
        <v>2.711267605633803</v>
      </c>
      <c r="L25" s="8">
        <f t="shared" si="19"/>
        <v>57.042252950704238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6.4128256513026047E-2</v>
      </c>
      <c r="D28" s="7">
        <v>0.28256513026052105</v>
      </c>
      <c r="E28" s="7">
        <v>0.50701402805611218</v>
      </c>
      <c r="F28" s="7">
        <v>0.14629258517034069</v>
      </c>
      <c r="G28" s="7"/>
      <c r="H28" s="7"/>
      <c r="I28" s="7">
        <f t="shared" ref="I28:I29" si="20">IF(SUM(C28:F28)=0,"",SUM(C28:D28))</f>
        <v>0.34669338677354711</v>
      </c>
      <c r="J28" s="7">
        <f t="shared" ref="J28:J29" si="21">IF(SUM(C28:F28)=0,"",SUM(E28:F28))</f>
        <v>0.65330661322645289</v>
      </c>
      <c r="K28" s="16">
        <f t="shared" ref="K28:K29" si="22">IF(SUM(C28:F28)=0,"",(C28*1+D28*2+E28*3+F28*4)/SUM(C28:F28))</f>
        <v>2.7354709418837677</v>
      </c>
      <c r="L28" s="8">
        <f t="shared" ref="L28:L29" si="23">IF(K28="","",((K28-1)*33.333333))</f>
        <v>57.849030817635281</v>
      </c>
      <c r="M28" s="7"/>
      <c r="N28" s="7"/>
      <c r="O28" s="7"/>
      <c r="P28" s="7"/>
      <c r="Q28" s="7"/>
      <c r="R28" s="7"/>
      <c r="S28" s="7"/>
      <c r="T28" s="7"/>
      <c r="U28" s="7"/>
      <c r="V28" s="7"/>
      <c r="W28" s="7"/>
      <c r="X28" s="7"/>
      <c r="Y28" s="7"/>
      <c r="Z28" s="7"/>
    </row>
    <row r="29" spans="1:26" ht="13.2" customHeight="1">
      <c r="A29" s="9" t="s">
        <v>265</v>
      </c>
      <c r="B29" s="6">
        <v>403</v>
      </c>
      <c r="C29" s="7">
        <v>7.4441687344913146E-2</v>
      </c>
      <c r="D29" s="7">
        <v>0.30521091811414391</v>
      </c>
      <c r="E29" s="7">
        <v>0.47146401985111663</v>
      </c>
      <c r="F29" s="7">
        <v>0.14888337468982629</v>
      </c>
      <c r="G29" s="7"/>
      <c r="H29" s="7"/>
      <c r="I29" s="7">
        <f t="shared" si="20"/>
        <v>0.37965260545905705</v>
      </c>
      <c r="J29" s="7">
        <f t="shared" si="21"/>
        <v>0.6203473945409429</v>
      </c>
      <c r="K29" s="16">
        <f t="shared" si="22"/>
        <v>2.6947890818858564</v>
      </c>
      <c r="L29" s="8">
        <f t="shared" si="23"/>
        <v>56.492968831265529</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6.9954128440366969E-2</v>
      </c>
      <c r="D32" s="7">
        <v>0.29243119266055045</v>
      </c>
      <c r="E32" s="7">
        <v>0.4919724770642202</v>
      </c>
      <c r="F32" s="7">
        <v>0.14564220183486237</v>
      </c>
      <c r="G32" s="7"/>
      <c r="H32" s="7"/>
      <c r="I32" s="7">
        <f t="shared" ref="I32:I33" si="24">IF(SUM(C32:F32)=0,"",SUM(C32:D32))</f>
        <v>0.36238532110091742</v>
      </c>
      <c r="J32" s="7">
        <f t="shared" ref="J32:J33" si="25">IF(SUM(C32:F32)=0,"",SUM(E32:F32))</f>
        <v>0.63761467889908263</v>
      </c>
      <c r="K32" s="16">
        <f t="shared" ref="K32:K33" si="26">IF(SUM(C32:F32)=0,"",(C32*1+D32*2+E32*3+F32*4)/SUM(C32:F32))</f>
        <v>2.7133027522935782</v>
      </c>
      <c r="L32" s="8">
        <f t="shared" ref="L32:L33" si="27">IF(K32="","",((K32-1)*33.333333))</f>
        <v>57.110091172018365</v>
      </c>
      <c r="M32" s="7"/>
      <c r="N32" s="7"/>
      <c r="O32" s="7"/>
      <c r="P32" s="7"/>
      <c r="Q32" s="7"/>
      <c r="R32" s="7"/>
      <c r="S32" s="7"/>
      <c r="T32" s="7"/>
      <c r="U32" s="7"/>
      <c r="V32" s="7"/>
      <c r="W32" s="7"/>
      <c r="X32" s="7"/>
      <c r="Y32" s="7"/>
      <c r="Z32" s="7"/>
    </row>
    <row r="33" spans="1:26" ht="13.2" customHeight="1">
      <c r="A33" s="9" t="s">
        <v>268</v>
      </c>
      <c r="B33" s="6">
        <v>30</v>
      </c>
      <c r="C33" s="7">
        <v>3.3333333333333333E-2</v>
      </c>
      <c r="D33" s="7">
        <v>0.3</v>
      </c>
      <c r="E33" s="7">
        <v>0.46666666666666662</v>
      </c>
      <c r="F33" s="7">
        <v>0.2</v>
      </c>
      <c r="G33" s="7"/>
      <c r="H33" s="7"/>
      <c r="I33" s="7">
        <f t="shared" si="24"/>
        <v>0.33333333333333331</v>
      </c>
      <c r="J33" s="7">
        <f t="shared" si="25"/>
        <v>0.66666666666666663</v>
      </c>
      <c r="K33" s="16">
        <f t="shared" si="26"/>
        <v>2.833333333333333</v>
      </c>
      <c r="L33" s="8">
        <f t="shared" si="27"/>
        <v>61.111110499999995</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6.5344224037339554E-2</v>
      </c>
      <c r="D36" s="7">
        <v>0.29404900816802798</v>
      </c>
      <c r="E36" s="7">
        <v>0.49124854142357061</v>
      </c>
      <c r="F36" s="7">
        <v>0.14935822637106183</v>
      </c>
      <c r="G36" s="7"/>
      <c r="H36" s="7"/>
      <c r="I36" s="7">
        <f t="shared" ref="I36:I37" si="28">IF(SUM(C36:F36)=0,"",SUM(C36:D36))</f>
        <v>0.35939323220536756</v>
      </c>
      <c r="J36" s="7">
        <f t="shared" ref="J36:J37" si="29">IF(SUM(C36:F36)=0,"",SUM(E36:F36))</f>
        <v>0.64060676779463244</v>
      </c>
      <c r="K36" s="16">
        <f t="shared" ref="K36:K37" si="30">IF(SUM(C36:F36)=0,"",(C36*1+D36*2+E36*3+F36*4)/SUM(C36:F36))</f>
        <v>2.7246207701283547</v>
      </c>
      <c r="L36" s="8">
        <f t="shared" ref="L36:L37" si="31">IF(K36="","",((K36-1)*33.333333))</f>
        <v>57.487358429404907</v>
      </c>
      <c r="M36" s="7"/>
      <c r="N36" s="7"/>
      <c r="O36" s="7"/>
      <c r="P36" s="7"/>
      <c r="Q36" s="7"/>
      <c r="R36" s="7"/>
      <c r="S36" s="7"/>
      <c r="T36" s="7"/>
      <c r="U36" s="7"/>
      <c r="V36" s="7"/>
      <c r="W36" s="7"/>
      <c r="X36" s="7"/>
      <c r="Y36" s="7"/>
      <c r="Z36" s="7"/>
    </row>
    <row r="37" spans="1:26" ht="13.2" customHeight="1">
      <c r="A37" s="9" t="s">
        <v>271</v>
      </c>
      <c r="B37" s="6">
        <v>45</v>
      </c>
      <c r="C37" s="7">
        <v>0.13333333333333333</v>
      </c>
      <c r="D37" s="7">
        <v>0.26666666666666666</v>
      </c>
      <c r="E37" s="7">
        <v>0.48888888888888887</v>
      </c>
      <c r="F37" s="7">
        <v>0.1111111111111111</v>
      </c>
      <c r="G37" s="7"/>
      <c r="H37" s="7"/>
      <c r="I37" s="7">
        <f t="shared" si="28"/>
        <v>0.4</v>
      </c>
      <c r="J37" s="7">
        <f t="shared" si="29"/>
        <v>0.6</v>
      </c>
      <c r="K37" s="16">
        <f t="shared" si="30"/>
        <v>2.5777777777777775</v>
      </c>
      <c r="L37" s="8">
        <f t="shared" si="31"/>
        <v>52.592592066666661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7.3446327683615822E-2</v>
      </c>
      <c r="D40" s="7">
        <v>0.25423728813559321</v>
      </c>
      <c r="E40" s="7">
        <v>0.51694915254237284</v>
      </c>
      <c r="F40" s="7">
        <v>0.15536723163841809</v>
      </c>
      <c r="G40" s="7"/>
      <c r="H40" s="7"/>
      <c r="I40" s="7">
        <f t="shared" ref="I40:I42" si="32">IF(SUM(C40:F40)=0,"",SUM(C40:D40))</f>
        <v>0.32768361581920902</v>
      </c>
      <c r="J40" s="7">
        <f t="shared" ref="J40:J42" si="33">IF(SUM(C40:F40)=0,"",SUM(E40:F40))</f>
        <v>0.67231638418079087</v>
      </c>
      <c r="K40" s="16">
        <f t="shared" ref="K40:K42" si="34">IF(SUM(C40:F40)=0,"",(C40*1+D40*2+E40*3+F40*4)/SUM(C40:F40))</f>
        <v>2.7542372881355934</v>
      </c>
      <c r="L40" s="8">
        <f t="shared" ref="L40:L42" si="35">IF(K40="","",((K40-1)*33.333333))</f>
        <v>58.474575686440687</v>
      </c>
      <c r="M40" s="7"/>
      <c r="N40" s="7"/>
      <c r="O40" s="7"/>
      <c r="P40" s="7"/>
      <c r="Q40" s="7"/>
      <c r="R40" s="7"/>
      <c r="S40" s="7"/>
      <c r="T40" s="7"/>
      <c r="U40" s="7"/>
      <c r="V40" s="7"/>
      <c r="W40" s="7"/>
      <c r="X40" s="7"/>
      <c r="Y40" s="7"/>
      <c r="Z40" s="7"/>
    </row>
    <row r="41" spans="1:26" ht="13.2" customHeight="1">
      <c r="A41" s="9" t="s">
        <v>274</v>
      </c>
      <c r="B41" s="6">
        <v>366</v>
      </c>
      <c r="C41" s="7">
        <v>6.0109289617486336E-2</v>
      </c>
      <c r="D41" s="7">
        <v>0.31693989071038253</v>
      </c>
      <c r="E41" s="7">
        <v>0.49180327868852458</v>
      </c>
      <c r="F41" s="7">
        <v>0.13114754098360656</v>
      </c>
      <c r="G41" s="7"/>
      <c r="H41" s="7"/>
      <c r="I41" s="7">
        <f t="shared" si="32"/>
        <v>0.37704918032786888</v>
      </c>
      <c r="J41" s="7">
        <f t="shared" si="33"/>
        <v>0.62295081967213117</v>
      </c>
      <c r="K41" s="16">
        <f t="shared" si="34"/>
        <v>2.6939890710382515</v>
      </c>
      <c r="L41" s="8">
        <f t="shared" si="35"/>
        <v>56.466301803278697</v>
      </c>
      <c r="M41" s="7"/>
      <c r="N41" s="7"/>
      <c r="O41" s="7"/>
      <c r="P41" s="7"/>
      <c r="Q41" s="7"/>
      <c r="R41" s="7"/>
      <c r="S41" s="7"/>
      <c r="T41" s="7"/>
      <c r="U41" s="7"/>
      <c r="V41" s="7"/>
      <c r="W41" s="7"/>
      <c r="X41" s="7"/>
      <c r="Y41" s="7"/>
      <c r="Z41" s="7"/>
    </row>
    <row r="42" spans="1:26" ht="13.2" customHeight="1">
      <c r="A42" s="9" t="s">
        <v>275</v>
      </c>
      <c r="B42" s="6">
        <v>182</v>
      </c>
      <c r="C42" s="7">
        <v>7.6923076923076927E-2</v>
      </c>
      <c r="D42" s="7">
        <v>0.31868131868131866</v>
      </c>
      <c r="E42" s="7">
        <v>0.43956043956043955</v>
      </c>
      <c r="F42" s="7">
        <v>0.1648351648351648</v>
      </c>
      <c r="G42" s="7"/>
      <c r="H42" s="7"/>
      <c r="I42" s="7">
        <f t="shared" si="32"/>
        <v>0.39560439560439559</v>
      </c>
      <c r="J42" s="7">
        <f t="shared" si="33"/>
        <v>0.60439560439560436</v>
      </c>
      <c r="K42" s="16">
        <f t="shared" si="34"/>
        <v>2.6923076923076925</v>
      </c>
      <c r="L42" s="8">
        <f t="shared" si="35"/>
        <v>56.410255846153859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7.4003795066413663E-2</v>
      </c>
      <c r="D45" s="7">
        <v>0.29222011385199242</v>
      </c>
      <c r="E45" s="7">
        <v>0.48007590132827327</v>
      </c>
      <c r="F45" s="7">
        <v>0.15370018975332067</v>
      </c>
      <c r="G45" s="7"/>
      <c r="H45" s="7"/>
      <c r="I45" s="7">
        <f t="shared" ref="I45:I46" si="36">IF(SUM(C45:F45)=0,"",SUM(C45:D45))</f>
        <v>0.36622390891840606</v>
      </c>
      <c r="J45" s="7">
        <f t="shared" ref="J45:J46" si="37">IF(SUM(C45:F45)=0,"",SUM(E45:F45))</f>
        <v>0.63377609108159394</v>
      </c>
      <c r="K45" s="16">
        <f t="shared" ref="K45:K46" si="38">IF(SUM(C45:F45)=0,"",(C45*1+D45*2+E45*3+F45*4)/SUM(C45:F45))</f>
        <v>2.7134724857685009</v>
      </c>
      <c r="L45" s="8">
        <f t="shared" ref="L45:L46" si="39">IF(K45="","",((K45-1)*33.333333))</f>
        <v>57.115748954459207</v>
      </c>
      <c r="M45" s="7"/>
      <c r="N45" s="7"/>
      <c r="O45" s="7"/>
      <c r="P45" s="7"/>
      <c r="Q45" s="7"/>
      <c r="R45" s="7"/>
      <c r="S45" s="7"/>
      <c r="T45" s="7"/>
      <c r="U45" s="7"/>
      <c r="V45" s="7"/>
      <c r="W45" s="7"/>
      <c r="X45" s="7"/>
      <c r="Y45" s="7"/>
      <c r="Z45" s="7"/>
    </row>
    <row r="46" spans="1:26" ht="13.2" customHeight="1">
      <c r="A46" s="9" t="s">
        <v>278</v>
      </c>
      <c r="B46" s="6">
        <v>375</v>
      </c>
      <c r="C46" s="7">
        <v>6.133333333333333E-2</v>
      </c>
      <c r="D46" s="7">
        <v>0.29333333333333333</v>
      </c>
      <c r="E46" s="7">
        <v>0.50666666666666671</v>
      </c>
      <c r="F46" s="7">
        <v>0.13866666666666666</v>
      </c>
      <c r="G46" s="7"/>
      <c r="H46" s="7"/>
      <c r="I46" s="7">
        <f t="shared" si="36"/>
        <v>0.35466666666666669</v>
      </c>
      <c r="J46" s="7">
        <f t="shared" si="37"/>
        <v>0.64533333333333331</v>
      </c>
      <c r="K46" s="16">
        <f t="shared" si="38"/>
        <v>2.722666666666667</v>
      </c>
      <c r="L46" s="8">
        <f t="shared" si="39"/>
        <v>57.422221648000018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6.9524913093858637E-2</v>
      </c>
      <c r="D49" s="7">
        <v>0.29316338354577059</v>
      </c>
      <c r="E49" s="7">
        <v>0.49130938586326761</v>
      </c>
      <c r="F49" s="7">
        <v>0.14600231749710313</v>
      </c>
      <c r="G49" s="7"/>
      <c r="H49" s="7"/>
      <c r="I49" s="7">
        <f t="shared" ref="I49:I50" si="40">IF(SUM(C49:F49)=0,"",SUM(C49:D49))</f>
        <v>0.3626882966396292</v>
      </c>
      <c r="J49" s="7">
        <f t="shared" ref="J49:J50" si="41">IF(SUM(C49:F49)=0,"",SUM(E49:F49))</f>
        <v>0.6373117033603708</v>
      </c>
      <c r="K49" s="16">
        <f t="shared" ref="K49:K50" si="42">IF(SUM(C49:F49)=0,"",(C49*1+D49*2+E49*3+F49*4)/SUM(C49:F49))</f>
        <v>2.7137891077636156</v>
      </c>
      <c r="L49" s="8">
        <f t="shared" ref="L49:L50" si="43">IF(K49="","",((K49-1)*33.333333))</f>
        <v>57.126303020857492</v>
      </c>
      <c r="M49" s="7"/>
      <c r="N49" s="7"/>
      <c r="O49" s="7"/>
      <c r="P49" s="7"/>
      <c r="Q49" s="7"/>
      <c r="R49" s="7"/>
      <c r="S49" s="7"/>
      <c r="T49" s="7"/>
      <c r="U49" s="7"/>
      <c r="V49" s="7"/>
      <c r="W49" s="7"/>
      <c r="X49" s="7"/>
      <c r="Y49" s="7"/>
      <c r="Z49" s="7"/>
    </row>
    <row r="50" spans="1:26" ht="13.2" customHeight="1">
      <c r="A50" s="9" t="s">
        <v>281</v>
      </c>
      <c r="B50" s="6">
        <v>39</v>
      </c>
      <c r="C50" s="7">
        <v>5.128205128205128E-2</v>
      </c>
      <c r="D50" s="7">
        <v>0.28205128205128205</v>
      </c>
      <c r="E50" s="7">
        <v>0.48717948717948717</v>
      </c>
      <c r="F50" s="7">
        <v>0.17948717948717949</v>
      </c>
      <c r="G50" s="7"/>
      <c r="H50" s="7"/>
      <c r="I50" s="7">
        <f t="shared" si="40"/>
        <v>0.33333333333333331</v>
      </c>
      <c r="J50" s="7">
        <f t="shared" si="41"/>
        <v>0.66666666666666663</v>
      </c>
      <c r="K50" s="16">
        <f t="shared" si="42"/>
        <v>2.7948717948717947</v>
      </c>
      <c r="L50" s="8">
        <f t="shared" si="43"/>
        <v>59.829059230769232</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8.5365853658536592E-2</v>
      </c>
      <c r="D53" s="7">
        <v>0.3902439024390244</v>
      </c>
      <c r="E53" s="7">
        <v>0.4390243902439025</v>
      </c>
      <c r="F53" s="7">
        <v>8.5365853658536592E-2</v>
      </c>
      <c r="G53" s="7"/>
      <c r="H53" s="7"/>
      <c r="I53" s="7">
        <f t="shared" ref="I53:I56" si="44">IF(SUM(C53:F53)=0,"",SUM(C53:D53))</f>
        <v>0.47560975609756101</v>
      </c>
      <c r="J53" s="7">
        <f t="shared" ref="J53:J56" si="45">IF(SUM(C53:F53)=0,"",SUM(E53:F53))</f>
        <v>0.52439024390243905</v>
      </c>
      <c r="K53" s="16">
        <f t="shared" ref="K53:K56" si="46">IF(SUM(C53:F53)=0,"",(C53*1+D53*2+E53*3+F53*4)/SUM(C53:F53))</f>
        <v>2.5243902439024386</v>
      </c>
      <c r="L53" s="8">
        <f t="shared" ref="L53:L56" si="47">IF(K53="","",((K53-1)*33.333333))</f>
        <v>50.813007621951208</v>
      </c>
      <c r="M53" s="7"/>
      <c r="N53" s="7"/>
      <c r="O53" s="7"/>
      <c r="P53" s="7"/>
      <c r="Q53" s="7"/>
      <c r="R53" s="7"/>
      <c r="S53" s="7"/>
      <c r="T53" s="7"/>
      <c r="U53" s="7"/>
      <c r="V53" s="7"/>
      <c r="W53" s="7"/>
      <c r="X53" s="7"/>
      <c r="Y53" s="7"/>
      <c r="Z53" s="7"/>
    </row>
    <row r="54" spans="1:26" ht="13.2" customHeight="1">
      <c r="A54" s="9" t="s">
        <v>310</v>
      </c>
      <c r="B54" s="6">
        <v>13</v>
      </c>
      <c r="C54" s="7">
        <v>7.6923076923076927E-2</v>
      </c>
      <c r="D54" s="7">
        <v>0.53846153846153844</v>
      </c>
      <c r="E54" s="7">
        <v>0.30769230769230771</v>
      </c>
      <c r="F54" s="7">
        <v>7.6923076923076927E-2</v>
      </c>
      <c r="G54" s="7"/>
      <c r="H54" s="7"/>
      <c r="I54" s="7">
        <f t="shared" si="44"/>
        <v>0.61538461538461542</v>
      </c>
      <c r="J54" s="7">
        <f t="shared" si="45"/>
        <v>0.38461538461538464</v>
      </c>
      <c r="K54" s="16">
        <f t="shared" si="46"/>
        <v>2.3846153846153841</v>
      </c>
      <c r="L54" s="8">
        <f t="shared" si="47"/>
        <v>46.153845692307684</v>
      </c>
      <c r="M54" s="7"/>
      <c r="N54" s="7"/>
      <c r="O54" s="7"/>
      <c r="P54" s="7"/>
      <c r="Q54" s="7"/>
      <c r="R54" s="7"/>
      <c r="S54" s="7"/>
      <c r="T54" s="7"/>
      <c r="U54" s="7"/>
      <c r="V54" s="7"/>
      <c r="W54" s="7"/>
      <c r="X54" s="7"/>
      <c r="Y54" s="7"/>
      <c r="Z54" s="7"/>
    </row>
    <row r="55" spans="1:26" ht="13.2" customHeight="1">
      <c r="A55" s="9" t="s">
        <v>284</v>
      </c>
      <c r="B55" s="6">
        <v>112</v>
      </c>
      <c r="C55" s="7">
        <v>6.25E-2</v>
      </c>
      <c r="D55" s="7">
        <v>0.25</v>
      </c>
      <c r="E55" s="7">
        <v>0.5714285714285714</v>
      </c>
      <c r="F55" s="7">
        <v>0.11607142857142858</v>
      </c>
      <c r="G55" s="7"/>
      <c r="H55" s="7"/>
      <c r="I55" s="7">
        <f t="shared" si="44"/>
        <v>0.3125</v>
      </c>
      <c r="J55" s="7">
        <f t="shared" si="45"/>
        <v>0.6875</v>
      </c>
      <c r="K55" s="16">
        <f t="shared" si="46"/>
        <v>2.7410714285714288</v>
      </c>
      <c r="L55" s="8">
        <f t="shared" si="47"/>
        <v>58.035713705357153</v>
      </c>
      <c r="M55" s="7"/>
      <c r="N55" s="7"/>
      <c r="O55" s="7"/>
      <c r="P55" s="7"/>
      <c r="Q55" s="7"/>
      <c r="R55" s="7"/>
      <c r="S55" s="7"/>
      <c r="T55" s="7"/>
      <c r="U55" s="7"/>
      <c r="V55" s="7"/>
      <c r="W55" s="7"/>
      <c r="X55" s="7"/>
      <c r="Y55" s="7"/>
      <c r="Z55" s="7"/>
    </row>
    <row r="56" spans="1:26" ht="13.2" customHeight="1">
      <c r="A56" s="9" t="s">
        <v>311</v>
      </c>
      <c r="B56" s="6">
        <v>10</v>
      </c>
      <c r="C56" s="7">
        <v>0</v>
      </c>
      <c r="D56" s="7">
        <v>0</v>
      </c>
      <c r="E56" s="7">
        <v>0.7</v>
      </c>
      <c r="F56" s="7">
        <v>0.3</v>
      </c>
      <c r="G56" s="7"/>
      <c r="H56" s="7"/>
      <c r="I56" s="7">
        <f t="shared" si="44"/>
        <v>0</v>
      </c>
      <c r="J56" s="7">
        <f t="shared" si="45"/>
        <v>1</v>
      </c>
      <c r="K56" s="16">
        <f t="shared" si="46"/>
        <v>3.3</v>
      </c>
      <c r="L56" s="8">
        <f t="shared" si="47"/>
        <v>76.666665899999998</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8.4210526315789472E-2</v>
      </c>
      <c r="D59" s="7">
        <v>0.41052631578947368</v>
      </c>
      <c r="E59" s="7">
        <v>0.42105263157894735</v>
      </c>
      <c r="F59" s="7">
        <v>8.4210526315789472E-2</v>
      </c>
      <c r="G59" s="7"/>
      <c r="H59" s="7"/>
      <c r="I59" s="7">
        <f t="shared" ref="I59" si="48">IF(SUM(C59:F59)=0,"",SUM(C59:D59))</f>
        <v>0.49473684210526314</v>
      </c>
      <c r="J59" s="7">
        <f t="shared" ref="J59" si="49">IF(SUM(C59:F59)=0,"",SUM(E59:F59))</f>
        <v>0.50526315789473686</v>
      </c>
      <c r="K59" s="16">
        <f t="shared" ref="K59" si="50">IF(SUM(C59:F59)=0,"",(C59*1+D59*2+E59*3+F59*4)/SUM(C59:F59))</f>
        <v>2.5052631578947371</v>
      </c>
      <c r="L59" s="8">
        <f t="shared" ref="L59" si="51">IF(K59="","",((K59-1)*33.333333))</f>
        <v>50.175438094736855</v>
      </c>
      <c r="M59" s="7"/>
      <c r="N59" s="7"/>
      <c r="O59" s="7"/>
      <c r="P59" s="7"/>
      <c r="Q59" s="7"/>
      <c r="R59" s="7"/>
      <c r="S59" s="7"/>
      <c r="T59" s="7"/>
      <c r="U59" s="7"/>
      <c r="V59" s="7"/>
      <c r="W59" s="7"/>
      <c r="X59" s="7"/>
      <c r="Y59" s="7"/>
      <c r="Z59" s="7"/>
    </row>
    <row r="60" spans="1:26" ht="13.2" customHeight="1">
      <c r="A60" s="9" t="s">
        <v>287</v>
      </c>
      <c r="B60" s="6">
        <v>116</v>
      </c>
      <c r="C60" s="7">
        <v>8.6206896551724137E-3</v>
      </c>
      <c r="D60" s="7">
        <v>0.30172413793103448</v>
      </c>
      <c r="E60" s="7">
        <v>0.47413793103448276</v>
      </c>
      <c r="F60" s="7">
        <v>0.21551724137931033</v>
      </c>
      <c r="G60" s="7"/>
      <c r="H60" s="7"/>
      <c r="I60" s="7">
        <f t="shared" ref="I60:I68" si="52">IF(SUM(C60:F60)=0,"",SUM(C60:D60))</f>
        <v>0.31034482758620691</v>
      </c>
      <c r="J60" s="7">
        <f t="shared" ref="J60:J68" si="53">IF(SUM(C60:F60)=0,"",SUM(E60:F60))</f>
        <v>0.68965517241379315</v>
      </c>
      <c r="K60" s="16">
        <f t="shared" ref="K60:K68" si="54">IF(SUM(C60:F60)=0,"",(C60*1+D60*2+E60*3+F60*4)/SUM(C60:F60))</f>
        <v>2.8965517241379306</v>
      </c>
      <c r="L60" s="8">
        <f t="shared" ref="L60:L68" si="55">IF(K60="","",((K60-1)*33.333333))</f>
        <v>63.218390172413784</v>
      </c>
      <c r="M60" s="7"/>
      <c r="N60" s="7"/>
      <c r="O60" s="7"/>
      <c r="P60" s="7"/>
      <c r="Q60" s="7"/>
      <c r="R60" s="7"/>
      <c r="S60" s="7"/>
      <c r="T60" s="7"/>
      <c r="U60" s="7"/>
      <c r="V60" s="7"/>
      <c r="W60" s="7"/>
      <c r="X60" s="7"/>
      <c r="Y60" s="7"/>
      <c r="Z60" s="7"/>
    </row>
    <row r="61" spans="1:26" ht="13.2" customHeight="1">
      <c r="A61" s="9" t="s">
        <v>288</v>
      </c>
      <c r="B61" s="6">
        <v>177</v>
      </c>
      <c r="C61" s="7">
        <v>0.11299435028248589</v>
      </c>
      <c r="D61" s="7">
        <v>0.28813559322033899</v>
      </c>
      <c r="E61" s="7">
        <v>0.45197740112994356</v>
      </c>
      <c r="F61" s="7">
        <v>0.14689265536723164</v>
      </c>
      <c r="G61" s="7"/>
      <c r="H61" s="7"/>
      <c r="I61" s="7">
        <f t="shared" si="52"/>
        <v>0.40112994350282488</v>
      </c>
      <c r="J61" s="7">
        <f t="shared" si="53"/>
        <v>0.59887005649717517</v>
      </c>
      <c r="K61" s="16">
        <f t="shared" si="54"/>
        <v>2.6327683615819213</v>
      </c>
      <c r="L61" s="8">
        <f t="shared" si="55"/>
        <v>54.425611508474596</v>
      </c>
      <c r="M61" s="7"/>
      <c r="N61" s="7"/>
      <c r="O61" s="7"/>
      <c r="P61" s="7"/>
      <c r="Q61" s="7"/>
      <c r="R61" s="7"/>
      <c r="S61" s="7"/>
      <c r="T61" s="7"/>
      <c r="U61" s="7"/>
      <c r="V61" s="7"/>
      <c r="W61" s="7"/>
      <c r="X61" s="7"/>
      <c r="Y61" s="7"/>
      <c r="Z61" s="7"/>
    </row>
    <row r="62" spans="1:26" ht="13.2" customHeight="1">
      <c r="A62" s="9" t="s">
        <v>289</v>
      </c>
      <c r="B62" s="6">
        <v>67</v>
      </c>
      <c r="C62" s="7">
        <v>5.9701492537313425E-2</v>
      </c>
      <c r="D62" s="7">
        <v>0.34328358208955223</v>
      </c>
      <c r="E62" s="7">
        <v>0.41791044776119401</v>
      </c>
      <c r="F62" s="7">
        <v>0.17910447761194029</v>
      </c>
      <c r="G62" s="7"/>
      <c r="H62" s="7"/>
      <c r="I62" s="7">
        <f t="shared" si="52"/>
        <v>0.40298507462686567</v>
      </c>
      <c r="J62" s="7">
        <f t="shared" si="53"/>
        <v>0.59701492537313428</v>
      </c>
      <c r="K62" s="16">
        <f t="shared" si="54"/>
        <v>2.7164179104477615</v>
      </c>
      <c r="L62" s="8">
        <f t="shared" si="55"/>
        <v>57.213929776119421</v>
      </c>
      <c r="M62" s="7"/>
      <c r="N62" s="7"/>
      <c r="O62" s="7"/>
      <c r="P62" s="7"/>
      <c r="Q62" s="7"/>
      <c r="R62" s="7"/>
      <c r="S62" s="7"/>
      <c r="T62" s="7"/>
      <c r="U62" s="7"/>
      <c r="V62" s="7"/>
      <c r="W62" s="7"/>
      <c r="X62" s="7"/>
      <c r="Y62" s="7"/>
      <c r="Z62" s="7"/>
    </row>
    <row r="63" spans="1:26" ht="13.2" customHeight="1">
      <c r="A63" s="9" t="s">
        <v>290</v>
      </c>
      <c r="B63" s="6">
        <v>168</v>
      </c>
      <c r="C63" s="7">
        <v>6.5476190476190479E-2</v>
      </c>
      <c r="D63" s="7">
        <v>0.24404761904761904</v>
      </c>
      <c r="E63" s="7">
        <v>0.5357142857142857</v>
      </c>
      <c r="F63" s="7">
        <v>0.15476190476190477</v>
      </c>
      <c r="G63" s="7"/>
      <c r="H63" s="7"/>
      <c r="I63" s="7">
        <f t="shared" si="52"/>
        <v>0.30952380952380953</v>
      </c>
      <c r="J63" s="7">
        <f t="shared" si="53"/>
        <v>0.69047619047619047</v>
      </c>
      <c r="K63" s="16">
        <f t="shared" si="54"/>
        <v>2.7797619047619047</v>
      </c>
      <c r="L63" s="8">
        <f t="shared" si="55"/>
        <v>59.325396232142857</v>
      </c>
      <c r="M63" s="7"/>
      <c r="N63" s="7"/>
      <c r="O63" s="7"/>
      <c r="P63" s="7"/>
      <c r="Q63" s="7"/>
      <c r="R63" s="7"/>
      <c r="S63" s="7"/>
      <c r="T63" s="7"/>
      <c r="U63" s="7"/>
      <c r="V63" s="7"/>
      <c r="W63" s="7"/>
      <c r="X63" s="7"/>
      <c r="Y63" s="7"/>
      <c r="Z63" s="7"/>
    </row>
    <row r="64" spans="1:26" ht="13.2" customHeight="1">
      <c r="A64" s="9" t="s">
        <v>291</v>
      </c>
      <c r="B64" s="6">
        <v>26</v>
      </c>
      <c r="C64" s="7">
        <v>7.6923076923076927E-2</v>
      </c>
      <c r="D64" s="7">
        <v>0.19230769230769235</v>
      </c>
      <c r="E64" s="7">
        <v>0.53846153846153844</v>
      </c>
      <c r="F64" s="7">
        <v>0.19230769230769235</v>
      </c>
      <c r="G64" s="7"/>
      <c r="H64" s="7"/>
      <c r="I64" s="7">
        <f t="shared" si="52"/>
        <v>0.26923076923076927</v>
      </c>
      <c r="J64" s="7">
        <f t="shared" si="53"/>
        <v>0.73076923076923084</v>
      </c>
      <c r="K64" s="16">
        <f t="shared" si="54"/>
        <v>2.8461538461538467</v>
      </c>
      <c r="L64" s="8">
        <f t="shared" si="55"/>
        <v>61.538460923076947</v>
      </c>
      <c r="M64" s="7"/>
      <c r="N64" s="7"/>
      <c r="O64" s="7"/>
      <c r="P64" s="7"/>
      <c r="Q64" s="7"/>
      <c r="R64" s="7"/>
      <c r="S64" s="7"/>
      <c r="T64" s="7"/>
      <c r="U64" s="7"/>
      <c r="V64" s="7"/>
      <c r="W64" s="7"/>
      <c r="X64" s="7"/>
      <c r="Y64" s="7"/>
      <c r="Z64" s="7"/>
    </row>
    <row r="65" spans="1:26" ht="13.2" customHeight="1">
      <c r="A65" s="9" t="s">
        <v>292</v>
      </c>
      <c r="B65" s="6">
        <v>22</v>
      </c>
      <c r="C65" s="7">
        <v>4.5454545454545456E-2</v>
      </c>
      <c r="D65" s="7">
        <v>0.36363636363636365</v>
      </c>
      <c r="E65" s="7">
        <v>0.40909090909090912</v>
      </c>
      <c r="F65" s="7">
        <v>0.18181818181818182</v>
      </c>
      <c r="G65" s="7"/>
      <c r="H65" s="7"/>
      <c r="I65" s="7">
        <f t="shared" si="52"/>
        <v>0.40909090909090912</v>
      </c>
      <c r="J65" s="7">
        <f t="shared" si="53"/>
        <v>0.59090909090909094</v>
      </c>
      <c r="K65" s="16">
        <f t="shared" si="54"/>
        <v>2.7272727272727275</v>
      </c>
      <c r="L65" s="8">
        <f t="shared" si="55"/>
        <v>57.57575700000001</v>
      </c>
      <c r="M65" s="7"/>
      <c r="N65" s="7"/>
      <c r="O65" s="7"/>
      <c r="P65" s="7"/>
      <c r="Q65" s="7"/>
      <c r="R65" s="7"/>
      <c r="S65" s="7"/>
      <c r="T65" s="7"/>
      <c r="U65" s="7"/>
      <c r="V65" s="7"/>
      <c r="W65" s="7"/>
      <c r="X65" s="7"/>
      <c r="Y65" s="7"/>
      <c r="Z65" s="7"/>
    </row>
    <row r="66" spans="1:26" ht="13.2" customHeight="1">
      <c r="A66" s="9" t="s">
        <v>293</v>
      </c>
      <c r="B66" s="6">
        <v>61</v>
      </c>
      <c r="C66" s="7">
        <v>3.2786885245901641E-2</v>
      </c>
      <c r="D66" s="7">
        <v>0.26229508196721313</v>
      </c>
      <c r="E66" s="7">
        <v>0.62295081967213117</v>
      </c>
      <c r="F66" s="7">
        <v>8.1967213114754092E-2</v>
      </c>
      <c r="G66" s="7"/>
      <c r="H66" s="7"/>
      <c r="I66" s="7">
        <f t="shared" si="52"/>
        <v>0.29508196721311475</v>
      </c>
      <c r="J66" s="7">
        <f t="shared" si="53"/>
        <v>0.70491803278688525</v>
      </c>
      <c r="K66" s="16">
        <f t="shared" si="54"/>
        <v>2.7540983606557377</v>
      </c>
      <c r="L66" s="8">
        <f t="shared" si="55"/>
        <v>58.469944770491807</v>
      </c>
      <c r="M66" s="7"/>
      <c r="N66" s="7"/>
      <c r="O66" s="7"/>
      <c r="P66" s="7"/>
      <c r="Q66" s="7"/>
      <c r="R66" s="7"/>
      <c r="S66" s="7"/>
      <c r="T66" s="7"/>
      <c r="U66" s="7"/>
      <c r="V66" s="7"/>
      <c r="W66" s="7"/>
      <c r="X66" s="7"/>
      <c r="Y66" s="7"/>
      <c r="Z66" s="7"/>
    </row>
    <row r="67" spans="1:26" ht="13.2" customHeight="1">
      <c r="A67" s="9" t="s">
        <v>294</v>
      </c>
      <c r="B67" s="6">
        <v>122</v>
      </c>
      <c r="C67" s="7">
        <v>5.7377049180327863E-2</v>
      </c>
      <c r="D67" s="7">
        <v>0.22950819672131145</v>
      </c>
      <c r="E67" s="7">
        <v>0.58196721311475408</v>
      </c>
      <c r="F67" s="7">
        <v>0.13114754098360656</v>
      </c>
      <c r="G67" s="7"/>
      <c r="H67" s="7"/>
      <c r="I67" s="7">
        <f t="shared" si="52"/>
        <v>0.28688524590163933</v>
      </c>
      <c r="J67" s="7">
        <f t="shared" si="53"/>
        <v>0.71311475409836067</v>
      </c>
      <c r="K67" s="16">
        <f t="shared" si="54"/>
        <v>2.7868852459016393</v>
      </c>
      <c r="L67" s="8">
        <f t="shared" si="55"/>
        <v>59.562840934426234</v>
      </c>
      <c r="M67" s="7"/>
      <c r="N67" s="7"/>
      <c r="O67" s="7"/>
      <c r="P67" s="7"/>
      <c r="Q67" s="7"/>
      <c r="R67" s="7"/>
      <c r="S67" s="7"/>
      <c r="T67" s="7"/>
      <c r="U67" s="7"/>
      <c r="V67" s="7"/>
      <c r="W67" s="7"/>
      <c r="X67" s="7"/>
      <c r="Y67" s="7"/>
      <c r="Z67" s="7"/>
    </row>
    <row r="68" spans="1:26" ht="13.2" customHeight="1">
      <c r="A68" s="9" t="s">
        <v>295</v>
      </c>
      <c r="B68" s="6">
        <v>36</v>
      </c>
      <c r="C68" s="7">
        <v>0.1388888888888889</v>
      </c>
      <c r="D68" s="7">
        <v>0.36111111111111105</v>
      </c>
      <c r="E68" s="7">
        <v>0.44444444444444442</v>
      </c>
      <c r="F68" s="7">
        <v>5.5555555555555552E-2</v>
      </c>
      <c r="G68" s="7"/>
      <c r="H68" s="7"/>
      <c r="I68" s="7">
        <f t="shared" si="52"/>
        <v>0.49999999999999994</v>
      </c>
      <c r="J68" s="7">
        <f t="shared" si="53"/>
        <v>0.5</v>
      </c>
      <c r="K68" s="16">
        <f t="shared" si="54"/>
        <v>2.4166666666666665</v>
      </c>
      <c r="L68" s="8">
        <f t="shared" si="55"/>
        <v>47.222221750000003</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8.4210526315789472E-2</v>
      </c>
      <c r="D71" s="7">
        <v>0.41052631578947368</v>
      </c>
      <c r="E71" s="7">
        <v>0.42105263157894735</v>
      </c>
      <c r="F71" s="7">
        <v>8.4210526315789472E-2</v>
      </c>
      <c r="G71" s="7"/>
      <c r="H71" s="7"/>
      <c r="I71" s="7">
        <f t="shared" ref="I71:I82" si="56">IF(SUM(C71:F71)=0,"",SUM(C71:D71))</f>
        <v>0.49473684210526314</v>
      </c>
      <c r="J71" s="7">
        <f t="shared" ref="J71:J82" si="57">IF(SUM(C71:F71)=0,"",SUM(E71:F71))</f>
        <v>0.50526315789473686</v>
      </c>
      <c r="K71" s="16">
        <f t="shared" ref="K71:K82" si="58">IF(SUM(C71:F71)=0,"",(C71*1+D71*2+E71*3+F71*4)/SUM(C71:F71))</f>
        <v>2.5052631578947371</v>
      </c>
      <c r="L71" s="8">
        <f t="shared" ref="L71:L82" si="59">IF(K71="","",((K71-1)*33.333333))</f>
        <v>50.175438094736855</v>
      </c>
      <c r="M71" s="7"/>
      <c r="N71" s="7"/>
      <c r="O71" s="7"/>
      <c r="P71" s="7"/>
      <c r="Q71" s="7"/>
      <c r="R71" s="7"/>
      <c r="S71" s="7"/>
      <c r="T71" s="7"/>
      <c r="U71" s="7"/>
      <c r="V71" s="7"/>
      <c r="W71" s="7"/>
      <c r="X71" s="7"/>
      <c r="Y71" s="7"/>
      <c r="Z71" s="7"/>
    </row>
    <row r="72" spans="1:26" ht="13.2" customHeight="1">
      <c r="A72" s="9" t="s">
        <v>298</v>
      </c>
      <c r="B72" s="6">
        <v>67</v>
      </c>
      <c r="C72" s="7">
        <v>5.9701492537313425E-2</v>
      </c>
      <c r="D72" s="7">
        <v>0.34328358208955223</v>
      </c>
      <c r="E72" s="7">
        <v>0.41791044776119401</v>
      </c>
      <c r="F72" s="7">
        <v>0.17910447761194029</v>
      </c>
      <c r="G72" s="7"/>
      <c r="H72" s="7"/>
      <c r="I72" s="7">
        <f t="shared" si="56"/>
        <v>0.40298507462686567</v>
      </c>
      <c r="J72" s="7">
        <f t="shared" si="57"/>
        <v>0.59701492537313428</v>
      </c>
      <c r="K72" s="16">
        <f t="shared" si="58"/>
        <v>2.7164179104477615</v>
      </c>
      <c r="L72" s="8">
        <f t="shared" si="59"/>
        <v>57.213929776119421</v>
      </c>
      <c r="M72" s="7"/>
      <c r="N72" s="7"/>
      <c r="O72" s="7"/>
      <c r="P72" s="7"/>
      <c r="Q72" s="7"/>
      <c r="R72" s="7"/>
      <c r="S72" s="7"/>
      <c r="T72" s="7"/>
      <c r="U72" s="7"/>
      <c r="V72" s="7"/>
      <c r="W72" s="7"/>
      <c r="X72" s="7"/>
      <c r="Y72" s="7"/>
      <c r="Z72" s="7"/>
    </row>
    <row r="73" spans="1:26" ht="13.2" customHeight="1">
      <c r="A73" s="9" t="s">
        <v>299</v>
      </c>
      <c r="B73" s="6">
        <v>66</v>
      </c>
      <c r="C73" s="7">
        <v>6.0606060606060608E-2</v>
      </c>
      <c r="D73" s="7">
        <v>0.2878787878787879</v>
      </c>
      <c r="E73" s="7">
        <v>0.48484848484848486</v>
      </c>
      <c r="F73" s="7">
        <v>0.16666666666666663</v>
      </c>
      <c r="G73" s="7"/>
      <c r="H73" s="7"/>
      <c r="I73" s="7">
        <f t="shared" si="56"/>
        <v>0.34848484848484851</v>
      </c>
      <c r="J73" s="7">
        <f t="shared" si="57"/>
        <v>0.65151515151515149</v>
      </c>
      <c r="K73" s="16">
        <f t="shared" si="58"/>
        <v>2.7575757575757573</v>
      </c>
      <c r="L73" s="8">
        <f t="shared" si="59"/>
        <v>58.585857999999995</v>
      </c>
      <c r="M73" s="7"/>
      <c r="N73" s="7"/>
      <c r="O73" s="7"/>
      <c r="P73" s="7"/>
      <c r="Q73" s="7"/>
      <c r="R73" s="7"/>
      <c r="S73" s="7"/>
      <c r="T73" s="7"/>
      <c r="U73" s="7"/>
      <c r="V73" s="7"/>
      <c r="W73" s="7"/>
      <c r="X73" s="7"/>
      <c r="Y73" s="7"/>
      <c r="Z73" s="7"/>
    </row>
    <row r="74" spans="1:26" ht="13.2" customHeight="1">
      <c r="A74" s="9" t="s">
        <v>300</v>
      </c>
      <c r="B74" s="6">
        <v>26</v>
      </c>
      <c r="C74" s="7">
        <v>7.6923076923076927E-2</v>
      </c>
      <c r="D74" s="7">
        <v>0.19230769230769235</v>
      </c>
      <c r="E74" s="7">
        <v>0.53846153846153844</v>
      </c>
      <c r="F74" s="7">
        <v>0.19230769230769235</v>
      </c>
      <c r="G74" s="7"/>
      <c r="H74" s="7"/>
      <c r="I74" s="7">
        <f t="shared" si="56"/>
        <v>0.26923076923076927</v>
      </c>
      <c r="J74" s="7">
        <f t="shared" si="57"/>
        <v>0.73076923076923084</v>
      </c>
      <c r="K74" s="16">
        <f t="shared" si="58"/>
        <v>2.8461538461538467</v>
      </c>
      <c r="L74" s="8">
        <f t="shared" si="59"/>
        <v>61.538460923076947</v>
      </c>
      <c r="M74" s="7"/>
      <c r="N74" s="7"/>
      <c r="O74" s="7"/>
      <c r="P74" s="7"/>
      <c r="Q74" s="7"/>
      <c r="R74" s="7"/>
      <c r="S74" s="7"/>
      <c r="T74" s="7"/>
      <c r="U74" s="7"/>
      <c r="V74" s="7"/>
      <c r="W74" s="7"/>
      <c r="X74" s="7"/>
      <c r="Y74" s="7"/>
      <c r="Z74" s="7"/>
    </row>
    <row r="75" spans="1:26" ht="13.2" customHeight="1">
      <c r="A75" s="9" t="s">
        <v>301</v>
      </c>
      <c r="B75" s="6">
        <v>22</v>
      </c>
      <c r="C75" s="7">
        <v>4.5454545454545456E-2</v>
      </c>
      <c r="D75" s="7">
        <v>0.36363636363636365</v>
      </c>
      <c r="E75" s="7">
        <v>0.40909090909090912</v>
      </c>
      <c r="F75" s="7">
        <v>0.18181818181818182</v>
      </c>
      <c r="G75" s="7"/>
      <c r="H75" s="7"/>
      <c r="I75" s="7">
        <f t="shared" si="56"/>
        <v>0.40909090909090912</v>
      </c>
      <c r="J75" s="7">
        <f t="shared" si="57"/>
        <v>0.59090909090909094</v>
      </c>
      <c r="K75" s="16">
        <f t="shared" si="58"/>
        <v>2.7272727272727275</v>
      </c>
      <c r="L75" s="8">
        <f t="shared" si="59"/>
        <v>57.57575700000001</v>
      </c>
      <c r="M75" s="7"/>
      <c r="N75" s="7"/>
      <c r="O75" s="7"/>
      <c r="P75" s="7"/>
      <c r="Q75" s="7"/>
      <c r="R75" s="7"/>
      <c r="S75" s="7"/>
      <c r="T75" s="7"/>
      <c r="U75" s="7"/>
      <c r="V75" s="7"/>
      <c r="W75" s="7"/>
      <c r="X75" s="7"/>
      <c r="Y75" s="7"/>
      <c r="Z75" s="7"/>
    </row>
    <row r="76" spans="1:26" ht="13.2" customHeight="1">
      <c r="A76" s="9" t="s">
        <v>302</v>
      </c>
      <c r="B76" s="6">
        <v>36</v>
      </c>
      <c r="C76" s="7">
        <v>0.1388888888888889</v>
      </c>
      <c r="D76" s="7">
        <v>0.36111111111111105</v>
      </c>
      <c r="E76" s="7">
        <v>0.44444444444444442</v>
      </c>
      <c r="F76" s="7">
        <v>5.5555555555555552E-2</v>
      </c>
      <c r="G76" s="7"/>
      <c r="H76" s="7"/>
      <c r="I76" s="7">
        <f t="shared" si="56"/>
        <v>0.49999999999999994</v>
      </c>
      <c r="J76" s="7">
        <f t="shared" si="57"/>
        <v>0.5</v>
      </c>
      <c r="K76" s="16">
        <f t="shared" si="58"/>
        <v>2.4166666666666665</v>
      </c>
      <c r="L76" s="8">
        <f t="shared" si="59"/>
        <v>47.222221750000003</v>
      </c>
      <c r="M76" s="7"/>
      <c r="N76" s="7"/>
      <c r="O76" s="7"/>
      <c r="P76" s="7"/>
      <c r="Q76" s="7"/>
      <c r="R76" s="7"/>
      <c r="S76" s="7"/>
      <c r="T76" s="7"/>
      <c r="U76" s="7"/>
      <c r="V76" s="7"/>
      <c r="W76" s="7"/>
      <c r="X76" s="7"/>
      <c r="Y76" s="7"/>
      <c r="Z76" s="7"/>
    </row>
    <row r="77" spans="1:26" ht="13.2" customHeight="1">
      <c r="A77" s="9" t="s">
        <v>303</v>
      </c>
      <c r="B77" s="6">
        <v>116</v>
      </c>
      <c r="C77" s="7">
        <v>8.6206896551724137E-3</v>
      </c>
      <c r="D77" s="7">
        <v>0.30172413793103448</v>
      </c>
      <c r="E77" s="7">
        <v>0.47413793103448276</v>
      </c>
      <c r="F77" s="7">
        <v>0.21551724137931033</v>
      </c>
      <c r="G77" s="7"/>
      <c r="H77" s="7"/>
      <c r="I77" s="7">
        <f t="shared" si="56"/>
        <v>0.31034482758620691</v>
      </c>
      <c r="J77" s="7">
        <f t="shared" si="57"/>
        <v>0.68965517241379315</v>
      </c>
      <c r="K77" s="16">
        <f t="shared" si="58"/>
        <v>2.8965517241379306</v>
      </c>
      <c r="L77" s="8">
        <f t="shared" si="59"/>
        <v>63.218390172413784</v>
      </c>
      <c r="M77" s="7"/>
      <c r="N77" s="7"/>
      <c r="O77" s="7"/>
      <c r="P77" s="7"/>
      <c r="Q77" s="7"/>
      <c r="R77" s="7"/>
      <c r="S77" s="7"/>
      <c r="T77" s="7"/>
      <c r="U77" s="7"/>
      <c r="V77" s="7"/>
      <c r="W77" s="7"/>
      <c r="X77" s="7"/>
      <c r="Y77" s="7"/>
      <c r="Z77" s="7"/>
    </row>
    <row r="78" spans="1:26" ht="13.2" customHeight="1">
      <c r="A78" s="9" t="s">
        <v>304</v>
      </c>
      <c r="B78" s="6">
        <v>118</v>
      </c>
      <c r="C78" s="7">
        <v>0.11864406779661017</v>
      </c>
      <c r="D78" s="7">
        <v>0.33050847457627119</v>
      </c>
      <c r="E78" s="7">
        <v>0.43220338983050849</v>
      </c>
      <c r="F78" s="7">
        <v>0.11864406779661017</v>
      </c>
      <c r="G78" s="7"/>
      <c r="H78" s="7"/>
      <c r="I78" s="7">
        <f t="shared" si="56"/>
        <v>0.44915254237288138</v>
      </c>
      <c r="J78" s="7">
        <f t="shared" si="57"/>
        <v>0.55084745762711862</v>
      </c>
      <c r="K78" s="16">
        <f t="shared" si="58"/>
        <v>2.550847457627119</v>
      </c>
      <c r="L78" s="8">
        <f t="shared" si="59"/>
        <v>51.694914737288151</v>
      </c>
      <c r="M78" s="7"/>
      <c r="N78" s="7"/>
      <c r="O78" s="7"/>
      <c r="P78" s="7"/>
      <c r="Q78" s="7"/>
      <c r="R78" s="7"/>
      <c r="S78" s="7"/>
      <c r="T78" s="7"/>
      <c r="U78" s="7"/>
      <c r="V78" s="7"/>
      <c r="W78" s="7"/>
      <c r="X78" s="7"/>
      <c r="Y78" s="7"/>
      <c r="Z78" s="7"/>
    </row>
    <row r="79" spans="1:26" ht="13.2" customHeight="1">
      <c r="A79" s="9" t="s">
        <v>305</v>
      </c>
      <c r="B79" s="6">
        <v>59</v>
      </c>
      <c r="C79" s="7">
        <v>0.10169491525423729</v>
      </c>
      <c r="D79" s="7">
        <v>0.20338983050847459</v>
      </c>
      <c r="E79" s="7">
        <v>0.49152542372881358</v>
      </c>
      <c r="F79" s="7">
        <v>0.20338983050847459</v>
      </c>
      <c r="G79" s="7"/>
      <c r="H79" s="7"/>
      <c r="I79" s="7">
        <f t="shared" si="56"/>
        <v>0.30508474576271188</v>
      </c>
      <c r="J79" s="7">
        <f t="shared" si="57"/>
        <v>0.69491525423728817</v>
      </c>
      <c r="K79" s="16">
        <f t="shared" si="58"/>
        <v>2.7966101694915255</v>
      </c>
      <c r="L79" s="8">
        <f t="shared" si="59"/>
        <v>59.887005050847463</v>
      </c>
      <c r="M79" s="7"/>
      <c r="N79" s="7"/>
      <c r="O79" s="7"/>
      <c r="P79" s="7"/>
      <c r="Q79" s="7"/>
      <c r="R79" s="7"/>
      <c r="S79" s="7"/>
      <c r="T79" s="7"/>
      <c r="U79" s="7"/>
      <c r="V79" s="7"/>
      <c r="W79" s="7"/>
      <c r="X79" s="7"/>
      <c r="Y79" s="7"/>
      <c r="Z79" s="7"/>
    </row>
    <row r="80" spans="1:26" ht="13.2" customHeight="1">
      <c r="A80" s="9" t="s">
        <v>306</v>
      </c>
      <c r="B80" s="6">
        <v>102</v>
      </c>
      <c r="C80" s="7">
        <v>6.8627450980392163E-2</v>
      </c>
      <c r="D80" s="7">
        <v>0.21568627450980393</v>
      </c>
      <c r="E80" s="7">
        <v>0.56862745098039214</v>
      </c>
      <c r="F80" s="7">
        <v>0.14705882352941177</v>
      </c>
      <c r="G80" s="7"/>
      <c r="H80" s="7"/>
      <c r="I80" s="7">
        <f t="shared" si="56"/>
        <v>0.28431372549019607</v>
      </c>
      <c r="J80" s="7">
        <f t="shared" si="57"/>
        <v>0.71568627450980393</v>
      </c>
      <c r="K80" s="16">
        <f t="shared" si="58"/>
        <v>2.7941176470588238</v>
      </c>
      <c r="L80" s="8">
        <f t="shared" si="59"/>
        <v>59.803920970588251</v>
      </c>
      <c r="M80" s="7"/>
      <c r="N80" s="7"/>
      <c r="O80" s="7"/>
      <c r="P80" s="7"/>
      <c r="Q80" s="7"/>
      <c r="R80" s="7"/>
      <c r="S80" s="7"/>
      <c r="T80" s="7"/>
      <c r="U80" s="7"/>
      <c r="V80" s="7"/>
      <c r="W80" s="7"/>
      <c r="X80" s="7"/>
      <c r="Y80" s="7"/>
      <c r="Z80" s="7"/>
    </row>
    <row r="81" spans="1:26" ht="13.2" customHeight="1">
      <c r="A81" s="9" t="s">
        <v>307</v>
      </c>
      <c r="B81" s="6">
        <v>61</v>
      </c>
      <c r="C81" s="7">
        <v>3.2786885245901641E-2</v>
      </c>
      <c r="D81" s="7">
        <v>0.26229508196721313</v>
      </c>
      <c r="E81" s="7">
        <v>0.62295081967213117</v>
      </c>
      <c r="F81" s="7">
        <v>8.1967213114754092E-2</v>
      </c>
      <c r="G81" s="7"/>
      <c r="H81" s="7"/>
      <c r="I81" s="7">
        <f t="shared" si="56"/>
        <v>0.29508196721311475</v>
      </c>
      <c r="J81" s="7">
        <f t="shared" si="57"/>
        <v>0.70491803278688525</v>
      </c>
      <c r="K81" s="16">
        <f t="shared" si="58"/>
        <v>2.7540983606557377</v>
      </c>
      <c r="L81" s="8">
        <f t="shared" si="59"/>
        <v>58.469944770491807</v>
      </c>
      <c r="M81" s="7"/>
      <c r="N81" s="7"/>
      <c r="O81" s="7"/>
      <c r="P81" s="7"/>
      <c r="Q81" s="7"/>
      <c r="R81" s="7"/>
      <c r="S81" s="7"/>
      <c r="T81" s="7"/>
      <c r="U81" s="7"/>
      <c r="V81" s="7"/>
      <c r="W81" s="7"/>
      <c r="X81" s="7"/>
      <c r="Y81" s="7"/>
      <c r="Z81" s="7"/>
    </row>
    <row r="82" spans="1:26" ht="13.2" customHeight="1" thickBot="1">
      <c r="A82" s="11" t="s">
        <v>308</v>
      </c>
      <c r="B82" s="12">
        <v>122</v>
      </c>
      <c r="C82" s="13">
        <v>5.7377049180327863E-2</v>
      </c>
      <c r="D82" s="13">
        <v>0.22950819672131145</v>
      </c>
      <c r="E82" s="13">
        <v>0.58196721311475408</v>
      </c>
      <c r="F82" s="13">
        <v>0.13114754098360656</v>
      </c>
      <c r="G82" s="13"/>
      <c r="H82" s="13"/>
      <c r="I82" s="13">
        <f t="shared" si="56"/>
        <v>0.28688524590163933</v>
      </c>
      <c r="J82" s="13">
        <f t="shared" si="57"/>
        <v>0.71311475409836067</v>
      </c>
      <c r="K82" s="18">
        <f t="shared" si="58"/>
        <v>2.7868852459016393</v>
      </c>
      <c r="L82" s="19">
        <f t="shared" si="59"/>
        <v>59.562840934426234</v>
      </c>
      <c r="M82" s="13"/>
      <c r="N82" s="13"/>
      <c r="O82" s="13"/>
      <c r="P82" s="13"/>
      <c r="Q82" s="13"/>
      <c r="R82" s="13"/>
      <c r="S82" s="13"/>
      <c r="T82" s="13"/>
      <c r="U82" s="13"/>
      <c r="V82" s="13"/>
      <c r="W82" s="13"/>
      <c r="X82" s="13"/>
      <c r="Y82" s="13"/>
      <c r="Z82" s="13"/>
    </row>
  </sheetData>
  <conditionalFormatting sqref="B2:B3 B5:B1048576">
    <cfRule type="cellIs" dxfId="1871" priority="7" operator="between">
      <formula>10</formula>
      <formula>25</formula>
    </cfRule>
    <cfRule type="cellIs" dxfId="1870" priority="8" operator="between">
      <formula>0.1</formula>
      <formula>9.9</formula>
    </cfRule>
    <cfRule type="cellIs" dxfId="1869" priority="9" operator="equal">
      <formula>0</formula>
    </cfRule>
  </conditionalFormatting>
  <conditionalFormatting sqref="B4">
    <cfRule type="cellIs" dxfId="1868" priority="4" operator="between">
      <formula>10</formula>
      <formula>25</formula>
    </cfRule>
    <cfRule type="cellIs" dxfId="1867" priority="5" operator="between">
      <formula>0.1</formula>
      <formula>9.9</formula>
    </cfRule>
    <cfRule type="cellIs" dxfId="1866" priority="6" operator="equal">
      <formula>0</formula>
    </cfRule>
  </conditionalFormatting>
  <conditionalFormatting sqref="B1">
    <cfRule type="cellIs" dxfId="1865" priority="1" operator="between">
      <formula>10</formula>
      <formula>25</formula>
    </cfRule>
    <cfRule type="cellIs" dxfId="1864" priority="2" operator="between">
      <formula>0.1</formula>
      <formula>9.9</formula>
    </cfRule>
    <cfRule type="cellIs" dxfId="1863" priority="3" operator="equal">
      <formula>0</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N30" sqref="N30"/>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2.5498891352549888E-2</v>
      </c>
      <c r="D4" s="7">
        <v>0.15299334811529933</v>
      </c>
      <c r="E4" s="7">
        <v>0.49445676274944567</v>
      </c>
      <c r="F4" s="7">
        <v>0.32705099778270508</v>
      </c>
      <c r="G4" s="7"/>
      <c r="H4" s="7"/>
      <c r="I4" s="7">
        <f t="shared" ref="I4" si="0">IF(SUM(C4:F4)=0,"",SUM(C4:D4))</f>
        <v>0.1784922394678492</v>
      </c>
      <c r="J4" s="7">
        <f t="shared" ref="J4" si="1">IF(SUM(C4:F4)=0,"",SUM(E4:F4))</f>
        <v>0.8215077605321508</v>
      </c>
      <c r="K4" s="16">
        <f t="shared" ref="K4" si="2">IF(SUM(C4:F4)=0,"",(C4*1+D4*2+E4*3+F4*4)/SUM(C4:F4))</f>
        <v>3.1230598669623064</v>
      </c>
      <c r="L4" s="8">
        <f t="shared" ref="L4" si="3">IF(K4="","",((K4-1)*33.333333))</f>
        <v>70.768661524390268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2.5498891352549888E-2</v>
      </c>
      <c r="D7" s="142">
        <v>0.15299334811529933</v>
      </c>
      <c r="E7" s="142">
        <v>0.49445676274944567</v>
      </c>
      <c r="F7" s="142">
        <v>0.32705099778270508</v>
      </c>
      <c r="G7" s="142"/>
      <c r="H7" s="142"/>
      <c r="I7" s="142">
        <f t="shared" ref="I7" si="4">IF(SUM(C7:F7)=0,"",SUM(C7:D7))</f>
        <v>0.1784922394678492</v>
      </c>
      <c r="J7" s="142">
        <f t="shared" ref="J7" si="5">IF(SUM(C7:F7)=0,"",SUM(E7:F7))</f>
        <v>0.8215077605321508</v>
      </c>
      <c r="K7" s="143">
        <f t="shared" ref="K7" si="6">IF(SUM(C7:F7)=0,"",(C7*1+D7*2+E7*3+F7*4)/SUM(C7:F7))</f>
        <v>3.1230598669623064</v>
      </c>
      <c r="L7" s="144">
        <f t="shared" ref="L7" si="7">IF(K7="","",((K7-1)*33.333333))</f>
        <v>70.768661524390268</v>
      </c>
      <c r="M7" s="147"/>
      <c r="N7" s="7"/>
      <c r="O7" s="7"/>
      <c r="P7" s="7"/>
      <c r="Q7" s="7"/>
      <c r="R7" s="7"/>
      <c r="S7" s="7"/>
      <c r="T7" s="7"/>
      <c r="U7" s="7"/>
      <c r="V7" s="7"/>
      <c r="W7" s="7"/>
      <c r="X7" s="7"/>
      <c r="Y7" s="7"/>
      <c r="Z7" s="7"/>
    </row>
    <row r="8" spans="1:26" ht="13.2" customHeight="1">
      <c r="A8" s="9"/>
      <c r="B8" s="6"/>
      <c r="C8" s="7"/>
      <c r="D8" s="7"/>
      <c r="E8" s="7"/>
      <c r="F8" s="7"/>
      <c r="G8" s="7"/>
      <c r="H8" s="7"/>
      <c r="I8" s="17"/>
      <c r="J8" s="17"/>
      <c r="K8" s="17"/>
      <c r="L8" s="17"/>
      <c r="M8" s="14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147"/>
      <c r="N9" s="7"/>
      <c r="O9" s="7"/>
      <c r="P9" s="7"/>
      <c r="Q9" s="7"/>
      <c r="R9" s="7"/>
      <c r="S9" s="7"/>
      <c r="T9" s="7"/>
      <c r="U9" s="7"/>
      <c r="V9" s="7"/>
      <c r="W9" s="7"/>
      <c r="X9" s="7"/>
      <c r="Y9" s="7"/>
      <c r="Z9" s="7"/>
    </row>
    <row r="10" spans="1:26" ht="13.2" customHeight="1">
      <c r="A10" s="9" t="s">
        <v>250</v>
      </c>
      <c r="B10" s="6">
        <v>95</v>
      </c>
      <c r="C10" s="7">
        <v>4.2105263157894736E-2</v>
      </c>
      <c r="D10" s="7">
        <v>8.4210526315789472E-2</v>
      </c>
      <c r="E10" s="7">
        <v>0.57894736842105265</v>
      </c>
      <c r="F10" s="7">
        <v>0.29473684210526313</v>
      </c>
      <c r="G10" s="7"/>
      <c r="H10" s="7"/>
      <c r="I10" s="7">
        <f t="shared" ref="I10:I16" si="8">IF(SUM(C10:F10)=0,"",SUM(C10:D10))</f>
        <v>0.12631578947368421</v>
      </c>
      <c r="J10" s="7">
        <f t="shared" ref="J10:J16" si="9">IF(SUM(C10:F10)=0,"",SUM(E10:F10))</f>
        <v>0.87368421052631584</v>
      </c>
      <c r="K10" s="16">
        <f t="shared" ref="K10:K16" si="10">IF(SUM(C10:F10)=0,"",(C10*1+D10*2+E10*3+F10*4)/SUM(C10:F10))</f>
        <v>3.1263157894736842</v>
      </c>
      <c r="L10" s="8">
        <f t="shared" ref="L10:L16" si="11">IF(K10="","",((K10-1)*33.333333))</f>
        <v>70.877192273684216</v>
      </c>
      <c r="M10" s="147"/>
      <c r="N10" s="7"/>
      <c r="O10" s="7"/>
      <c r="P10" s="7"/>
      <c r="Q10" s="7"/>
      <c r="R10" s="7"/>
      <c r="S10" s="7"/>
      <c r="T10" s="7"/>
      <c r="U10" s="7"/>
      <c r="V10" s="7"/>
      <c r="W10" s="7"/>
      <c r="X10" s="7"/>
      <c r="Y10" s="7"/>
      <c r="Z10" s="7"/>
    </row>
    <row r="11" spans="1:26" ht="13.2" customHeight="1">
      <c r="A11" s="9" t="s">
        <v>251</v>
      </c>
      <c r="B11" s="6">
        <v>159</v>
      </c>
      <c r="C11" s="7">
        <v>2.5157232704402521E-2</v>
      </c>
      <c r="D11" s="7">
        <v>0.19496855345911951</v>
      </c>
      <c r="E11" s="7">
        <v>0.4779874213836478</v>
      </c>
      <c r="F11" s="7">
        <v>0.30188679245283018</v>
      </c>
      <c r="G11" s="7"/>
      <c r="H11" s="7"/>
      <c r="I11" s="7">
        <f t="shared" si="8"/>
        <v>0.22012578616352202</v>
      </c>
      <c r="J11" s="7">
        <f t="shared" si="9"/>
        <v>0.77987421383647804</v>
      </c>
      <c r="K11" s="16">
        <f t="shared" si="10"/>
        <v>3.0566037735849054</v>
      </c>
      <c r="L11" s="8">
        <f t="shared" si="11"/>
        <v>68.553458433962263</v>
      </c>
      <c r="M11" s="147"/>
      <c r="N11" s="7"/>
      <c r="O11" s="7"/>
      <c r="P11" s="7"/>
      <c r="Q11" s="7"/>
      <c r="R11" s="7"/>
      <c r="S11" s="7"/>
      <c r="T11" s="7"/>
      <c r="U11" s="7"/>
      <c r="V11" s="7"/>
      <c r="W11" s="7"/>
      <c r="X11" s="7"/>
      <c r="Y11" s="7"/>
      <c r="Z11" s="7"/>
    </row>
    <row r="12" spans="1:26" ht="13.2" customHeight="1">
      <c r="A12" s="9" t="s">
        <v>252</v>
      </c>
      <c r="B12" s="6">
        <v>59</v>
      </c>
      <c r="C12" s="7">
        <v>0.10169491525423729</v>
      </c>
      <c r="D12" s="7">
        <v>0.38983050847457629</v>
      </c>
      <c r="E12" s="7">
        <v>0.44067796610169485</v>
      </c>
      <c r="F12" s="7">
        <v>6.7796610169491525E-2</v>
      </c>
      <c r="G12" s="7"/>
      <c r="H12" s="7"/>
      <c r="I12" s="7">
        <f t="shared" si="8"/>
        <v>0.49152542372881358</v>
      </c>
      <c r="J12" s="7">
        <f t="shared" si="9"/>
        <v>0.50847457627118642</v>
      </c>
      <c r="K12" s="16">
        <f t="shared" si="10"/>
        <v>2.4745762711864407</v>
      </c>
      <c r="L12" s="8">
        <f t="shared" si="11"/>
        <v>49.152541881355937</v>
      </c>
      <c r="M12" s="147"/>
      <c r="N12" s="7"/>
      <c r="O12" s="7"/>
      <c r="P12" s="7"/>
      <c r="Q12" s="7"/>
      <c r="R12" s="7"/>
      <c r="S12" s="7"/>
      <c r="T12" s="7"/>
      <c r="U12" s="7"/>
      <c r="V12" s="7"/>
      <c r="W12" s="7"/>
      <c r="X12" s="7"/>
      <c r="Y12" s="7"/>
      <c r="Z12" s="7"/>
    </row>
    <row r="13" spans="1:26" ht="13.2" customHeight="1">
      <c r="A13" s="9" t="s">
        <v>253</v>
      </c>
      <c r="B13" s="6">
        <v>234</v>
      </c>
      <c r="C13" s="7">
        <v>8.5470085470085479E-3</v>
      </c>
      <c r="D13" s="7">
        <v>0.13675213675213677</v>
      </c>
      <c r="E13" s="7">
        <v>0.46581196581196577</v>
      </c>
      <c r="F13" s="7">
        <v>0.38888888888888895</v>
      </c>
      <c r="G13" s="7"/>
      <c r="H13" s="7"/>
      <c r="I13" s="7">
        <f t="shared" si="8"/>
        <v>0.14529914529914531</v>
      </c>
      <c r="J13" s="7">
        <f t="shared" si="9"/>
        <v>0.85470085470085477</v>
      </c>
      <c r="K13" s="16">
        <f t="shared" si="10"/>
        <v>3.2350427350427351</v>
      </c>
      <c r="L13" s="8">
        <f t="shared" si="11"/>
        <v>74.501423756410261</v>
      </c>
      <c r="M13" s="147"/>
      <c r="N13" s="7"/>
      <c r="O13" s="7"/>
      <c r="P13" s="7"/>
      <c r="Q13" s="7"/>
      <c r="R13" s="7"/>
      <c r="S13" s="7"/>
      <c r="T13" s="7"/>
      <c r="U13" s="7"/>
      <c r="V13" s="7"/>
      <c r="W13" s="7"/>
      <c r="X13" s="7"/>
      <c r="Y13" s="7"/>
      <c r="Z13" s="7"/>
    </row>
    <row r="14" spans="1:26" ht="13.2" customHeight="1">
      <c r="A14" s="9" t="s">
        <v>254</v>
      </c>
      <c r="B14" s="6">
        <v>161</v>
      </c>
      <c r="C14" s="7">
        <v>1.2422360248447204E-2</v>
      </c>
      <c r="D14" s="7">
        <v>8.0745341614906832E-2</v>
      </c>
      <c r="E14" s="7">
        <v>0.47826086956521741</v>
      </c>
      <c r="F14" s="7">
        <v>0.42857142857142855</v>
      </c>
      <c r="G14" s="7"/>
      <c r="H14" s="7"/>
      <c r="I14" s="7">
        <f t="shared" si="8"/>
        <v>9.3167701863354033E-2</v>
      </c>
      <c r="J14" s="7">
        <f t="shared" si="9"/>
        <v>0.9068322981366459</v>
      </c>
      <c r="K14" s="16">
        <f t="shared" si="10"/>
        <v>3.3229813664596275</v>
      </c>
      <c r="L14" s="8">
        <f t="shared" si="11"/>
        <v>77.432711440993799</v>
      </c>
      <c r="M14" s="147"/>
      <c r="N14" s="7"/>
      <c r="O14" s="7"/>
      <c r="P14" s="7"/>
      <c r="Q14" s="7"/>
      <c r="R14" s="7"/>
      <c r="S14" s="7"/>
      <c r="T14" s="7"/>
      <c r="U14" s="7"/>
      <c r="V14" s="7"/>
      <c r="W14" s="7"/>
      <c r="X14" s="7"/>
      <c r="Y14" s="7"/>
      <c r="Z14" s="7"/>
    </row>
    <row r="15" spans="1:26" ht="13.2" customHeight="1">
      <c r="A15" s="9" t="s">
        <v>255</v>
      </c>
      <c r="B15" s="6">
        <v>65</v>
      </c>
      <c r="C15" s="7">
        <v>1.5384615384615385E-2</v>
      </c>
      <c r="D15" s="7">
        <v>0.15384615384615385</v>
      </c>
      <c r="E15" s="7">
        <v>0.47692307692307695</v>
      </c>
      <c r="F15" s="7">
        <v>0.35384615384615387</v>
      </c>
      <c r="G15" s="7"/>
      <c r="H15" s="7"/>
      <c r="I15" s="7">
        <f t="shared" si="8"/>
        <v>0.16923076923076924</v>
      </c>
      <c r="J15" s="7">
        <f t="shared" si="9"/>
        <v>0.83076923076923082</v>
      </c>
      <c r="K15" s="16">
        <f t="shared" si="10"/>
        <v>3.1692307692307695</v>
      </c>
      <c r="L15" s="8">
        <f t="shared" si="11"/>
        <v>72.307691584615398</v>
      </c>
      <c r="M15" s="147"/>
      <c r="N15" s="7"/>
      <c r="O15" s="7"/>
      <c r="P15" s="7"/>
      <c r="Q15" s="7"/>
      <c r="R15" s="7"/>
      <c r="S15" s="7"/>
      <c r="T15" s="7"/>
      <c r="U15" s="7"/>
      <c r="V15" s="7"/>
      <c r="W15" s="7"/>
      <c r="X15" s="7"/>
      <c r="Y15" s="7"/>
      <c r="Z15" s="7"/>
    </row>
    <row r="16" spans="1:26" ht="13.2" customHeight="1">
      <c r="A16" s="140" t="s">
        <v>256</v>
      </c>
      <c r="B16" s="141">
        <v>122</v>
      </c>
      <c r="C16" s="142">
        <v>1.6393442622950821E-2</v>
      </c>
      <c r="D16" s="142">
        <v>0.15573770491803279</v>
      </c>
      <c r="E16" s="142">
        <v>0.57377049180327866</v>
      </c>
      <c r="F16" s="142">
        <v>0.25409836065573771</v>
      </c>
      <c r="G16" s="142"/>
      <c r="H16" s="142"/>
      <c r="I16" s="142">
        <f t="shared" si="8"/>
        <v>0.1721311475409836</v>
      </c>
      <c r="J16" s="142">
        <f t="shared" si="9"/>
        <v>0.82786885245901631</v>
      </c>
      <c r="K16" s="143">
        <f t="shared" si="10"/>
        <v>3.0655737704918034</v>
      </c>
      <c r="L16" s="144">
        <f t="shared" si="11"/>
        <v>68.85245832786886</v>
      </c>
      <c r="M16" s="14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2.0799999999999999E-2</v>
      </c>
      <c r="D19" s="7">
        <v>0.1472</v>
      </c>
      <c r="E19" s="7">
        <v>0.48799999999999999</v>
      </c>
      <c r="F19" s="7">
        <v>0.34399999999999997</v>
      </c>
      <c r="G19" s="7"/>
      <c r="H19" s="7"/>
      <c r="I19" s="7">
        <f t="shared" ref="I19:I20" si="12">IF(SUM(C19:F19)=0,"",SUM(C19:D19))</f>
        <v>0.16799999999999998</v>
      </c>
      <c r="J19" s="7">
        <f t="shared" ref="J19:J20" si="13">IF(SUM(C19:F19)=0,"",SUM(E19:F19))</f>
        <v>0.83199999999999996</v>
      </c>
      <c r="K19" s="16">
        <f t="shared" ref="K19:K20" si="14">IF(SUM(C19:F19)=0,"",(C19*1+D19*2+E19*3+F19*4)/SUM(C19:F19))</f>
        <v>3.1552000000000002</v>
      </c>
      <c r="L19" s="8">
        <f t="shared" ref="L19:L20" si="15">IF(K19="","",((K19-1)*33.333333))</f>
        <v>71.839999281600015</v>
      </c>
      <c r="M19" s="7"/>
      <c r="N19" s="7"/>
      <c r="O19" s="7"/>
      <c r="P19" s="7"/>
      <c r="Q19" s="7"/>
      <c r="R19" s="7"/>
      <c r="S19" s="7"/>
      <c r="T19" s="7"/>
      <c r="U19" s="7"/>
      <c r="V19" s="7"/>
      <c r="W19" s="7"/>
      <c r="X19" s="7"/>
      <c r="Y19" s="7"/>
      <c r="Z19" s="7"/>
    </row>
    <row r="20" spans="1:26" ht="13.2" customHeight="1">
      <c r="A20" s="9" t="s">
        <v>259</v>
      </c>
      <c r="B20" s="6">
        <v>277</v>
      </c>
      <c r="C20" s="7">
        <v>3.6101083032490974E-2</v>
      </c>
      <c r="D20" s="7">
        <v>0.16606498194945851</v>
      </c>
      <c r="E20" s="7">
        <v>0.50902527075812276</v>
      </c>
      <c r="F20" s="7">
        <v>0.28880866425992779</v>
      </c>
      <c r="G20" s="7"/>
      <c r="H20" s="7"/>
      <c r="I20" s="7">
        <f t="shared" si="12"/>
        <v>0.2021660649819495</v>
      </c>
      <c r="J20" s="7">
        <f t="shared" si="13"/>
        <v>0.79783393501805056</v>
      </c>
      <c r="K20" s="16">
        <f t="shared" si="14"/>
        <v>3.0505415162454872</v>
      </c>
      <c r="L20" s="8">
        <f t="shared" si="15"/>
        <v>68.351383191335742</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2.5000000000000001E-2</v>
      </c>
      <c r="D23" s="7">
        <v>0.1575</v>
      </c>
      <c r="E23" s="7">
        <v>0.49</v>
      </c>
      <c r="F23" s="7">
        <v>0.32750000000000001</v>
      </c>
      <c r="G23" s="7"/>
      <c r="H23" s="7"/>
      <c r="I23" s="7">
        <f t="shared" ref="I23:I25" si="16">IF(SUM(C23:F23)=0,"",SUM(C23:D23))</f>
        <v>0.1825</v>
      </c>
      <c r="J23" s="7">
        <f t="shared" ref="J23:J25" si="17">IF(SUM(C23:F23)=0,"",SUM(E23:F23))</f>
        <v>0.8175</v>
      </c>
      <c r="K23" s="16">
        <f t="shared" ref="K23:K25" si="18">IF(SUM(C23:F23)=0,"",(C23*1+D23*2+E23*3+F23*4)/SUM(C23:F23))</f>
        <v>3.12</v>
      </c>
      <c r="L23" s="8">
        <f t="shared" ref="L23:L25" si="19">IF(K23="","",((K23-1)*33.333333))</f>
        <v>70.666665960000017</v>
      </c>
      <c r="M23" s="7"/>
      <c r="N23" s="7"/>
      <c r="O23" s="7"/>
      <c r="P23" s="7"/>
      <c r="Q23" s="7"/>
      <c r="R23" s="7"/>
      <c r="S23" s="7"/>
      <c r="T23" s="7"/>
      <c r="U23" s="7"/>
      <c r="V23" s="7"/>
      <c r="W23" s="7"/>
      <c r="X23" s="7"/>
      <c r="Y23" s="7"/>
      <c r="Z23" s="7"/>
    </row>
    <row r="24" spans="1:26" ht="13.2" customHeight="1">
      <c r="A24" s="9" t="s">
        <v>261</v>
      </c>
      <c r="B24" s="6">
        <v>218</v>
      </c>
      <c r="C24" s="7">
        <v>2.7522935779816519E-2</v>
      </c>
      <c r="D24" s="7">
        <v>0.17431192660550457</v>
      </c>
      <c r="E24" s="7">
        <v>0.5</v>
      </c>
      <c r="F24" s="7">
        <v>0.29816513761467889</v>
      </c>
      <c r="G24" s="7"/>
      <c r="H24" s="7"/>
      <c r="I24" s="7">
        <f t="shared" si="16"/>
        <v>0.20183486238532108</v>
      </c>
      <c r="J24" s="7">
        <f t="shared" si="17"/>
        <v>0.79816513761467889</v>
      </c>
      <c r="K24" s="16">
        <f t="shared" si="18"/>
        <v>3.068807339449541</v>
      </c>
      <c r="L24" s="8">
        <f t="shared" si="19"/>
        <v>68.960243958715594</v>
      </c>
      <c r="M24" s="7"/>
      <c r="N24" s="7"/>
      <c r="O24" s="7"/>
      <c r="P24" s="7"/>
      <c r="Q24" s="7"/>
      <c r="R24" s="7"/>
      <c r="S24" s="7"/>
      <c r="T24" s="7"/>
      <c r="U24" s="7"/>
      <c r="V24" s="7"/>
      <c r="W24" s="7"/>
      <c r="X24" s="7"/>
      <c r="Y24" s="7"/>
      <c r="Z24" s="7"/>
    </row>
    <row r="25" spans="1:26" ht="13.2" customHeight="1">
      <c r="A25" s="9" t="s">
        <v>262</v>
      </c>
      <c r="B25" s="6">
        <v>284</v>
      </c>
      <c r="C25" s="7">
        <v>2.464788732394366E-2</v>
      </c>
      <c r="D25" s="7">
        <v>0.13028169014084506</v>
      </c>
      <c r="E25" s="7">
        <v>0.49647887323943662</v>
      </c>
      <c r="F25" s="7">
        <v>0.34859154929577463</v>
      </c>
      <c r="G25" s="7"/>
      <c r="H25" s="7"/>
      <c r="I25" s="7">
        <f t="shared" si="16"/>
        <v>0.15492957746478872</v>
      </c>
      <c r="J25" s="7">
        <f t="shared" si="17"/>
        <v>0.84507042253521125</v>
      </c>
      <c r="K25" s="16">
        <f t="shared" si="18"/>
        <v>3.169014084507042</v>
      </c>
      <c r="L25" s="8">
        <f t="shared" si="19"/>
        <v>72.300468760563376</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3.0060120240480961E-2</v>
      </c>
      <c r="D28" s="7">
        <v>0.16833667334669339</v>
      </c>
      <c r="E28" s="7">
        <v>0.49498997995991983</v>
      </c>
      <c r="F28" s="7">
        <v>0.30661322645290578</v>
      </c>
      <c r="G28" s="7"/>
      <c r="H28" s="7"/>
      <c r="I28" s="7">
        <f t="shared" ref="I28:I29" si="20">IF(SUM(C28:F28)=0,"",SUM(C28:D28))</f>
        <v>0.19839679358717435</v>
      </c>
      <c r="J28" s="7">
        <f t="shared" ref="J28:J29" si="21">IF(SUM(C28:F28)=0,"",SUM(E28:F28))</f>
        <v>0.80160320641282556</v>
      </c>
      <c r="K28" s="16">
        <f t="shared" ref="K28:K29" si="22">IF(SUM(C28:F28)=0,"",(C28*1+D28*2+E28*3+F28*4)/SUM(C28:F28))</f>
        <v>3.0781563126252505</v>
      </c>
      <c r="L28" s="8">
        <f t="shared" ref="L28:L29" si="23">IF(K28="","",((K28-1)*33.333333))</f>
        <v>69.271876394789587</v>
      </c>
      <c r="M28" s="7"/>
      <c r="N28" s="7"/>
      <c r="O28" s="7"/>
      <c r="P28" s="7"/>
      <c r="Q28" s="7"/>
      <c r="R28" s="7"/>
      <c r="S28" s="7"/>
      <c r="T28" s="7"/>
      <c r="U28" s="7"/>
      <c r="V28" s="7"/>
      <c r="W28" s="7"/>
      <c r="X28" s="7"/>
      <c r="Y28" s="7"/>
      <c r="Z28" s="7"/>
    </row>
    <row r="29" spans="1:26" ht="13.2" customHeight="1">
      <c r="A29" s="9" t="s">
        <v>265</v>
      </c>
      <c r="B29" s="6">
        <v>403</v>
      </c>
      <c r="C29" s="7">
        <v>1.9851116625310174E-2</v>
      </c>
      <c r="D29" s="7">
        <v>0.13399503722084366</v>
      </c>
      <c r="E29" s="7">
        <v>0.49379652605459057</v>
      </c>
      <c r="F29" s="7">
        <v>0.35235732009925558</v>
      </c>
      <c r="G29" s="7"/>
      <c r="H29" s="7"/>
      <c r="I29" s="7">
        <f t="shared" si="20"/>
        <v>0.15384615384615383</v>
      </c>
      <c r="J29" s="7">
        <f t="shared" si="21"/>
        <v>0.84615384615384615</v>
      </c>
      <c r="K29" s="16">
        <f t="shared" si="22"/>
        <v>3.1786600496277915</v>
      </c>
      <c r="L29" s="8">
        <f t="shared" si="23"/>
        <v>72.622000928039711</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2.6376146788990827E-2</v>
      </c>
      <c r="D32" s="7">
        <v>0.14908256880733944</v>
      </c>
      <c r="E32" s="7">
        <v>0.49311926605504586</v>
      </c>
      <c r="F32" s="7">
        <v>0.33142201834862384</v>
      </c>
      <c r="G32" s="7"/>
      <c r="H32" s="7"/>
      <c r="I32" s="7">
        <f t="shared" ref="I32:I33" si="24">IF(SUM(C32:F32)=0,"",SUM(C32:D32))</f>
        <v>0.17545871559633028</v>
      </c>
      <c r="J32" s="7">
        <f t="shared" ref="J32:J33" si="25">IF(SUM(C32:F32)=0,"",SUM(E32:F32))</f>
        <v>0.82454128440366969</v>
      </c>
      <c r="K32" s="16">
        <f t="shared" ref="K32:K33" si="26">IF(SUM(C32:F32)=0,"",(C32*1+D32*2+E32*3+F32*4)/SUM(C32:F32))</f>
        <v>3.1295871559633026</v>
      </c>
      <c r="L32" s="8">
        <f t="shared" ref="L32:L33" si="27">IF(K32="","",((K32-1)*33.333333))</f>
        <v>70.986237822247702</v>
      </c>
      <c r="M32" s="7"/>
      <c r="N32" s="7"/>
      <c r="O32" s="7"/>
      <c r="P32" s="7"/>
      <c r="Q32" s="7"/>
      <c r="R32" s="7"/>
      <c r="S32" s="7"/>
      <c r="T32" s="7"/>
      <c r="U32" s="7"/>
      <c r="V32" s="7"/>
      <c r="W32" s="7"/>
      <c r="X32" s="7"/>
      <c r="Y32" s="7"/>
      <c r="Z32" s="7"/>
    </row>
    <row r="33" spans="1:26" ht="13.2" customHeight="1">
      <c r="A33" s="9" t="s">
        <v>268</v>
      </c>
      <c r="B33" s="6">
        <v>30</v>
      </c>
      <c r="C33" s="7">
        <v>0</v>
      </c>
      <c r="D33" s="7">
        <v>0.26666666666666666</v>
      </c>
      <c r="E33" s="7">
        <v>0.53333333333333333</v>
      </c>
      <c r="F33" s="7">
        <v>0.2</v>
      </c>
      <c r="G33" s="7"/>
      <c r="H33" s="7"/>
      <c r="I33" s="7">
        <f t="shared" si="24"/>
        <v>0.26666666666666666</v>
      </c>
      <c r="J33" s="7">
        <f t="shared" si="25"/>
        <v>0.73333333333333339</v>
      </c>
      <c r="K33" s="16">
        <f t="shared" si="26"/>
        <v>2.9333333333333336</v>
      </c>
      <c r="L33" s="8">
        <f t="shared" si="27"/>
        <v>64.444443800000016</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2.6837806301050177E-2</v>
      </c>
      <c r="D36" s="7">
        <v>0.14585764294049008</v>
      </c>
      <c r="E36" s="7">
        <v>0.49708284714119022</v>
      </c>
      <c r="F36" s="7">
        <v>0.33022170361726955</v>
      </c>
      <c r="G36" s="7"/>
      <c r="H36" s="7"/>
      <c r="I36" s="7">
        <f t="shared" ref="I36:I37" si="28">IF(SUM(C36:F36)=0,"",SUM(C36:D36))</f>
        <v>0.17269544924154026</v>
      </c>
      <c r="J36" s="7">
        <f t="shared" ref="J36:J37" si="29">IF(SUM(C36:F36)=0,"",SUM(E36:F36))</f>
        <v>0.82730455075845977</v>
      </c>
      <c r="K36" s="16">
        <f t="shared" ref="K36:K37" si="30">IF(SUM(C36:F36)=0,"",(C36*1+D36*2+E36*3+F36*4)/SUM(C36:F36))</f>
        <v>3.1306884480746788</v>
      </c>
      <c r="L36" s="8">
        <f t="shared" ref="L36:L37" si="31">IF(K36="","",((K36-1)*33.333333))</f>
        <v>71.022947558926489</v>
      </c>
      <c r="M36" s="7"/>
      <c r="N36" s="7"/>
      <c r="O36" s="7"/>
      <c r="P36" s="7"/>
      <c r="Q36" s="7"/>
      <c r="R36" s="7"/>
      <c r="S36" s="7"/>
      <c r="T36" s="7"/>
      <c r="U36" s="7"/>
      <c r="V36" s="7"/>
      <c r="W36" s="7"/>
      <c r="X36" s="7"/>
      <c r="Y36" s="7"/>
      <c r="Z36" s="7"/>
    </row>
    <row r="37" spans="1:26" ht="13.2" customHeight="1">
      <c r="A37" s="9" t="s">
        <v>271</v>
      </c>
      <c r="B37" s="6">
        <v>45</v>
      </c>
      <c r="C37" s="7">
        <v>0</v>
      </c>
      <c r="D37" s="7">
        <v>0.28888888888888886</v>
      </c>
      <c r="E37" s="7">
        <v>0.44444444444444442</v>
      </c>
      <c r="F37" s="7">
        <v>0.26666666666666666</v>
      </c>
      <c r="G37" s="7"/>
      <c r="H37" s="7"/>
      <c r="I37" s="7">
        <f t="shared" si="28"/>
        <v>0.28888888888888886</v>
      </c>
      <c r="J37" s="7">
        <f t="shared" si="29"/>
        <v>0.71111111111111103</v>
      </c>
      <c r="K37" s="16">
        <f t="shared" si="30"/>
        <v>2.9777777777777779</v>
      </c>
      <c r="L37" s="8">
        <f t="shared" si="31"/>
        <v>65.925925266666681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1.1299435028248588E-2</v>
      </c>
      <c r="D40" s="7">
        <v>0.14971751412429379</v>
      </c>
      <c r="E40" s="7">
        <v>0.50564971751412424</v>
      </c>
      <c r="F40" s="7">
        <v>0.33333333333333326</v>
      </c>
      <c r="G40" s="7"/>
      <c r="H40" s="7"/>
      <c r="I40" s="7">
        <f t="shared" ref="I40:I42" si="32">IF(SUM(C40:F40)=0,"",SUM(C40:D40))</f>
        <v>0.16101694915254239</v>
      </c>
      <c r="J40" s="7">
        <f t="shared" ref="J40:J42" si="33">IF(SUM(C40:F40)=0,"",SUM(E40:F40))</f>
        <v>0.8389830508474575</v>
      </c>
      <c r="K40" s="16">
        <f t="shared" ref="K40:K42" si="34">IF(SUM(C40:F40)=0,"",(C40*1+D40*2+E40*3+F40*4)/SUM(C40:F40))</f>
        <v>3.1610169491525424</v>
      </c>
      <c r="L40" s="8">
        <f t="shared" ref="L40:L42" si="35">IF(K40="","",((K40-1)*33.333333))</f>
        <v>72.033897584745773</v>
      </c>
      <c r="M40" s="7"/>
      <c r="N40" s="7"/>
      <c r="O40" s="7"/>
      <c r="P40" s="7"/>
      <c r="Q40" s="7"/>
      <c r="R40" s="7"/>
      <c r="S40" s="7"/>
      <c r="T40" s="7"/>
      <c r="U40" s="7"/>
      <c r="V40" s="7"/>
      <c r="W40" s="7"/>
      <c r="X40" s="7"/>
      <c r="Y40" s="7"/>
      <c r="Z40" s="7"/>
    </row>
    <row r="41" spans="1:26" ht="13.2" customHeight="1">
      <c r="A41" s="9" t="s">
        <v>274</v>
      </c>
      <c r="B41" s="6">
        <v>366</v>
      </c>
      <c r="C41" s="7">
        <v>3.2786885245901641E-2</v>
      </c>
      <c r="D41" s="7">
        <v>0.1448087431693989</v>
      </c>
      <c r="E41" s="7">
        <v>0.48633879781420769</v>
      </c>
      <c r="F41" s="7">
        <v>0.33606557377049179</v>
      </c>
      <c r="G41" s="7"/>
      <c r="H41" s="7"/>
      <c r="I41" s="7">
        <f t="shared" si="32"/>
        <v>0.17759562841530055</v>
      </c>
      <c r="J41" s="7">
        <f t="shared" si="33"/>
        <v>0.82240437158469948</v>
      </c>
      <c r="K41" s="16">
        <f t="shared" si="34"/>
        <v>3.1256830601092895</v>
      </c>
      <c r="L41" s="8">
        <f t="shared" si="35"/>
        <v>70.85610129508197</v>
      </c>
      <c r="M41" s="7"/>
      <c r="N41" s="7"/>
      <c r="O41" s="7"/>
      <c r="P41" s="7"/>
      <c r="Q41" s="7"/>
      <c r="R41" s="7"/>
      <c r="S41" s="7"/>
      <c r="T41" s="7"/>
      <c r="U41" s="7"/>
      <c r="V41" s="7"/>
      <c r="W41" s="7"/>
      <c r="X41" s="7"/>
      <c r="Y41" s="7"/>
      <c r="Z41" s="7"/>
    </row>
    <row r="42" spans="1:26" ht="13.2" customHeight="1">
      <c r="A42" s="9" t="s">
        <v>275</v>
      </c>
      <c r="B42" s="6">
        <v>182</v>
      </c>
      <c r="C42" s="7">
        <v>3.8461538461538464E-2</v>
      </c>
      <c r="D42" s="7">
        <v>0.17582417582417584</v>
      </c>
      <c r="E42" s="7">
        <v>0.48901098901098899</v>
      </c>
      <c r="F42" s="7">
        <v>0.2967032967032967</v>
      </c>
      <c r="G42" s="7"/>
      <c r="H42" s="7"/>
      <c r="I42" s="7">
        <f t="shared" si="32"/>
        <v>0.2142857142857143</v>
      </c>
      <c r="J42" s="7">
        <f t="shared" si="33"/>
        <v>0.7857142857142857</v>
      </c>
      <c r="K42" s="16">
        <f t="shared" si="34"/>
        <v>3.0439560439560438</v>
      </c>
      <c r="L42" s="8">
        <f t="shared" si="35"/>
        <v>68.13186745054945</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2.0872865275142316E-2</v>
      </c>
      <c r="D45" s="7">
        <v>0.13092979127134724</v>
      </c>
      <c r="E45" s="7">
        <v>0.51802656546489567</v>
      </c>
      <c r="F45" s="7">
        <v>0.33017077798861488</v>
      </c>
      <c r="G45" s="7"/>
      <c r="H45" s="7"/>
      <c r="I45" s="7">
        <f t="shared" ref="I45:I46" si="36">IF(SUM(C45:F45)=0,"",SUM(C45:D45))</f>
        <v>0.15180265654648956</v>
      </c>
      <c r="J45" s="7">
        <f t="shared" ref="J45:J46" si="37">IF(SUM(C45:F45)=0,"",SUM(E45:F45))</f>
        <v>0.84819734345351061</v>
      </c>
      <c r="K45" s="16">
        <f t="shared" ref="K45:K46" si="38">IF(SUM(C45:F45)=0,"",(C45*1+D45*2+E45*3+F45*4)/SUM(C45:F45))</f>
        <v>3.1574952561669827</v>
      </c>
      <c r="L45" s="8">
        <f t="shared" ref="L45:L46" si="39">IF(K45="","",((K45-1)*33.333333))</f>
        <v>71.916507819734349</v>
      </c>
      <c r="M45" s="7"/>
      <c r="N45" s="7"/>
      <c r="O45" s="7"/>
      <c r="P45" s="7"/>
      <c r="Q45" s="7"/>
      <c r="R45" s="7"/>
      <c r="S45" s="7"/>
      <c r="T45" s="7"/>
      <c r="U45" s="7"/>
      <c r="V45" s="7"/>
      <c r="W45" s="7"/>
      <c r="X45" s="7"/>
      <c r="Y45" s="7"/>
      <c r="Z45" s="7"/>
    </row>
    <row r="46" spans="1:26" ht="13.2" customHeight="1">
      <c r="A46" s="9" t="s">
        <v>278</v>
      </c>
      <c r="B46" s="6">
        <v>375</v>
      </c>
      <c r="C46" s="7">
        <v>3.2000000000000001E-2</v>
      </c>
      <c r="D46" s="7">
        <v>0.184</v>
      </c>
      <c r="E46" s="7">
        <v>0.46133333333333332</v>
      </c>
      <c r="F46" s="7">
        <v>0.32266666666666666</v>
      </c>
      <c r="G46" s="7"/>
      <c r="H46" s="7"/>
      <c r="I46" s="7">
        <f t="shared" si="36"/>
        <v>0.216</v>
      </c>
      <c r="J46" s="7">
        <f t="shared" si="37"/>
        <v>0.78400000000000003</v>
      </c>
      <c r="K46" s="16">
        <f t="shared" si="38"/>
        <v>3.0746666666666664</v>
      </c>
      <c r="L46" s="8">
        <f t="shared" si="39"/>
        <v>69.155554863999996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2.6651216685979143E-2</v>
      </c>
      <c r="D49" s="7">
        <v>0.15411355735805329</v>
      </c>
      <c r="E49" s="7">
        <v>0.48783314020857477</v>
      </c>
      <c r="F49" s="7">
        <v>0.33140208574739283</v>
      </c>
      <c r="G49" s="7"/>
      <c r="H49" s="7"/>
      <c r="I49" s="7">
        <f t="shared" ref="I49:I50" si="40">IF(SUM(C49:F49)=0,"",SUM(C49:D49))</f>
        <v>0.18076477404403243</v>
      </c>
      <c r="J49" s="7">
        <f t="shared" ref="J49:J50" si="41">IF(SUM(C49:F49)=0,"",SUM(E49:F49))</f>
        <v>0.81923522595596765</v>
      </c>
      <c r="K49" s="16">
        <f t="shared" ref="K49:K50" si="42">IF(SUM(C49:F49)=0,"",(C49*1+D49*2+E49*3+F49*4)/SUM(C49:F49))</f>
        <v>3.1239860950173814</v>
      </c>
      <c r="L49" s="8">
        <f t="shared" ref="L49:L50" si="43">IF(K49="","",((K49-1)*33.333333))</f>
        <v>70.799535792584024</v>
      </c>
      <c r="M49" s="7"/>
      <c r="N49" s="7"/>
      <c r="O49" s="7"/>
      <c r="P49" s="7"/>
      <c r="Q49" s="7"/>
      <c r="R49" s="7"/>
      <c r="S49" s="7"/>
      <c r="T49" s="7"/>
      <c r="U49" s="7"/>
      <c r="V49" s="7"/>
      <c r="W49" s="7"/>
      <c r="X49" s="7"/>
      <c r="Y49" s="7"/>
      <c r="Z49" s="7"/>
    </row>
    <row r="50" spans="1:26" ht="13.2" customHeight="1">
      <c r="A50" s="9" t="s">
        <v>281</v>
      </c>
      <c r="B50" s="6">
        <v>39</v>
      </c>
      <c r="C50" s="7">
        <v>0</v>
      </c>
      <c r="D50" s="7">
        <v>0.12820512820512819</v>
      </c>
      <c r="E50" s="7">
        <v>0.64102564102564097</v>
      </c>
      <c r="F50" s="7">
        <v>0.23076923076923075</v>
      </c>
      <c r="G50" s="7"/>
      <c r="H50" s="7"/>
      <c r="I50" s="7">
        <f t="shared" si="40"/>
        <v>0.12820512820512819</v>
      </c>
      <c r="J50" s="7">
        <f t="shared" si="41"/>
        <v>0.8717948717948717</v>
      </c>
      <c r="K50" s="16">
        <f t="shared" si="42"/>
        <v>3.1025641025641026</v>
      </c>
      <c r="L50" s="8">
        <f t="shared" si="43"/>
        <v>70.085469384615394</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4.878048780487805E-2</v>
      </c>
      <c r="D53" s="7">
        <v>8.5365853658536592E-2</v>
      </c>
      <c r="E53" s="7">
        <v>0.54878048780487809</v>
      </c>
      <c r="F53" s="7">
        <v>0.31707317073170732</v>
      </c>
      <c r="G53" s="7"/>
      <c r="H53" s="7"/>
      <c r="I53" s="7">
        <f t="shared" ref="I53:I56" si="44">IF(SUM(C53:F53)=0,"",SUM(C53:D53))</f>
        <v>0.13414634146341464</v>
      </c>
      <c r="J53" s="7">
        <f t="shared" ref="J53:J56" si="45">IF(SUM(C53:F53)=0,"",SUM(E53:F53))</f>
        <v>0.86585365853658547</v>
      </c>
      <c r="K53" s="16">
        <f t="shared" ref="K53:K56" si="46">IF(SUM(C53:F53)=0,"",(C53*1+D53*2+E53*3+F53*4)/SUM(C53:F53))</f>
        <v>3.1341463414634148</v>
      </c>
      <c r="L53" s="8">
        <f t="shared" ref="L53:L56" si="47">IF(K53="","",((K53-1)*33.333333))</f>
        <v>71.138210670731723</v>
      </c>
      <c r="M53" s="7"/>
      <c r="N53" s="7"/>
      <c r="O53" s="7"/>
      <c r="P53" s="7"/>
      <c r="Q53" s="7"/>
      <c r="R53" s="7"/>
      <c r="S53" s="7"/>
      <c r="T53" s="7"/>
      <c r="U53" s="7"/>
      <c r="V53" s="7"/>
      <c r="W53" s="7"/>
      <c r="X53" s="7"/>
      <c r="Y53" s="7"/>
      <c r="Z53" s="7"/>
    </row>
    <row r="54" spans="1:26" ht="13.2" customHeight="1">
      <c r="A54" s="9" t="s">
        <v>310</v>
      </c>
      <c r="B54" s="6">
        <v>13</v>
      </c>
      <c r="C54" s="7">
        <v>0</v>
      </c>
      <c r="D54" s="7">
        <v>7.6923076923076927E-2</v>
      </c>
      <c r="E54" s="7">
        <v>0.76923076923076938</v>
      </c>
      <c r="F54" s="7">
        <v>0.15384615384615385</v>
      </c>
      <c r="G54" s="7"/>
      <c r="H54" s="7"/>
      <c r="I54" s="7">
        <f t="shared" si="44"/>
        <v>7.6923076923076927E-2</v>
      </c>
      <c r="J54" s="7">
        <f t="shared" si="45"/>
        <v>0.92307692307692324</v>
      </c>
      <c r="K54" s="16">
        <f t="shared" si="46"/>
        <v>3.0769230769230775</v>
      </c>
      <c r="L54" s="8">
        <f t="shared" si="47"/>
        <v>69.230768538461561</v>
      </c>
      <c r="M54" s="7"/>
      <c r="N54" s="7"/>
      <c r="O54" s="7"/>
      <c r="P54" s="7"/>
      <c r="Q54" s="7"/>
      <c r="R54" s="7"/>
      <c r="S54" s="7"/>
      <c r="T54" s="7"/>
      <c r="U54" s="7"/>
      <c r="V54" s="7"/>
      <c r="W54" s="7"/>
      <c r="X54" s="7"/>
      <c r="Y54" s="7"/>
      <c r="Z54" s="7"/>
    </row>
    <row r="55" spans="1:26" ht="13.2" customHeight="1">
      <c r="A55" s="9" t="s">
        <v>284</v>
      </c>
      <c r="B55" s="6">
        <v>112</v>
      </c>
      <c r="C55" s="7">
        <v>1.7857142857142856E-2</v>
      </c>
      <c r="D55" s="7">
        <v>0.16071428571428573</v>
      </c>
      <c r="E55" s="7">
        <v>0.5714285714285714</v>
      </c>
      <c r="F55" s="7">
        <v>0.25</v>
      </c>
      <c r="G55" s="7"/>
      <c r="H55" s="7"/>
      <c r="I55" s="7">
        <f t="shared" si="44"/>
        <v>0.17857142857142858</v>
      </c>
      <c r="J55" s="7">
        <f t="shared" si="45"/>
        <v>0.8214285714285714</v>
      </c>
      <c r="K55" s="16">
        <f t="shared" si="46"/>
        <v>3.0535714285714284</v>
      </c>
      <c r="L55" s="8">
        <f t="shared" si="47"/>
        <v>68.452380267857137</v>
      </c>
      <c r="M55" s="7"/>
      <c r="N55" s="7"/>
      <c r="O55" s="7"/>
      <c r="P55" s="7"/>
      <c r="Q55" s="7"/>
      <c r="R55" s="7"/>
      <c r="S55" s="7"/>
      <c r="T55" s="7"/>
      <c r="U55" s="7"/>
      <c r="V55" s="7"/>
      <c r="W55" s="7"/>
      <c r="X55" s="7"/>
      <c r="Y55" s="7"/>
      <c r="Z55" s="7"/>
    </row>
    <row r="56" spans="1:26" ht="13.2" customHeight="1">
      <c r="A56" s="9" t="s">
        <v>311</v>
      </c>
      <c r="B56" s="6">
        <v>10</v>
      </c>
      <c r="C56" s="7">
        <v>0</v>
      </c>
      <c r="D56" s="7">
        <v>0.1</v>
      </c>
      <c r="E56" s="7">
        <v>0.6</v>
      </c>
      <c r="F56" s="7">
        <v>0.3</v>
      </c>
      <c r="G56" s="7"/>
      <c r="H56" s="7"/>
      <c r="I56" s="7">
        <f t="shared" si="44"/>
        <v>0.1</v>
      </c>
      <c r="J56" s="7">
        <f t="shared" si="45"/>
        <v>0.89999999999999991</v>
      </c>
      <c r="K56" s="16">
        <f t="shared" si="46"/>
        <v>3.1999999999999997</v>
      </c>
      <c r="L56" s="8">
        <f t="shared" si="47"/>
        <v>73.333332599999991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4.2105263157894736E-2</v>
      </c>
      <c r="D59" s="7">
        <v>8.4210526315789472E-2</v>
      </c>
      <c r="E59" s="7">
        <v>0.57894736842105265</v>
      </c>
      <c r="F59" s="7">
        <v>0.29473684210526313</v>
      </c>
      <c r="G59" s="7"/>
      <c r="H59" s="7"/>
      <c r="I59" s="7">
        <f t="shared" ref="I59" si="48">IF(SUM(C59:F59)=0,"",SUM(C59:D59))</f>
        <v>0.12631578947368421</v>
      </c>
      <c r="J59" s="7">
        <f t="shared" ref="J59" si="49">IF(SUM(C59:F59)=0,"",SUM(E59:F59))</f>
        <v>0.87368421052631584</v>
      </c>
      <c r="K59" s="16">
        <f t="shared" ref="K59" si="50">IF(SUM(C59:F59)=0,"",(C59*1+D59*2+E59*3+F59*4)/SUM(C59:F59))</f>
        <v>3.1263157894736842</v>
      </c>
      <c r="L59" s="8">
        <f t="shared" ref="L59" si="51">IF(K59="","",((K59-1)*33.333333))</f>
        <v>70.877192273684216</v>
      </c>
      <c r="M59" s="7"/>
      <c r="N59" s="7"/>
      <c r="O59" s="7"/>
      <c r="P59" s="7"/>
      <c r="Q59" s="7"/>
      <c r="R59" s="7"/>
      <c r="S59" s="7"/>
      <c r="T59" s="7"/>
      <c r="U59" s="7"/>
      <c r="V59" s="7"/>
      <c r="W59" s="7"/>
      <c r="X59" s="7"/>
      <c r="Y59" s="7"/>
      <c r="Z59" s="7"/>
    </row>
    <row r="60" spans="1:26" ht="13.2" customHeight="1">
      <c r="A60" s="9" t="s">
        <v>287</v>
      </c>
      <c r="B60" s="6">
        <v>116</v>
      </c>
      <c r="C60" s="7">
        <v>0</v>
      </c>
      <c r="D60" s="7">
        <v>0.16379310344827588</v>
      </c>
      <c r="E60" s="7">
        <v>0.41379310344827586</v>
      </c>
      <c r="F60" s="7">
        <v>0.42241379310344823</v>
      </c>
      <c r="G60" s="7"/>
      <c r="H60" s="7"/>
      <c r="I60" s="7">
        <f t="shared" ref="I60:I68" si="52">IF(SUM(C60:F60)=0,"",SUM(C60:D60))</f>
        <v>0.16379310344827588</v>
      </c>
      <c r="J60" s="7">
        <f t="shared" ref="J60:J68" si="53">IF(SUM(C60:F60)=0,"",SUM(E60:F60))</f>
        <v>0.83620689655172409</v>
      </c>
      <c r="K60" s="16">
        <f t="shared" ref="K60:K68" si="54">IF(SUM(C60:F60)=0,"",(C60*1+D60*2+E60*3+F60*4)/SUM(C60:F60))</f>
        <v>3.2586206896551726</v>
      </c>
      <c r="L60" s="8">
        <f t="shared" ref="L60:L68" si="55">IF(K60="","",((K60-1)*33.333333))</f>
        <v>75.287355568965538</v>
      </c>
      <c r="M60" s="7"/>
      <c r="N60" s="7"/>
      <c r="O60" s="7"/>
      <c r="P60" s="7"/>
      <c r="Q60" s="7"/>
      <c r="R60" s="7"/>
      <c r="S60" s="7"/>
      <c r="T60" s="7"/>
      <c r="U60" s="7"/>
      <c r="V60" s="7"/>
      <c r="W60" s="7"/>
      <c r="X60" s="7"/>
      <c r="Y60" s="7"/>
      <c r="Z60" s="7"/>
    </row>
    <row r="61" spans="1:26" ht="13.2" customHeight="1">
      <c r="A61" s="9" t="s">
        <v>288</v>
      </c>
      <c r="B61" s="6">
        <v>177</v>
      </c>
      <c r="C61" s="7">
        <v>2.2598870056497175E-2</v>
      </c>
      <c r="D61" s="7">
        <v>9.6045197740112997E-2</v>
      </c>
      <c r="E61" s="7">
        <v>0.49717514124293788</v>
      </c>
      <c r="F61" s="7">
        <v>0.38418079096045199</v>
      </c>
      <c r="G61" s="7"/>
      <c r="H61" s="7"/>
      <c r="I61" s="7">
        <f t="shared" si="52"/>
        <v>0.11864406779661017</v>
      </c>
      <c r="J61" s="7">
        <f t="shared" si="53"/>
        <v>0.88135593220338992</v>
      </c>
      <c r="K61" s="16">
        <f t="shared" si="54"/>
        <v>3.2429378531073447</v>
      </c>
      <c r="L61" s="8">
        <f t="shared" si="55"/>
        <v>74.764594355932218</v>
      </c>
      <c r="M61" s="7"/>
      <c r="N61" s="7"/>
      <c r="O61" s="7"/>
      <c r="P61" s="7"/>
      <c r="Q61" s="7"/>
      <c r="R61" s="7"/>
      <c r="S61" s="7"/>
      <c r="T61" s="7"/>
      <c r="U61" s="7"/>
      <c r="V61" s="7"/>
      <c r="W61" s="7"/>
      <c r="X61" s="7"/>
      <c r="Y61" s="7"/>
      <c r="Z61" s="7"/>
    </row>
    <row r="62" spans="1:26" ht="13.2" customHeight="1">
      <c r="A62" s="9" t="s">
        <v>289</v>
      </c>
      <c r="B62" s="6">
        <v>67</v>
      </c>
      <c r="C62" s="7">
        <v>1.4925373134328356E-2</v>
      </c>
      <c r="D62" s="7">
        <v>0.2388059701492537</v>
      </c>
      <c r="E62" s="7">
        <v>0.46268656716417911</v>
      </c>
      <c r="F62" s="7">
        <v>0.28358208955223879</v>
      </c>
      <c r="G62" s="7"/>
      <c r="H62" s="7"/>
      <c r="I62" s="7">
        <f t="shared" si="52"/>
        <v>0.25373134328358204</v>
      </c>
      <c r="J62" s="7">
        <f t="shared" si="53"/>
        <v>0.74626865671641784</v>
      </c>
      <c r="K62" s="16">
        <f t="shared" si="54"/>
        <v>3.0149253731343282</v>
      </c>
      <c r="L62" s="8">
        <f t="shared" si="55"/>
        <v>67.164178432835826</v>
      </c>
      <c r="M62" s="7"/>
      <c r="N62" s="7"/>
      <c r="O62" s="7"/>
      <c r="P62" s="7"/>
      <c r="Q62" s="7"/>
      <c r="R62" s="7"/>
      <c r="S62" s="7"/>
      <c r="T62" s="7"/>
      <c r="U62" s="7"/>
      <c r="V62" s="7"/>
      <c r="W62" s="7"/>
      <c r="X62" s="7"/>
      <c r="Y62" s="7"/>
      <c r="Z62" s="7"/>
    </row>
    <row r="63" spans="1:26" ht="13.2" customHeight="1">
      <c r="A63" s="9" t="s">
        <v>290</v>
      </c>
      <c r="B63" s="6">
        <v>168</v>
      </c>
      <c r="C63" s="7">
        <v>1.1904761904761904E-2</v>
      </c>
      <c r="D63" s="7">
        <v>0.1130952380952381</v>
      </c>
      <c r="E63" s="7">
        <v>0.50595238095238093</v>
      </c>
      <c r="F63" s="7">
        <v>0.36904761904761907</v>
      </c>
      <c r="G63" s="7"/>
      <c r="H63" s="7"/>
      <c r="I63" s="7">
        <f t="shared" si="52"/>
        <v>0.125</v>
      </c>
      <c r="J63" s="7">
        <f t="shared" si="53"/>
        <v>0.875</v>
      </c>
      <c r="K63" s="16">
        <f t="shared" si="54"/>
        <v>3.2321428571428572</v>
      </c>
      <c r="L63" s="8">
        <f t="shared" si="55"/>
        <v>74.404761160714301</v>
      </c>
      <c r="M63" s="7"/>
      <c r="N63" s="7"/>
      <c r="O63" s="7"/>
      <c r="P63" s="7"/>
      <c r="Q63" s="7"/>
      <c r="R63" s="7"/>
      <c r="S63" s="7"/>
      <c r="T63" s="7"/>
      <c r="U63" s="7"/>
      <c r="V63" s="7"/>
      <c r="W63" s="7"/>
      <c r="X63" s="7"/>
      <c r="Y63" s="7"/>
      <c r="Z63" s="7"/>
    </row>
    <row r="64" spans="1:26" ht="13.2" customHeight="1">
      <c r="A64" s="9" t="s">
        <v>291</v>
      </c>
      <c r="B64" s="6">
        <v>26</v>
      </c>
      <c r="C64" s="7">
        <v>3.8461538461538464E-2</v>
      </c>
      <c r="D64" s="7">
        <v>0.19230769230769235</v>
      </c>
      <c r="E64" s="7">
        <v>0.38461538461538469</v>
      </c>
      <c r="F64" s="7">
        <v>0.38461538461538469</v>
      </c>
      <c r="G64" s="7"/>
      <c r="H64" s="7"/>
      <c r="I64" s="7">
        <f t="shared" si="52"/>
        <v>0.23076923076923081</v>
      </c>
      <c r="J64" s="7">
        <f t="shared" si="53"/>
        <v>0.76923076923076938</v>
      </c>
      <c r="K64" s="16">
        <f t="shared" si="54"/>
        <v>3.115384615384615</v>
      </c>
      <c r="L64" s="8">
        <f t="shared" si="55"/>
        <v>70.512819807692296</v>
      </c>
      <c r="M64" s="7"/>
      <c r="N64" s="7"/>
      <c r="O64" s="7"/>
      <c r="P64" s="7"/>
      <c r="Q64" s="7"/>
      <c r="R64" s="7"/>
      <c r="S64" s="7"/>
      <c r="T64" s="7"/>
      <c r="U64" s="7"/>
      <c r="V64" s="7"/>
      <c r="W64" s="7"/>
      <c r="X64" s="7"/>
      <c r="Y64" s="7"/>
      <c r="Z64" s="7"/>
    </row>
    <row r="65" spans="1:26" ht="13.2" customHeight="1">
      <c r="A65" s="9" t="s">
        <v>292</v>
      </c>
      <c r="B65" s="6">
        <v>22</v>
      </c>
      <c r="C65" s="7">
        <v>0.13636363636363635</v>
      </c>
      <c r="D65" s="7">
        <v>0.36363636363636365</v>
      </c>
      <c r="E65" s="7">
        <v>0.40909090909090912</v>
      </c>
      <c r="F65" s="7">
        <v>9.0909090909090912E-2</v>
      </c>
      <c r="G65" s="7"/>
      <c r="H65" s="7"/>
      <c r="I65" s="7">
        <f t="shared" si="52"/>
        <v>0.5</v>
      </c>
      <c r="J65" s="7">
        <f t="shared" si="53"/>
        <v>0.5</v>
      </c>
      <c r="K65" s="16">
        <f t="shared" si="54"/>
        <v>2.4545454545454546</v>
      </c>
      <c r="L65" s="8">
        <f t="shared" si="55"/>
        <v>48.484848000000007</v>
      </c>
      <c r="M65" s="7"/>
      <c r="N65" s="7"/>
      <c r="O65" s="7"/>
      <c r="P65" s="7"/>
      <c r="Q65" s="7"/>
      <c r="R65" s="7"/>
      <c r="S65" s="7"/>
      <c r="T65" s="7"/>
      <c r="U65" s="7"/>
      <c r="V65" s="7"/>
      <c r="W65" s="7"/>
      <c r="X65" s="7"/>
      <c r="Y65" s="7"/>
      <c r="Z65" s="7"/>
    </row>
    <row r="66" spans="1:26" ht="13.2" customHeight="1">
      <c r="A66" s="9" t="s">
        <v>293</v>
      </c>
      <c r="B66" s="6">
        <v>61</v>
      </c>
      <c r="C66" s="7">
        <v>1.6393442622950821E-2</v>
      </c>
      <c r="D66" s="7">
        <v>0.16393442622950818</v>
      </c>
      <c r="E66" s="7">
        <v>0.45901639344262291</v>
      </c>
      <c r="F66" s="7">
        <v>0.36065573770491804</v>
      </c>
      <c r="G66" s="7"/>
      <c r="H66" s="7"/>
      <c r="I66" s="7">
        <f t="shared" si="52"/>
        <v>0.18032786885245899</v>
      </c>
      <c r="J66" s="7">
        <f t="shared" si="53"/>
        <v>0.81967213114754101</v>
      </c>
      <c r="K66" s="16">
        <f t="shared" si="54"/>
        <v>3.1639344262295079</v>
      </c>
      <c r="L66" s="8">
        <f t="shared" si="55"/>
        <v>72.131146819672125</v>
      </c>
      <c r="M66" s="7"/>
      <c r="N66" s="7"/>
      <c r="O66" s="7"/>
      <c r="P66" s="7"/>
      <c r="Q66" s="7"/>
      <c r="R66" s="7"/>
      <c r="S66" s="7"/>
      <c r="T66" s="7"/>
      <c r="U66" s="7"/>
      <c r="V66" s="7"/>
      <c r="W66" s="7"/>
      <c r="X66" s="7"/>
      <c r="Y66" s="7"/>
      <c r="Z66" s="7"/>
    </row>
    <row r="67" spans="1:26" ht="13.2" customHeight="1">
      <c r="A67" s="9" t="s">
        <v>294</v>
      </c>
      <c r="B67" s="6">
        <v>122</v>
      </c>
      <c r="C67" s="7">
        <v>1.6393442622950821E-2</v>
      </c>
      <c r="D67" s="7">
        <v>0.15573770491803279</v>
      </c>
      <c r="E67" s="7">
        <v>0.57377049180327866</v>
      </c>
      <c r="F67" s="7">
        <v>0.25409836065573771</v>
      </c>
      <c r="G67" s="7"/>
      <c r="H67" s="7"/>
      <c r="I67" s="7">
        <f t="shared" si="52"/>
        <v>0.1721311475409836</v>
      </c>
      <c r="J67" s="7">
        <f t="shared" si="53"/>
        <v>0.82786885245901631</v>
      </c>
      <c r="K67" s="16">
        <f t="shared" si="54"/>
        <v>3.0655737704918034</v>
      </c>
      <c r="L67" s="8">
        <f t="shared" si="55"/>
        <v>68.85245832786886</v>
      </c>
      <c r="M67" s="7"/>
      <c r="N67" s="7"/>
      <c r="O67" s="7"/>
      <c r="P67" s="7"/>
      <c r="Q67" s="7"/>
      <c r="R67" s="7"/>
      <c r="S67" s="7"/>
      <c r="T67" s="7"/>
      <c r="U67" s="7"/>
      <c r="V67" s="7"/>
      <c r="W67" s="7"/>
      <c r="X67" s="7"/>
      <c r="Y67" s="7"/>
      <c r="Z67" s="7"/>
    </row>
    <row r="68" spans="1:26" ht="13.2" customHeight="1">
      <c r="A68" s="9" t="s">
        <v>295</v>
      </c>
      <c r="B68" s="6">
        <v>36</v>
      </c>
      <c r="C68" s="7">
        <v>8.3333333333333315E-2</v>
      </c>
      <c r="D68" s="7">
        <v>0.38888888888888895</v>
      </c>
      <c r="E68" s="7">
        <v>0.47222222222222221</v>
      </c>
      <c r="F68" s="7">
        <v>5.5555555555555552E-2</v>
      </c>
      <c r="G68" s="7"/>
      <c r="H68" s="7"/>
      <c r="I68" s="7">
        <f t="shared" si="52"/>
        <v>0.47222222222222227</v>
      </c>
      <c r="J68" s="7">
        <f t="shared" si="53"/>
        <v>0.52777777777777779</v>
      </c>
      <c r="K68" s="16">
        <f t="shared" si="54"/>
        <v>2.5</v>
      </c>
      <c r="L68" s="8">
        <f t="shared" si="55"/>
        <v>49.999999500000001</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4.2105263157894736E-2</v>
      </c>
      <c r="D71" s="7">
        <v>8.4210526315789472E-2</v>
      </c>
      <c r="E71" s="7">
        <v>0.57894736842105265</v>
      </c>
      <c r="F71" s="7">
        <v>0.29473684210526313</v>
      </c>
      <c r="G71" s="7"/>
      <c r="H71" s="7"/>
      <c r="I71" s="7">
        <f t="shared" ref="I71:I82" si="56">IF(SUM(C71:F71)=0,"",SUM(C71:D71))</f>
        <v>0.12631578947368421</v>
      </c>
      <c r="J71" s="7">
        <f t="shared" ref="J71:J82" si="57">IF(SUM(C71:F71)=0,"",SUM(E71:F71))</f>
        <v>0.87368421052631584</v>
      </c>
      <c r="K71" s="16">
        <f t="shared" ref="K71:K82" si="58">IF(SUM(C71:F71)=0,"",(C71*1+D71*2+E71*3+F71*4)/SUM(C71:F71))</f>
        <v>3.1263157894736842</v>
      </c>
      <c r="L71" s="8">
        <f t="shared" ref="L71:L82" si="59">IF(K71="","",((K71-1)*33.333333))</f>
        <v>70.877192273684216</v>
      </c>
      <c r="M71" s="7"/>
      <c r="N71" s="7"/>
      <c r="O71" s="7"/>
      <c r="P71" s="7"/>
      <c r="Q71" s="7"/>
      <c r="R71" s="7"/>
      <c r="S71" s="7"/>
      <c r="T71" s="7"/>
      <c r="U71" s="7"/>
      <c r="V71" s="7"/>
      <c r="W71" s="7"/>
      <c r="X71" s="7"/>
      <c r="Y71" s="7"/>
      <c r="Z71" s="7"/>
    </row>
    <row r="72" spans="1:26" ht="13.2" customHeight="1">
      <c r="A72" s="9" t="s">
        <v>298</v>
      </c>
      <c r="B72" s="6">
        <v>67</v>
      </c>
      <c r="C72" s="7">
        <v>1.4925373134328356E-2</v>
      </c>
      <c r="D72" s="7">
        <v>0.2388059701492537</v>
      </c>
      <c r="E72" s="7">
        <v>0.46268656716417911</v>
      </c>
      <c r="F72" s="7">
        <v>0.28358208955223879</v>
      </c>
      <c r="G72" s="7"/>
      <c r="H72" s="7"/>
      <c r="I72" s="7">
        <f t="shared" si="56"/>
        <v>0.25373134328358204</v>
      </c>
      <c r="J72" s="7">
        <f t="shared" si="57"/>
        <v>0.74626865671641784</v>
      </c>
      <c r="K72" s="16">
        <f t="shared" si="58"/>
        <v>3.0149253731343282</v>
      </c>
      <c r="L72" s="8">
        <f t="shared" si="59"/>
        <v>67.164178432835826</v>
      </c>
      <c r="M72" s="7"/>
      <c r="N72" s="7"/>
      <c r="O72" s="7"/>
      <c r="P72" s="7"/>
      <c r="Q72" s="7"/>
      <c r="R72" s="7"/>
      <c r="S72" s="7"/>
      <c r="T72" s="7"/>
      <c r="U72" s="7"/>
      <c r="V72" s="7"/>
      <c r="W72" s="7"/>
      <c r="X72" s="7"/>
      <c r="Y72" s="7"/>
      <c r="Z72" s="7"/>
    </row>
    <row r="73" spans="1:26" ht="13.2" customHeight="1">
      <c r="A73" s="9" t="s">
        <v>299</v>
      </c>
      <c r="B73" s="6">
        <v>66</v>
      </c>
      <c r="C73" s="7">
        <v>3.0303030303030304E-2</v>
      </c>
      <c r="D73" s="7">
        <v>0.15151515151515152</v>
      </c>
      <c r="E73" s="7">
        <v>0.53030303030303028</v>
      </c>
      <c r="F73" s="7">
        <v>0.2878787878787879</v>
      </c>
      <c r="G73" s="7"/>
      <c r="H73" s="7"/>
      <c r="I73" s="7">
        <f t="shared" si="56"/>
        <v>0.18181818181818182</v>
      </c>
      <c r="J73" s="7">
        <f t="shared" si="57"/>
        <v>0.81818181818181812</v>
      </c>
      <c r="K73" s="16">
        <f t="shared" si="58"/>
        <v>3.0757575757575761</v>
      </c>
      <c r="L73" s="8">
        <f t="shared" si="59"/>
        <v>69.191918500000014</v>
      </c>
      <c r="M73" s="7"/>
      <c r="N73" s="7"/>
      <c r="O73" s="7"/>
      <c r="P73" s="7"/>
      <c r="Q73" s="7"/>
      <c r="R73" s="7"/>
      <c r="S73" s="7"/>
      <c r="T73" s="7"/>
      <c r="U73" s="7"/>
      <c r="V73" s="7"/>
      <c r="W73" s="7"/>
      <c r="X73" s="7"/>
      <c r="Y73" s="7"/>
      <c r="Z73" s="7"/>
    </row>
    <row r="74" spans="1:26" ht="13.2" customHeight="1">
      <c r="A74" s="9" t="s">
        <v>300</v>
      </c>
      <c r="B74" s="6">
        <v>26</v>
      </c>
      <c r="C74" s="7">
        <v>3.8461538461538464E-2</v>
      </c>
      <c r="D74" s="7">
        <v>0.19230769230769235</v>
      </c>
      <c r="E74" s="7">
        <v>0.38461538461538469</v>
      </c>
      <c r="F74" s="7">
        <v>0.38461538461538469</v>
      </c>
      <c r="G74" s="7"/>
      <c r="H74" s="7"/>
      <c r="I74" s="7">
        <f t="shared" si="56"/>
        <v>0.23076923076923081</v>
      </c>
      <c r="J74" s="7">
        <f t="shared" si="57"/>
        <v>0.76923076923076938</v>
      </c>
      <c r="K74" s="16">
        <f t="shared" si="58"/>
        <v>3.115384615384615</v>
      </c>
      <c r="L74" s="8">
        <f t="shared" si="59"/>
        <v>70.512819807692296</v>
      </c>
      <c r="M74" s="7"/>
      <c r="N74" s="7"/>
      <c r="O74" s="7"/>
      <c r="P74" s="7"/>
      <c r="Q74" s="7"/>
      <c r="R74" s="7"/>
      <c r="S74" s="7"/>
      <c r="T74" s="7"/>
      <c r="U74" s="7"/>
      <c r="V74" s="7"/>
      <c r="W74" s="7"/>
      <c r="X74" s="7"/>
      <c r="Y74" s="7"/>
      <c r="Z74" s="7"/>
    </row>
    <row r="75" spans="1:26" ht="13.2" customHeight="1">
      <c r="A75" s="9" t="s">
        <v>301</v>
      </c>
      <c r="B75" s="6">
        <v>22</v>
      </c>
      <c r="C75" s="7">
        <v>0.13636363636363635</v>
      </c>
      <c r="D75" s="7">
        <v>0.36363636363636365</v>
      </c>
      <c r="E75" s="7">
        <v>0.40909090909090912</v>
      </c>
      <c r="F75" s="7">
        <v>9.0909090909090912E-2</v>
      </c>
      <c r="G75" s="7"/>
      <c r="H75" s="7"/>
      <c r="I75" s="7">
        <f t="shared" si="56"/>
        <v>0.5</v>
      </c>
      <c r="J75" s="7">
        <f t="shared" si="57"/>
        <v>0.5</v>
      </c>
      <c r="K75" s="16">
        <f t="shared" si="58"/>
        <v>2.4545454545454546</v>
      </c>
      <c r="L75" s="8">
        <f t="shared" si="59"/>
        <v>48.484848000000007</v>
      </c>
      <c r="M75" s="7"/>
      <c r="N75" s="7"/>
      <c r="O75" s="7"/>
      <c r="P75" s="7"/>
      <c r="Q75" s="7"/>
      <c r="R75" s="7"/>
      <c r="S75" s="7"/>
      <c r="T75" s="7"/>
      <c r="U75" s="7"/>
      <c r="V75" s="7"/>
      <c r="W75" s="7"/>
      <c r="X75" s="7"/>
      <c r="Y75" s="7"/>
      <c r="Z75" s="7"/>
    </row>
    <row r="76" spans="1:26" ht="13.2" customHeight="1">
      <c r="A76" s="9" t="s">
        <v>302</v>
      </c>
      <c r="B76" s="6">
        <v>36</v>
      </c>
      <c r="C76" s="7">
        <v>8.3333333333333315E-2</v>
      </c>
      <c r="D76" s="7">
        <v>0.38888888888888895</v>
      </c>
      <c r="E76" s="7">
        <v>0.47222222222222221</v>
      </c>
      <c r="F76" s="7">
        <v>5.5555555555555552E-2</v>
      </c>
      <c r="G76" s="7"/>
      <c r="H76" s="7"/>
      <c r="I76" s="7">
        <f t="shared" si="56"/>
        <v>0.47222222222222227</v>
      </c>
      <c r="J76" s="7">
        <f t="shared" si="57"/>
        <v>0.52777777777777779</v>
      </c>
      <c r="K76" s="16">
        <f t="shared" si="58"/>
        <v>2.5</v>
      </c>
      <c r="L76" s="8">
        <f t="shared" si="59"/>
        <v>49.999999500000001</v>
      </c>
      <c r="M76" s="7"/>
      <c r="N76" s="7"/>
      <c r="O76" s="7"/>
      <c r="P76" s="7"/>
      <c r="Q76" s="7"/>
      <c r="R76" s="7"/>
      <c r="S76" s="7"/>
      <c r="T76" s="7"/>
      <c r="U76" s="7"/>
      <c r="V76" s="7"/>
      <c r="W76" s="7"/>
      <c r="X76" s="7"/>
      <c r="Y76" s="7"/>
      <c r="Z76" s="7"/>
    </row>
    <row r="77" spans="1:26" ht="13.2" customHeight="1">
      <c r="A77" s="9" t="s">
        <v>303</v>
      </c>
      <c r="B77" s="6">
        <v>116</v>
      </c>
      <c r="C77" s="7">
        <v>0</v>
      </c>
      <c r="D77" s="7">
        <v>0.16379310344827588</v>
      </c>
      <c r="E77" s="7">
        <v>0.41379310344827586</v>
      </c>
      <c r="F77" s="7">
        <v>0.42241379310344823</v>
      </c>
      <c r="G77" s="7"/>
      <c r="H77" s="7"/>
      <c r="I77" s="7">
        <f t="shared" si="56"/>
        <v>0.16379310344827588</v>
      </c>
      <c r="J77" s="7">
        <f t="shared" si="57"/>
        <v>0.83620689655172409</v>
      </c>
      <c r="K77" s="16">
        <f t="shared" si="58"/>
        <v>3.2586206896551726</v>
      </c>
      <c r="L77" s="8">
        <f t="shared" si="59"/>
        <v>75.287355568965538</v>
      </c>
      <c r="M77" s="7"/>
      <c r="N77" s="7"/>
      <c r="O77" s="7"/>
      <c r="P77" s="7"/>
      <c r="Q77" s="7"/>
      <c r="R77" s="7"/>
      <c r="S77" s="7"/>
      <c r="T77" s="7"/>
      <c r="U77" s="7"/>
      <c r="V77" s="7"/>
      <c r="W77" s="7"/>
      <c r="X77" s="7"/>
      <c r="Y77" s="7"/>
      <c r="Z77" s="7"/>
    </row>
    <row r="78" spans="1:26" ht="13.2" customHeight="1">
      <c r="A78" s="9" t="s">
        <v>304</v>
      </c>
      <c r="B78" s="6">
        <v>118</v>
      </c>
      <c r="C78" s="7">
        <v>1.6949152542372881E-2</v>
      </c>
      <c r="D78" s="7">
        <v>0.11016949152542371</v>
      </c>
      <c r="E78" s="7">
        <v>0.51694915254237284</v>
      </c>
      <c r="F78" s="7">
        <v>0.3559322033898305</v>
      </c>
      <c r="G78" s="7"/>
      <c r="H78" s="7"/>
      <c r="I78" s="7">
        <f t="shared" si="56"/>
        <v>0.1271186440677966</v>
      </c>
      <c r="J78" s="7">
        <f t="shared" si="57"/>
        <v>0.87288135593220328</v>
      </c>
      <c r="K78" s="16">
        <f t="shared" si="58"/>
        <v>3.2118644067796609</v>
      </c>
      <c r="L78" s="8">
        <f t="shared" si="59"/>
        <v>73.728812822033902</v>
      </c>
      <c r="M78" s="7"/>
      <c r="N78" s="7"/>
      <c r="O78" s="7"/>
      <c r="P78" s="7"/>
      <c r="Q78" s="7"/>
      <c r="R78" s="7"/>
      <c r="S78" s="7"/>
      <c r="T78" s="7"/>
      <c r="U78" s="7"/>
      <c r="V78" s="7"/>
      <c r="W78" s="7"/>
      <c r="X78" s="7"/>
      <c r="Y78" s="7"/>
      <c r="Z78" s="7"/>
    </row>
    <row r="79" spans="1:26" ht="13.2" customHeight="1">
      <c r="A79" s="9" t="s">
        <v>305</v>
      </c>
      <c r="B79" s="6">
        <v>59</v>
      </c>
      <c r="C79" s="7">
        <v>3.3898305084745763E-2</v>
      </c>
      <c r="D79" s="7">
        <v>6.7796610169491525E-2</v>
      </c>
      <c r="E79" s="7">
        <v>0.4576271186440678</v>
      </c>
      <c r="F79" s="7">
        <v>0.44067796610169485</v>
      </c>
      <c r="G79" s="7"/>
      <c r="H79" s="7"/>
      <c r="I79" s="7">
        <f t="shared" si="56"/>
        <v>0.10169491525423729</v>
      </c>
      <c r="J79" s="7">
        <f t="shared" si="57"/>
        <v>0.89830508474576265</v>
      </c>
      <c r="K79" s="16">
        <f t="shared" si="58"/>
        <v>3.3050847457627115</v>
      </c>
      <c r="L79" s="8">
        <f t="shared" si="59"/>
        <v>76.836157423728807</v>
      </c>
      <c r="M79" s="7"/>
      <c r="N79" s="7"/>
      <c r="O79" s="7"/>
      <c r="P79" s="7"/>
      <c r="Q79" s="7"/>
      <c r="R79" s="7"/>
      <c r="S79" s="7"/>
      <c r="T79" s="7"/>
      <c r="U79" s="7"/>
      <c r="V79" s="7"/>
      <c r="W79" s="7"/>
      <c r="X79" s="7"/>
      <c r="Y79" s="7"/>
      <c r="Z79" s="7"/>
    </row>
    <row r="80" spans="1:26" ht="13.2" customHeight="1">
      <c r="A80" s="9" t="s">
        <v>306</v>
      </c>
      <c r="B80" s="6">
        <v>102</v>
      </c>
      <c r="C80" s="7">
        <v>0</v>
      </c>
      <c r="D80" s="7">
        <v>8.8235294117647065E-2</v>
      </c>
      <c r="E80" s="7">
        <v>0.49019607843137253</v>
      </c>
      <c r="F80" s="7">
        <v>0.42156862745098039</v>
      </c>
      <c r="G80" s="7"/>
      <c r="H80" s="7"/>
      <c r="I80" s="7">
        <f t="shared" si="56"/>
        <v>8.8235294117647065E-2</v>
      </c>
      <c r="J80" s="7">
        <f t="shared" si="57"/>
        <v>0.91176470588235292</v>
      </c>
      <c r="K80" s="16">
        <f t="shared" si="58"/>
        <v>3.333333333333333</v>
      </c>
      <c r="L80" s="8">
        <f t="shared" si="59"/>
        <v>77.777777</v>
      </c>
      <c r="M80" s="7"/>
      <c r="N80" s="7"/>
      <c r="O80" s="7"/>
      <c r="P80" s="7"/>
      <c r="Q80" s="7"/>
      <c r="R80" s="7"/>
      <c r="S80" s="7"/>
      <c r="T80" s="7"/>
      <c r="U80" s="7"/>
      <c r="V80" s="7"/>
      <c r="W80" s="7"/>
      <c r="X80" s="7"/>
      <c r="Y80" s="7"/>
      <c r="Z80" s="7"/>
    </row>
    <row r="81" spans="1:26" ht="13.2" customHeight="1">
      <c r="A81" s="9" t="s">
        <v>307</v>
      </c>
      <c r="B81" s="6">
        <v>61</v>
      </c>
      <c r="C81" s="7">
        <v>1.6393442622950821E-2</v>
      </c>
      <c r="D81" s="7">
        <v>0.16393442622950818</v>
      </c>
      <c r="E81" s="7">
        <v>0.45901639344262291</v>
      </c>
      <c r="F81" s="7">
        <v>0.36065573770491804</v>
      </c>
      <c r="G81" s="7"/>
      <c r="H81" s="7"/>
      <c r="I81" s="7">
        <f t="shared" si="56"/>
        <v>0.18032786885245899</v>
      </c>
      <c r="J81" s="7">
        <f t="shared" si="57"/>
        <v>0.81967213114754101</v>
      </c>
      <c r="K81" s="16">
        <f t="shared" si="58"/>
        <v>3.1639344262295079</v>
      </c>
      <c r="L81" s="8">
        <f t="shared" si="59"/>
        <v>72.131146819672125</v>
      </c>
      <c r="M81" s="7"/>
      <c r="N81" s="7"/>
      <c r="O81" s="7"/>
      <c r="P81" s="7"/>
      <c r="Q81" s="7"/>
      <c r="R81" s="7"/>
      <c r="S81" s="7"/>
      <c r="T81" s="7"/>
      <c r="U81" s="7"/>
      <c r="V81" s="7"/>
      <c r="W81" s="7"/>
      <c r="X81" s="7"/>
      <c r="Y81" s="7"/>
      <c r="Z81" s="7"/>
    </row>
    <row r="82" spans="1:26" ht="13.2" customHeight="1" thickBot="1">
      <c r="A82" s="11" t="s">
        <v>308</v>
      </c>
      <c r="B82" s="12">
        <v>122</v>
      </c>
      <c r="C82" s="13">
        <v>1.6393442622950821E-2</v>
      </c>
      <c r="D82" s="13">
        <v>0.15573770491803279</v>
      </c>
      <c r="E82" s="13">
        <v>0.57377049180327866</v>
      </c>
      <c r="F82" s="13">
        <v>0.25409836065573771</v>
      </c>
      <c r="G82" s="13"/>
      <c r="H82" s="13"/>
      <c r="I82" s="13">
        <f t="shared" si="56"/>
        <v>0.1721311475409836</v>
      </c>
      <c r="J82" s="13">
        <f t="shared" si="57"/>
        <v>0.82786885245901631</v>
      </c>
      <c r="K82" s="18">
        <f t="shared" si="58"/>
        <v>3.0655737704918034</v>
      </c>
      <c r="L82" s="19">
        <f t="shared" si="59"/>
        <v>68.85245832786886</v>
      </c>
      <c r="M82" s="13"/>
      <c r="N82" s="13"/>
      <c r="O82" s="13"/>
      <c r="P82" s="13"/>
      <c r="Q82" s="13"/>
      <c r="R82" s="13"/>
      <c r="S82" s="13"/>
      <c r="T82" s="13"/>
      <c r="U82" s="13"/>
      <c r="V82" s="13"/>
      <c r="W82" s="13"/>
      <c r="X82" s="13"/>
      <c r="Y82" s="13"/>
      <c r="Z82" s="13"/>
    </row>
  </sheetData>
  <conditionalFormatting sqref="B2:B3 B5:B1048576">
    <cfRule type="cellIs" dxfId="1862" priority="7" operator="between">
      <formula>10</formula>
      <formula>25</formula>
    </cfRule>
    <cfRule type="cellIs" dxfId="1861" priority="8" operator="between">
      <formula>0.1</formula>
      <formula>9.9</formula>
    </cfRule>
    <cfRule type="cellIs" dxfId="1860" priority="9" operator="equal">
      <formula>0</formula>
    </cfRule>
  </conditionalFormatting>
  <conditionalFormatting sqref="B4">
    <cfRule type="cellIs" dxfId="1859" priority="4" operator="between">
      <formula>10</formula>
      <formula>25</formula>
    </cfRule>
    <cfRule type="cellIs" dxfId="1858" priority="5" operator="between">
      <formula>0.1</formula>
      <formula>9.9</formula>
    </cfRule>
    <cfRule type="cellIs" dxfId="1857" priority="6" operator="equal">
      <formula>0</formula>
    </cfRule>
  </conditionalFormatting>
  <conditionalFormatting sqref="B1">
    <cfRule type="cellIs" dxfId="1856" priority="1" operator="between">
      <formula>10</formula>
      <formula>25</formula>
    </cfRule>
    <cfRule type="cellIs" dxfId="1855" priority="2" operator="between">
      <formula>0.1</formula>
      <formula>9.9</formula>
    </cfRule>
    <cfRule type="cellIs" dxfId="1854" priority="3" operator="equal">
      <formula>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Q17" sqref="Q17"/>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0.39467849223946788</v>
      </c>
      <c r="D4" s="7">
        <v>0.48780487804878048</v>
      </c>
      <c r="E4" s="7">
        <v>8.8691796008869173E-2</v>
      </c>
      <c r="F4" s="7">
        <v>2.8824833702882482E-2</v>
      </c>
      <c r="G4" s="7"/>
      <c r="H4" s="7"/>
      <c r="I4" s="7">
        <f t="shared" ref="I4" si="0">IF(SUM(C4:F4)=0,"",SUM(C4:D4))</f>
        <v>0.88248337028824841</v>
      </c>
      <c r="J4" s="7">
        <f t="shared" ref="J4" si="1">IF(SUM(C4:F4)=0,"",SUM(E4:F4))</f>
        <v>0.11751662971175166</v>
      </c>
      <c r="K4" s="16">
        <f t="shared" ref="K4" si="2">IF(SUM(C4:F4)=0,"",(C4*1+D4*2+E4*3+F4*4)/SUM(C4:F4))</f>
        <v>1.7516629711751663</v>
      </c>
      <c r="L4" s="8">
        <f t="shared" ref="L4" si="3">IF(K4="","",((K4-1)*33.333333))</f>
        <v>25.055432121951224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0.39467849223946788</v>
      </c>
      <c r="D7" s="142">
        <v>0.48780487804878048</v>
      </c>
      <c r="E7" s="142">
        <v>8.8691796008869173E-2</v>
      </c>
      <c r="F7" s="142">
        <v>2.8824833702882482E-2</v>
      </c>
      <c r="G7" s="142"/>
      <c r="H7" s="142"/>
      <c r="I7" s="142">
        <f t="shared" ref="I7" si="4">IF(SUM(C7:F7)=0,"",SUM(C7:D7))</f>
        <v>0.88248337028824841</v>
      </c>
      <c r="J7" s="142">
        <f t="shared" ref="J7" si="5">IF(SUM(C7:F7)=0,"",SUM(E7:F7))</f>
        <v>0.11751662971175166</v>
      </c>
      <c r="K7" s="143">
        <f t="shared" ref="K7" si="6">IF(SUM(C7:F7)=0,"",(C7*1+D7*2+E7*3+F7*4)/SUM(C7:F7))</f>
        <v>1.7516629711751663</v>
      </c>
      <c r="L7" s="144">
        <f t="shared" ref="L7" si="7">IF(K7="","",((K7-1)*33.333333))</f>
        <v>25.055432121951224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0.35789473684210527</v>
      </c>
      <c r="D10" s="7">
        <v>0.55789473684210522</v>
      </c>
      <c r="E10" s="7">
        <v>6.3157894736842107E-2</v>
      </c>
      <c r="F10" s="7">
        <v>2.1052631578947368E-2</v>
      </c>
      <c r="G10" s="7"/>
      <c r="H10" s="7"/>
      <c r="I10" s="7">
        <f t="shared" ref="I10:I16" si="8">IF(SUM(C10:F10)=0,"",SUM(C10:D10))</f>
        <v>0.91578947368421049</v>
      </c>
      <c r="J10" s="7">
        <f t="shared" ref="J10:J16" si="9">IF(SUM(C10:F10)=0,"",SUM(E10:F10))</f>
        <v>8.4210526315789472E-2</v>
      </c>
      <c r="K10" s="16">
        <f t="shared" ref="K10:K16" si="10">IF(SUM(C10:F10)=0,"",(C10*1+D10*2+E10*3+F10*4)/SUM(C10:F10))</f>
        <v>1.7473684210526317</v>
      </c>
      <c r="L10" s="8">
        <f t="shared" ref="L10:L16" si="11">IF(K10="","",((K10-1)*33.333333))</f>
        <v>24.912280452631585</v>
      </c>
      <c r="M10" s="7"/>
      <c r="N10" s="7"/>
      <c r="O10" s="7"/>
      <c r="P10" s="7"/>
      <c r="Q10" s="7"/>
      <c r="R10" s="7"/>
      <c r="S10" s="7"/>
      <c r="T10" s="7"/>
      <c r="U10" s="7"/>
      <c r="V10" s="7"/>
      <c r="W10" s="7"/>
      <c r="X10" s="7"/>
      <c r="Y10" s="7"/>
      <c r="Z10" s="7"/>
    </row>
    <row r="11" spans="1:26" ht="13.2" customHeight="1">
      <c r="A11" s="9" t="s">
        <v>251</v>
      </c>
      <c r="B11" s="6">
        <v>159</v>
      </c>
      <c r="C11" s="7">
        <v>0.42138364779874216</v>
      </c>
      <c r="D11" s="7">
        <v>0.4779874213836478</v>
      </c>
      <c r="E11" s="7">
        <v>8.1761006289308172E-2</v>
      </c>
      <c r="F11" s="7">
        <v>1.8867924528301886E-2</v>
      </c>
      <c r="G11" s="7"/>
      <c r="H11" s="7"/>
      <c r="I11" s="7">
        <f t="shared" si="8"/>
        <v>0.89937106918238996</v>
      </c>
      <c r="J11" s="7">
        <f t="shared" si="9"/>
        <v>0.10062893081761005</v>
      </c>
      <c r="K11" s="16">
        <f t="shared" si="10"/>
        <v>1.6981132075471697</v>
      </c>
      <c r="L11" s="8">
        <f t="shared" si="11"/>
        <v>23.270440018867923</v>
      </c>
      <c r="M11" s="7"/>
      <c r="N11" s="7"/>
      <c r="O11" s="7"/>
      <c r="P11" s="7"/>
      <c r="Q11" s="7"/>
      <c r="R11" s="7"/>
      <c r="S11" s="7"/>
      <c r="T11" s="7"/>
      <c r="U11" s="7"/>
      <c r="V11" s="7"/>
      <c r="W11" s="7"/>
      <c r="X11" s="7"/>
      <c r="Y11" s="7"/>
      <c r="Z11" s="7"/>
    </row>
    <row r="12" spans="1:26" ht="13.2" customHeight="1">
      <c r="A12" s="9" t="s">
        <v>252</v>
      </c>
      <c r="B12" s="6">
        <v>59</v>
      </c>
      <c r="C12" s="7">
        <v>0.3559322033898305</v>
      </c>
      <c r="D12" s="7">
        <v>0.5423728813559322</v>
      </c>
      <c r="E12" s="7">
        <v>5.0847457627118647E-2</v>
      </c>
      <c r="F12" s="7">
        <v>5.0847457627118647E-2</v>
      </c>
      <c r="G12" s="7"/>
      <c r="H12" s="7"/>
      <c r="I12" s="7">
        <f t="shared" si="8"/>
        <v>0.89830508474576276</v>
      </c>
      <c r="J12" s="7">
        <f t="shared" si="9"/>
        <v>0.10169491525423729</v>
      </c>
      <c r="K12" s="16">
        <f t="shared" si="10"/>
        <v>1.7966101694915255</v>
      </c>
      <c r="L12" s="8">
        <f t="shared" si="11"/>
        <v>26.553672050847464</v>
      </c>
      <c r="M12" s="7"/>
      <c r="N12" s="7"/>
      <c r="O12" s="7"/>
      <c r="P12" s="7"/>
      <c r="Q12" s="7"/>
      <c r="R12" s="7"/>
      <c r="S12" s="7"/>
      <c r="T12" s="7"/>
      <c r="U12" s="7"/>
      <c r="V12" s="7"/>
      <c r="W12" s="7"/>
      <c r="X12" s="7"/>
      <c r="Y12" s="7"/>
      <c r="Z12" s="7"/>
    </row>
    <row r="13" spans="1:26" ht="13.2" customHeight="1">
      <c r="A13" s="9" t="s">
        <v>253</v>
      </c>
      <c r="B13" s="6">
        <v>234</v>
      </c>
      <c r="C13" s="7">
        <v>0.38461538461538469</v>
      </c>
      <c r="D13" s="7">
        <v>0.42307692307692307</v>
      </c>
      <c r="E13" s="7">
        <v>0.14529914529914531</v>
      </c>
      <c r="F13" s="7">
        <v>4.7008547008547008E-2</v>
      </c>
      <c r="G13" s="7"/>
      <c r="H13" s="7"/>
      <c r="I13" s="7">
        <f t="shared" si="8"/>
        <v>0.80769230769230771</v>
      </c>
      <c r="J13" s="7">
        <f t="shared" si="9"/>
        <v>0.19230769230769232</v>
      </c>
      <c r="K13" s="16">
        <f t="shared" si="10"/>
        <v>1.8547008547008548</v>
      </c>
      <c r="L13" s="8">
        <f t="shared" si="11"/>
        <v>28.490028205128212</v>
      </c>
      <c r="M13" s="7"/>
      <c r="N13" s="7"/>
      <c r="O13" s="7"/>
      <c r="P13" s="7"/>
      <c r="Q13" s="7"/>
      <c r="R13" s="7"/>
      <c r="S13" s="7"/>
      <c r="T13" s="7"/>
      <c r="U13" s="7"/>
      <c r="V13" s="7"/>
      <c r="W13" s="7"/>
      <c r="X13" s="7"/>
      <c r="Y13" s="7"/>
      <c r="Z13" s="7"/>
    </row>
    <row r="14" spans="1:26" ht="13.2" customHeight="1">
      <c r="A14" s="9" t="s">
        <v>254</v>
      </c>
      <c r="B14" s="6">
        <v>161</v>
      </c>
      <c r="C14" s="7">
        <v>0.39751552795031053</v>
      </c>
      <c r="D14" s="7">
        <v>0.51552795031055898</v>
      </c>
      <c r="E14" s="7">
        <v>6.8322981366459631E-2</v>
      </c>
      <c r="F14" s="7">
        <v>1.8633540372670808E-2</v>
      </c>
      <c r="G14" s="7"/>
      <c r="H14" s="7"/>
      <c r="I14" s="7">
        <f t="shared" si="8"/>
        <v>0.91304347826086951</v>
      </c>
      <c r="J14" s="7">
        <f t="shared" si="9"/>
        <v>8.6956521739130432E-2</v>
      </c>
      <c r="K14" s="16">
        <f t="shared" si="10"/>
        <v>1.7080745341614905</v>
      </c>
      <c r="L14" s="8">
        <f t="shared" si="11"/>
        <v>23.602484236024839</v>
      </c>
      <c r="M14" s="7"/>
      <c r="N14" s="7"/>
      <c r="O14" s="7"/>
      <c r="P14" s="7"/>
      <c r="Q14" s="7"/>
      <c r="R14" s="7"/>
      <c r="S14" s="7"/>
      <c r="T14" s="7"/>
      <c r="U14" s="7"/>
      <c r="V14" s="7"/>
      <c r="W14" s="7"/>
      <c r="X14" s="7"/>
      <c r="Y14" s="7"/>
      <c r="Z14" s="7"/>
    </row>
    <row r="15" spans="1:26" ht="13.2" customHeight="1">
      <c r="A15" s="9" t="s">
        <v>255</v>
      </c>
      <c r="B15" s="6">
        <v>65</v>
      </c>
      <c r="C15" s="7">
        <v>0.47692307692307695</v>
      </c>
      <c r="D15" s="7">
        <v>0.44615384615384618</v>
      </c>
      <c r="E15" s="7">
        <v>4.6153846153846156E-2</v>
      </c>
      <c r="F15" s="7">
        <v>3.0769230769230771E-2</v>
      </c>
      <c r="G15" s="7"/>
      <c r="H15" s="7"/>
      <c r="I15" s="7">
        <f t="shared" si="8"/>
        <v>0.92307692307692313</v>
      </c>
      <c r="J15" s="7">
        <f t="shared" si="9"/>
        <v>7.6923076923076927E-2</v>
      </c>
      <c r="K15" s="16">
        <f t="shared" si="10"/>
        <v>1.6307692307692307</v>
      </c>
      <c r="L15" s="8">
        <f t="shared" si="11"/>
        <v>21.025640815384616</v>
      </c>
      <c r="M15" s="7"/>
      <c r="N15" s="7"/>
      <c r="O15" s="7"/>
      <c r="P15" s="7"/>
      <c r="Q15" s="7"/>
      <c r="R15" s="7"/>
      <c r="S15" s="7"/>
      <c r="T15" s="7"/>
      <c r="U15" s="7"/>
      <c r="V15" s="7"/>
      <c r="W15" s="7"/>
      <c r="X15" s="7"/>
      <c r="Y15" s="7"/>
      <c r="Z15" s="7"/>
    </row>
    <row r="16" spans="1:26" ht="13.2" customHeight="1">
      <c r="A16" s="140" t="s">
        <v>256</v>
      </c>
      <c r="B16" s="141">
        <v>122</v>
      </c>
      <c r="C16" s="142">
        <v>0.36065573770491804</v>
      </c>
      <c r="D16" s="142">
        <v>0.54098360655737709</v>
      </c>
      <c r="E16" s="142">
        <v>8.1967213114754092E-2</v>
      </c>
      <c r="F16" s="142">
        <v>1.6393442622950821E-2</v>
      </c>
      <c r="G16" s="142"/>
      <c r="H16" s="142"/>
      <c r="I16" s="142">
        <f t="shared" si="8"/>
        <v>0.90163934426229519</v>
      </c>
      <c r="J16" s="142">
        <f t="shared" si="9"/>
        <v>9.8360655737704916E-2</v>
      </c>
      <c r="K16" s="143">
        <f t="shared" si="10"/>
        <v>1.7540983606557379</v>
      </c>
      <c r="L16" s="144">
        <f t="shared" si="11"/>
        <v>25.136611770491811</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0.41920000000000002</v>
      </c>
      <c r="D19" s="7">
        <v>0.4672</v>
      </c>
      <c r="E19" s="7">
        <v>8.9599999999999985E-2</v>
      </c>
      <c r="F19" s="7">
        <v>2.4E-2</v>
      </c>
      <c r="G19" s="7"/>
      <c r="H19" s="7"/>
      <c r="I19" s="7">
        <f t="shared" ref="I19:I20" si="12">IF(SUM(C19:F19)=0,"",SUM(C19:D19))</f>
        <v>0.88640000000000008</v>
      </c>
      <c r="J19" s="7">
        <f t="shared" ref="J19:J20" si="13">IF(SUM(C19:F19)=0,"",SUM(E19:F19))</f>
        <v>0.11359999999999998</v>
      </c>
      <c r="K19" s="16">
        <f t="shared" ref="K19:K20" si="14">IF(SUM(C19:F19)=0,"",(C19*1+D19*2+E19*3+F19*4)/SUM(C19:F19))</f>
        <v>1.7184000000000001</v>
      </c>
      <c r="L19" s="8">
        <f t="shared" ref="L19:L20" si="15">IF(K19="","",((K19-1)*33.333333))</f>
        <v>23.946666427200007</v>
      </c>
      <c r="M19" s="7"/>
      <c r="N19" s="7"/>
      <c r="O19" s="7"/>
      <c r="P19" s="7"/>
      <c r="Q19" s="7"/>
      <c r="R19" s="7"/>
      <c r="S19" s="7"/>
      <c r="T19" s="7"/>
      <c r="U19" s="7"/>
      <c r="V19" s="7"/>
      <c r="W19" s="7"/>
      <c r="X19" s="7"/>
      <c r="Y19" s="7"/>
      <c r="Z19" s="7"/>
    </row>
    <row r="20" spans="1:26" ht="13.2" customHeight="1">
      <c r="A20" s="9" t="s">
        <v>259</v>
      </c>
      <c r="B20" s="6">
        <v>277</v>
      </c>
      <c r="C20" s="7">
        <v>0.33935018050541516</v>
      </c>
      <c r="D20" s="7">
        <v>0.53429602888086647</v>
      </c>
      <c r="E20" s="7">
        <v>8.6642599277978322E-2</v>
      </c>
      <c r="F20" s="7">
        <v>3.9711191335740074E-2</v>
      </c>
      <c r="G20" s="7"/>
      <c r="H20" s="7"/>
      <c r="I20" s="7">
        <f t="shared" si="12"/>
        <v>0.87364620938628157</v>
      </c>
      <c r="J20" s="7">
        <f t="shared" si="13"/>
        <v>0.1263537906137184</v>
      </c>
      <c r="K20" s="16">
        <f t="shared" si="14"/>
        <v>1.8267148014440433</v>
      </c>
      <c r="L20" s="8">
        <f t="shared" si="15"/>
        <v>27.557159772563178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0.39</v>
      </c>
      <c r="D23" s="7">
        <v>0.48499999999999999</v>
      </c>
      <c r="E23" s="7">
        <v>9.5000000000000001E-2</v>
      </c>
      <c r="F23" s="7">
        <v>0.03</v>
      </c>
      <c r="G23" s="7"/>
      <c r="H23" s="7"/>
      <c r="I23" s="7">
        <f t="shared" ref="I23:I25" si="16">IF(SUM(C23:F23)=0,"",SUM(C23:D23))</f>
        <v>0.875</v>
      </c>
      <c r="J23" s="7">
        <f t="shared" ref="J23:J25" si="17">IF(SUM(C23:F23)=0,"",SUM(E23:F23))</f>
        <v>0.125</v>
      </c>
      <c r="K23" s="16">
        <f t="shared" ref="K23:K25" si="18">IF(SUM(C23:F23)=0,"",(C23*1+D23*2+E23*3+F23*4)/SUM(C23:F23))</f>
        <v>1.7650000000000001</v>
      </c>
      <c r="L23" s="8">
        <f t="shared" ref="L23:L25" si="19">IF(K23="","",((K23-1)*33.333333))</f>
        <v>25.499999745000007</v>
      </c>
      <c r="M23" s="7"/>
      <c r="N23" s="7"/>
      <c r="O23" s="7"/>
      <c r="P23" s="7"/>
      <c r="Q23" s="7"/>
      <c r="R23" s="7"/>
      <c r="S23" s="7"/>
      <c r="T23" s="7"/>
      <c r="U23" s="7"/>
      <c r="V23" s="7"/>
      <c r="W23" s="7"/>
      <c r="X23" s="7"/>
      <c r="Y23" s="7"/>
      <c r="Z23" s="7"/>
    </row>
    <row r="24" spans="1:26" ht="13.2" customHeight="1">
      <c r="A24" s="9" t="s">
        <v>261</v>
      </c>
      <c r="B24" s="6">
        <v>218</v>
      </c>
      <c r="C24" s="7">
        <v>0.41743119266055045</v>
      </c>
      <c r="D24" s="7">
        <v>0.47247706422018348</v>
      </c>
      <c r="E24" s="7">
        <v>8.7155963302752285E-2</v>
      </c>
      <c r="F24" s="7">
        <v>2.2935779816513763E-2</v>
      </c>
      <c r="G24" s="7"/>
      <c r="H24" s="7"/>
      <c r="I24" s="7">
        <f t="shared" si="16"/>
        <v>0.88990825688073394</v>
      </c>
      <c r="J24" s="7">
        <f t="shared" si="17"/>
        <v>0.11009174311926605</v>
      </c>
      <c r="K24" s="16">
        <f t="shared" si="18"/>
        <v>1.7155963302752291</v>
      </c>
      <c r="L24" s="8">
        <f t="shared" si="19"/>
        <v>23.853210770642196</v>
      </c>
      <c r="M24" s="7"/>
      <c r="N24" s="7"/>
      <c r="O24" s="7"/>
      <c r="P24" s="7"/>
      <c r="Q24" s="7"/>
      <c r="R24" s="7"/>
      <c r="S24" s="7"/>
      <c r="T24" s="7"/>
      <c r="U24" s="7"/>
      <c r="V24" s="7"/>
      <c r="W24" s="7"/>
      <c r="X24" s="7"/>
      <c r="Y24" s="7"/>
      <c r="Z24" s="7"/>
    </row>
    <row r="25" spans="1:26" ht="13.2" customHeight="1">
      <c r="A25" s="9" t="s">
        <v>262</v>
      </c>
      <c r="B25" s="6">
        <v>284</v>
      </c>
      <c r="C25" s="7">
        <v>0.38380281690140838</v>
      </c>
      <c r="D25" s="7">
        <v>0.50352112676056338</v>
      </c>
      <c r="E25" s="7">
        <v>8.0985915492957763E-2</v>
      </c>
      <c r="F25" s="7">
        <v>3.1690140845070422E-2</v>
      </c>
      <c r="G25" s="7"/>
      <c r="H25" s="7"/>
      <c r="I25" s="7">
        <f t="shared" si="16"/>
        <v>0.88732394366197176</v>
      </c>
      <c r="J25" s="7">
        <f t="shared" si="17"/>
        <v>0.11267605633802819</v>
      </c>
      <c r="K25" s="16">
        <f t="shared" si="18"/>
        <v>1.7605633802816902</v>
      </c>
      <c r="L25" s="8">
        <f t="shared" si="19"/>
        <v>25.352112422535217</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0.4148296593186373</v>
      </c>
      <c r="D28" s="7">
        <v>0.48296593186372744</v>
      </c>
      <c r="E28" s="7">
        <v>7.6152304609218444E-2</v>
      </c>
      <c r="F28" s="7">
        <v>2.6052104208416832E-2</v>
      </c>
      <c r="G28" s="7"/>
      <c r="H28" s="7"/>
      <c r="I28" s="7">
        <f t="shared" ref="I28:I29" si="20">IF(SUM(C28:F28)=0,"",SUM(C28:D28))</f>
        <v>0.89779559118236474</v>
      </c>
      <c r="J28" s="7">
        <f t="shared" ref="J28:J29" si="21">IF(SUM(C28:F28)=0,"",SUM(E28:F28))</f>
        <v>0.10220440881763528</v>
      </c>
      <c r="K28" s="16">
        <f t="shared" ref="K28:K29" si="22">IF(SUM(C28:F28)=0,"",(C28*1+D28*2+E28*3+F28*4)/SUM(C28:F28))</f>
        <v>1.7134268537074147</v>
      </c>
      <c r="L28" s="8">
        <f t="shared" ref="L28:L29" si="23">IF(K28="","",((K28-1)*33.333333))</f>
        <v>23.780894885771538</v>
      </c>
      <c r="M28" s="7"/>
      <c r="N28" s="7"/>
      <c r="O28" s="7"/>
      <c r="P28" s="7"/>
      <c r="Q28" s="7"/>
      <c r="R28" s="7"/>
      <c r="S28" s="7"/>
      <c r="T28" s="7"/>
      <c r="U28" s="7"/>
      <c r="V28" s="7"/>
      <c r="W28" s="7"/>
      <c r="X28" s="7"/>
      <c r="Y28" s="7"/>
      <c r="Z28" s="7"/>
    </row>
    <row r="29" spans="1:26" ht="13.2" customHeight="1">
      <c r="A29" s="9" t="s">
        <v>265</v>
      </c>
      <c r="B29" s="6">
        <v>403</v>
      </c>
      <c r="C29" s="7">
        <v>0.36972704714640192</v>
      </c>
      <c r="D29" s="7">
        <v>0.49379652605459057</v>
      </c>
      <c r="E29" s="7">
        <v>0.10421836228287841</v>
      </c>
      <c r="F29" s="7">
        <v>3.2258064516129031E-2</v>
      </c>
      <c r="G29" s="7"/>
      <c r="H29" s="7"/>
      <c r="I29" s="7">
        <f t="shared" si="20"/>
        <v>0.86352357320099249</v>
      </c>
      <c r="J29" s="7">
        <f t="shared" si="21"/>
        <v>0.13647642679900746</v>
      </c>
      <c r="K29" s="16">
        <f t="shared" si="22"/>
        <v>1.7990074441687345</v>
      </c>
      <c r="L29" s="8">
        <f t="shared" si="23"/>
        <v>26.633581205955338</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0.39564220183486237</v>
      </c>
      <c r="D32" s="7">
        <v>0.48738532110091737</v>
      </c>
      <c r="E32" s="7">
        <v>8.8302752293577993E-2</v>
      </c>
      <c r="F32" s="7">
        <v>2.8669724770642203E-2</v>
      </c>
      <c r="G32" s="7"/>
      <c r="H32" s="7"/>
      <c r="I32" s="7">
        <f t="shared" ref="I32:I33" si="24">IF(SUM(C32:F32)=0,"",SUM(C32:D32))</f>
        <v>0.8830275229357798</v>
      </c>
      <c r="J32" s="7">
        <f t="shared" ref="J32:J33" si="25">IF(SUM(C32:F32)=0,"",SUM(E32:F32))</f>
        <v>0.1169724770642202</v>
      </c>
      <c r="K32" s="16">
        <f t="shared" ref="K32:K33" si="26">IF(SUM(C32:F32)=0,"",(C32*1+D32*2+E32*3+F32*4)/SUM(C32:F32))</f>
        <v>1.75</v>
      </c>
      <c r="L32" s="8">
        <f t="shared" ref="L32:L33" si="27">IF(K32="","",((K32-1)*33.333333))</f>
        <v>24.999999750000001</v>
      </c>
      <c r="M32" s="7"/>
      <c r="N32" s="7"/>
      <c r="O32" s="7"/>
      <c r="P32" s="7"/>
      <c r="Q32" s="7"/>
      <c r="R32" s="7"/>
      <c r="S32" s="7"/>
      <c r="T32" s="7"/>
      <c r="U32" s="7"/>
      <c r="V32" s="7"/>
      <c r="W32" s="7"/>
      <c r="X32" s="7"/>
      <c r="Y32" s="7"/>
      <c r="Z32" s="7"/>
    </row>
    <row r="33" spans="1:26" ht="13.2" customHeight="1">
      <c r="A33" s="9" t="s">
        <v>268</v>
      </c>
      <c r="B33" s="6">
        <v>30</v>
      </c>
      <c r="C33" s="7">
        <v>0.36666666666666664</v>
      </c>
      <c r="D33" s="7">
        <v>0.5</v>
      </c>
      <c r="E33" s="7">
        <v>0.1</v>
      </c>
      <c r="F33" s="7">
        <v>3.3333333333333333E-2</v>
      </c>
      <c r="G33" s="7"/>
      <c r="H33" s="7"/>
      <c r="I33" s="7">
        <f t="shared" si="24"/>
        <v>0.8666666666666667</v>
      </c>
      <c r="J33" s="7">
        <f t="shared" si="25"/>
        <v>0.13333333333333333</v>
      </c>
      <c r="K33" s="16">
        <f t="shared" si="26"/>
        <v>1.8</v>
      </c>
      <c r="L33" s="8">
        <f t="shared" si="27"/>
        <v>26.666666400000004</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0.39789964994165694</v>
      </c>
      <c r="D36" s="7">
        <v>0.48891481913652268</v>
      </c>
      <c r="E36" s="7">
        <v>8.8681446907817971E-2</v>
      </c>
      <c r="F36" s="7">
        <v>2.4504084014002333E-2</v>
      </c>
      <c r="G36" s="7"/>
      <c r="H36" s="7"/>
      <c r="I36" s="7">
        <f t="shared" ref="I36:I37" si="28">IF(SUM(C36:F36)=0,"",SUM(C36:D36))</f>
        <v>0.88681446907817962</v>
      </c>
      <c r="J36" s="7">
        <f t="shared" ref="J36:J37" si="29">IF(SUM(C36:F36)=0,"",SUM(E36:F36))</f>
        <v>0.11318553092182031</v>
      </c>
      <c r="K36" s="16">
        <f t="shared" ref="K36:K37" si="30">IF(SUM(C36:F36)=0,"",(C36*1+D36*2+E36*3+F36*4)/SUM(C36:F36))</f>
        <v>1.7397899649941657</v>
      </c>
      <c r="L36" s="8">
        <f t="shared" ref="L36:L37" si="31">IF(K36="","",((K36-1)*33.333333))</f>
        <v>24.659665253208871</v>
      </c>
      <c r="M36" s="7"/>
      <c r="N36" s="7"/>
      <c r="O36" s="7"/>
      <c r="P36" s="7"/>
      <c r="Q36" s="7"/>
      <c r="R36" s="7"/>
      <c r="S36" s="7"/>
      <c r="T36" s="7"/>
      <c r="U36" s="7"/>
      <c r="V36" s="7"/>
      <c r="W36" s="7"/>
      <c r="X36" s="7"/>
      <c r="Y36" s="7"/>
      <c r="Z36" s="7"/>
    </row>
    <row r="37" spans="1:26" ht="13.2" customHeight="1">
      <c r="A37" s="9" t="s">
        <v>271</v>
      </c>
      <c r="B37" s="6">
        <v>45</v>
      </c>
      <c r="C37" s="7">
        <v>0.33333333333333326</v>
      </c>
      <c r="D37" s="7">
        <v>0.46666666666666662</v>
      </c>
      <c r="E37" s="7">
        <v>8.8888888888888892E-2</v>
      </c>
      <c r="F37" s="7">
        <v>0.1111111111111111</v>
      </c>
      <c r="G37" s="7"/>
      <c r="H37" s="7"/>
      <c r="I37" s="7">
        <f t="shared" si="28"/>
        <v>0.79999999999999982</v>
      </c>
      <c r="J37" s="7">
        <f t="shared" si="29"/>
        <v>0.2</v>
      </c>
      <c r="K37" s="16">
        <f t="shared" si="30"/>
        <v>1.9777777777777781</v>
      </c>
      <c r="L37" s="8">
        <f t="shared" si="31"/>
        <v>32.592592266666678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0.42655367231638425</v>
      </c>
      <c r="D40" s="7">
        <v>0.46610169491525416</v>
      </c>
      <c r="E40" s="7">
        <v>8.4745762711864389E-2</v>
      </c>
      <c r="F40" s="7">
        <v>2.2598870056497175E-2</v>
      </c>
      <c r="G40" s="7"/>
      <c r="H40" s="7"/>
      <c r="I40" s="7">
        <f t="shared" ref="I40:I42" si="32">IF(SUM(C40:F40)=0,"",SUM(C40:D40))</f>
        <v>0.89265536723163841</v>
      </c>
      <c r="J40" s="7">
        <f t="shared" ref="J40:J42" si="33">IF(SUM(C40:F40)=0,"",SUM(E40:F40))</f>
        <v>0.10734463276836156</v>
      </c>
      <c r="K40" s="16">
        <f t="shared" ref="K40:K42" si="34">IF(SUM(C40:F40)=0,"",(C40*1+D40*2+E40*3+F40*4)/SUM(C40:F40))</f>
        <v>1.7033898305084745</v>
      </c>
      <c r="L40" s="8">
        <f t="shared" ref="L40:L42" si="35">IF(K40="","",((K40-1)*33.333333))</f>
        <v>23.446327449152541</v>
      </c>
      <c r="M40" s="7"/>
      <c r="N40" s="7"/>
      <c r="O40" s="7"/>
      <c r="P40" s="7"/>
      <c r="Q40" s="7"/>
      <c r="R40" s="7"/>
      <c r="S40" s="7"/>
      <c r="T40" s="7"/>
      <c r="U40" s="7"/>
      <c r="V40" s="7"/>
      <c r="W40" s="7"/>
      <c r="X40" s="7"/>
      <c r="Y40" s="7"/>
      <c r="Z40" s="7"/>
    </row>
    <row r="41" spans="1:26" ht="13.2" customHeight="1">
      <c r="A41" s="9" t="s">
        <v>274</v>
      </c>
      <c r="B41" s="6">
        <v>366</v>
      </c>
      <c r="C41" s="7">
        <v>0.35245901639344263</v>
      </c>
      <c r="D41" s="7">
        <v>0.51092896174863389</v>
      </c>
      <c r="E41" s="7">
        <v>9.8360655737704916E-2</v>
      </c>
      <c r="F41" s="7">
        <v>3.825136612021858E-2</v>
      </c>
      <c r="G41" s="7"/>
      <c r="H41" s="7"/>
      <c r="I41" s="7">
        <f t="shared" si="32"/>
        <v>0.86338797814207657</v>
      </c>
      <c r="J41" s="7">
        <f t="shared" si="33"/>
        <v>0.13661202185792348</v>
      </c>
      <c r="K41" s="16">
        <f t="shared" si="34"/>
        <v>1.8224043715846994</v>
      </c>
      <c r="L41" s="8">
        <f t="shared" si="35"/>
        <v>27.413478778688525</v>
      </c>
      <c r="M41" s="7"/>
      <c r="N41" s="7"/>
      <c r="O41" s="7"/>
      <c r="P41" s="7"/>
      <c r="Q41" s="7"/>
      <c r="R41" s="7"/>
      <c r="S41" s="7"/>
      <c r="T41" s="7"/>
      <c r="U41" s="7"/>
      <c r="V41" s="7"/>
      <c r="W41" s="7"/>
      <c r="X41" s="7"/>
      <c r="Y41" s="7"/>
      <c r="Z41" s="7"/>
    </row>
    <row r="42" spans="1:26" ht="13.2" customHeight="1">
      <c r="A42" s="9" t="s">
        <v>275</v>
      </c>
      <c r="B42" s="6">
        <v>182</v>
      </c>
      <c r="C42" s="7">
        <v>0.4175824175824176</v>
      </c>
      <c r="D42" s="7">
        <v>0.48351648351648352</v>
      </c>
      <c r="E42" s="7">
        <v>7.6923076923076927E-2</v>
      </c>
      <c r="F42" s="7">
        <v>2.197802197802198E-2</v>
      </c>
      <c r="G42" s="7"/>
      <c r="H42" s="7"/>
      <c r="I42" s="7">
        <f t="shared" si="32"/>
        <v>0.90109890109890112</v>
      </c>
      <c r="J42" s="7">
        <f t="shared" si="33"/>
        <v>9.8901098901098911E-2</v>
      </c>
      <c r="K42" s="16">
        <f t="shared" si="34"/>
        <v>1.7032967032967032</v>
      </c>
      <c r="L42" s="8">
        <f t="shared" si="35"/>
        <v>23.44322320879121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0.40227703984819735</v>
      </c>
      <c r="D45" s="7">
        <v>0.48766603415559773</v>
      </c>
      <c r="E45" s="7">
        <v>8.3491461100569264E-2</v>
      </c>
      <c r="F45" s="7">
        <v>2.6565464895635674E-2</v>
      </c>
      <c r="G45" s="7"/>
      <c r="H45" s="7"/>
      <c r="I45" s="7">
        <f t="shared" ref="I45:I46" si="36">IF(SUM(C45:F45)=0,"",SUM(C45:D45))</f>
        <v>0.88994307400379502</v>
      </c>
      <c r="J45" s="7">
        <f t="shared" ref="J45:J46" si="37">IF(SUM(C45:F45)=0,"",SUM(E45:F45))</f>
        <v>0.11005692599620494</v>
      </c>
      <c r="K45" s="16">
        <f t="shared" ref="K45:K46" si="38">IF(SUM(C45:F45)=0,"",(C45*1+D45*2+E45*3+F45*4)/SUM(C45:F45))</f>
        <v>1.7343453510436433</v>
      </c>
      <c r="L45" s="8">
        <f t="shared" ref="L45:L46" si="39">IF(K45="","",((K45-1)*33.333333))</f>
        <v>24.47817812333966</v>
      </c>
      <c r="M45" s="7"/>
      <c r="N45" s="7"/>
      <c r="O45" s="7"/>
      <c r="P45" s="7"/>
      <c r="Q45" s="7"/>
      <c r="R45" s="7"/>
      <c r="S45" s="7"/>
      <c r="T45" s="7"/>
      <c r="U45" s="7"/>
      <c r="V45" s="7"/>
      <c r="W45" s="7"/>
      <c r="X45" s="7"/>
      <c r="Y45" s="7"/>
      <c r="Z45" s="7"/>
    </row>
    <row r="46" spans="1:26" ht="13.2" customHeight="1">
      <c r="A46" s="9" t="s">
        <v>278</v>
      </c>
      <c r="B46" s="6">
        <v>375</v>
      </c>
      <c r="C46" s="7">
        <v>0.38400000000000001</v>
      </c>
      <c r="D46" s="7">
        <v>0.48799999999999999</v>
      </c>
      <c r="E46" s="7">
        <v>9.6000000000000002E-2</v>
      </c>
      <c r="F46" s="7">
        <v>3.2000000000000001E-2</v>
      </c>
      <c r="G46" s="7"/>
      <c r="H46" s="7"/>
      <c r="I46" s="7">
        <f t="shared" si="36"/>
        <v>0.872</v>
      </c>
      <c r="J46" s="7">
        <f t="shared" si="37"/>
        <v>0.128</v>
      </c>
      <c r="K46" s="16">
        <f t="shared" si="38"/>
        <v>1.7759999999999998</v>
      </c>
      <c r="L46" s="8">
        <f t="shared" si="39"/>
        <v>25.866666407999997</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0.39049826187717263</v>
      </c>
      <c r="D49" s="7">
        <v>0.48899188876013899</v>
      </c>
      <c r="E49" s="7">
        <v>9.0382387022016217E-2</v>
      </c>
      <c r="F49" s="7">
        <v>3.0127462340672075E-2</v>
      </c>
      <c r="G49" s="7"/>
      <c r="H49" s="7"/>
      <c r="I49" s="7">
        <f t="shared" ref="I49:I50" si="40">IF(SUM(C49:F49)=0,"",SUM(C49:D49))</f>
        <v>0.87949015063731162</v>
      </c>
      <c r="J49" s="7">
        <f t="shared" ref="J49:J50" si="41">IF(SUM(C49:F49)=0,"",SUM(E49:F49))</f>
        <v>0.1205098493626883</v>
      </c>
      <c r="K49" s="16">
        <f t="shared" ref="K49:K50" si="42">IF(SUM(C49:F49)=0,"",(C49*1+D49*2+E49*3+F49*4)/SUM(C49:F49))</f>
        <v>1.760139049826188</v>
      </c>
      <c r="L49" s="8">
        <f t="shared" ref="L49:L50" si="43">IF(K49="","",((K49-1)*33.333333))</f>
        <v>25.337968074159917</v>
      </c>
      <c r="M49" s="7"/>
      <c r="N49" s="7"/>
      <c r="O49" s="7"/>
      <c r="P49" s="7"/>
      <c r="Q49" s="7"/>
      <c r="R49" s="7"/>
      <c r="S49" s="7"/>
      <c r="T49" s="7"/>
      <c r="U49" s="7"/>
      <c r="V49" s="7"/>
      <c r="W49" s="7"/>
      <c r="X49" s="7"/>
      <c r="Y49" s="7"/>
      <c r="Z49" s="7"/>
    </row>
    <row r="50" spans="1:26" ht="13.2" customHeight="1">
      <c r="A50" s="9" t="s">
        <v>281</v>
      </c>
      <c r="B50" s="6">
        <v>39</v>
      </c>
      <c r="C50" s="7">
        <v>0.48717948717948717</v>
      </c>
      <c r="D50" s="7">
        <v>0.46153846153846151</v>
      </c>
      <c r="E50" s="7">
        <v>5.128205128205128E-2</v>
      </c>
      <c r="F50" s="7">
        <v>0</v>
      </c>
      <c r="G50" s="7"/>
      <c r="H50" s="7"/>
      <c r="I50" s="7">
        <f t="shared" si="40"/>
        <v>0.94871794871794868</v>
      </c>
      <c r="J50" s="7">
        <f t="shared" si="41"/>
        <v>5.128205128205128E-2</v>
      </c>
      <c r="K50" s="16">
        <f t="shared" si="42"/>
        <v>1.5641025641025639</v>
      </c>
      <c r="L50" s="8">
        <f t="shared" si="43"/>
        <v>18.803418615384608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0.35365853658536589</v>
      </c>
      <c r="D53" s="7">
        <v>0.54878048780487809</v>
      </c>
      <c r="E53" s="7">
        <v>7.3170731707317069E-2</v>
      </c>
      <c r="F53" s="7">
        <v>2.4390243902439025E-2</v>
      </c>
      <c r="G53" s="7"/>
      <c r="H53" s="7"/>
      <c r="I53" s="7">
        <f t="shared" ref="I53:I56" si="44">IF(SUM(C53:F53)=0,"",SUM(C53:D53))</f>
        <v>0.90243902439024404</v>
      </c>
      <c r="J53" s="7">
        <f t="shared" ref="J53:J56" si="45">IF(SUM(C53:F53)=0,"",SUM(E53:F53))</f>
        <v>9.7560975609756101E-2</v>
      </c>
      <c r="K53" s="16">
        <f t="shared" ref="K53:K56" si="46">IF(SUM(C53:F53)=0,"",(C53*1+D53*2+E53*3+F53*4)/SUM(C53:F53))</f>
        <v>1.7682926829268295</v>
      </c>
      <c r="L53" s="8">
        <f t="shared" ref="L53:L56" si="47">IF(K53="","",((K53-1)*33.333333))</f>
        <v>25.609755841463425</v>
      </c>
      <c r="M53" s="7"/>
      <c r="N53" s="7"/>
      <c r="O53" s="7"/>
      <c r="P53" s="7"/>
      <c r="Q53" s="7"/>
      <c r="R53" s="7"/>
      <c r="S53" s="7"/>
      <c r="T53" s="7"/>
      <c r="U53" s="7"/>
      <c r="V53" s="7"/>
      <c r="W53" s="7"/>
      <c r="X53" s="7"/>
      <c r="Y53" s="7"/>
      <c r="Z53" s="7"/>
    </row>
    <row r="54" spans="1:26" ht="13.2" customHeight="1">
      <c r="A54" s="9" t="s">
        <v>310</v>
      </c>
      <c r="B54" s="6">
        <v>13</v>
      </c>
      <c r="C54" s="7">
        <v>0.38461538461538469</v>
      </c>
      <c r="D54" s="7">
        <v>0.61538461538461542</v>
      </c>
      <c r="E54" s="7">
        <v>0</v>
      </c>
      <c r="F54" s="7">
        <v>0</v>
      </c>
      <c r="G54" s="7"/>
      <c r="H54" s="7"/>
      <c r="I54" s="7">
        <f t="shared" si="44"/>
        <v>1</v>
      </c>
      <c r="J54" s="7">
        <f t="shared" si="45"/>
        <v>0</v>
      </c>
      <c r="K54" s="16">
        <f t="shared" si="46"/>
        <v>1.6153846153846154</v>
      </c>
      <c r="L54" s="8">
        <f t="shared" si="47"/>
        <v>20.512820307692312</v>
      </c>
      <c r="M54" s="7"/>
      <c r="N54" s="7"/>
      <c r="O54" s="7"/>
      <c r="P54" s="7"/>
      <c r="Q54" s="7"/>
      <c r="R54" s="7"/>
      <c r="S54" s="7"/>
      <c r="T54" s="7"/>
      <c r="U54" s="7"/>
      <c r="V54" s="7"/>
      <c r="W54" s="7"/>
      <c r="X54" s="7"/>
      <c r="Y54" s="7"/>
      <c r="Z54" s="7"/>
    </row>
    <row r="55" spans="1:26" ht="13.2" customHeight="1">
      <c r="A55" s="9" t="s">
        <v>284</v>
      </c>
      <c r="B55" s="6">
        <v>112</v>
      </c>
      <c r="C55" s="7">
        <v>0.35714285714285715</v>
      </c>
      <c r="D55" s="7">
        <v>0.5446428571428571</v>
      </c>
      <c r="E55" s="7">
        <v>8.0357142857142863E-2</v>
      </c>
      <c r="F55" s="7">
        <v>1.7857142857142856E-2</v>
      </c>
      <c r="G55" s="7"/>
      <c r="H55" s="7"/>
      <c r="I55" s="7">
        <f t="shared" si="44"/>
        <v>0.90178571428571419</v>
      </c>
      <c r="J55" s="7">
        <f t="shared" si="45"/>
        <v>9.8214285714285726E-2</v>
      </c>
      <c r="K55" s="16">
        <f t="shared" si="46"/>
        <v>1.7589285714285714</v>
      </c>
      <c r="L55" s="8">
        <f t="shared" si="47"/>
        <v>25.297618794642858</v>
      </c>
      <c r="M55" s="7"/>
      <c r="N55" s="7"/>
      <c r="O55" s="7"/>
      <c r="P55" s="7"/>
      <c r="Q55" s="7"/>
      <c r="R55" s="7"/>
      <c r="S55" s="7"/>
      <c r="T55" s="7"/>
      <c r="U55" s="7"/>
      <c r="V55" s="7"/>
      <c r="W55" s="7"/>
      <c r="X55" s="7"/>
      <c r="Y55" s="7"/>
      <c r="Z55" s="7"/>
    </row>
    <row r="56" spans="1:26" ht="13.2" customHeight="1">
      <c r="A56" s="9" t="s">
        <v>311</v>
      </c>
      <c r="B56" s="6">
        <v>10</v>
      </c>
      <c r="C56" s="7">
        <v>0.4</v>
      </c>
      <c r="D56" s="7">
        <v>0.5</v>
      </c>
      <c r="E56" s="7">
        <v>0.1</v>
      </c>
      <c r="F56" s="7">
        <v>0</v>
      </c>
      <c r="G56" s="7"/>
      <c r="H56" s="7"/>
      <c r="I56" s="7">
        <f t="shared" si="44"/>
        <v>0.9</v>
      </c>
      <c r="J56" s="7">
        <f t="shared" si="45"/>
        <v>0.1</v>
      </c>
      <c r="K56" s="16">
        <f t="shared" si="46"/>
        <v>1.7</v>
      </c>
      <c r="L56" s="8">
        <f t="shared" si="47"/>
        <v>23.333333100000001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0.35789473684210527</v>
      </c>
      <c r="D59" s="7">
        <v>0.55789473684210522</v>
      </c>
      <c r="E59" s="7">
        <v>6.3157894736842107E-2</v>
      </c>
      <c r="F59" s="7">
        <v>2.1052631578947368E-2</v>
      </c>
      <c r="G59" s="7"/>
      <c r="H59" s="7"/>
      <c r="I59" s="7">
        <f t="shared" ref="I59" si="48">IF(SUM(C59:F59)=0,"",SUM(C59:D59))</f>
        <v>0.91578947368421049</v>
      </c>
      <c r="J59" s="7">
        <f t="shared" ref="J59" si="49">IF(SUM(C59:F59)=0,"",SUM(E59:F59))</f>
        <v>8.4210526315789472E-2</v>
      </c>
      <c r="K59" s="16">
        <f t="shared" ref="K59" si="50">IF(SUM(C59:F59)=0,"",(C59*1+D59*2+E59*3+F59*4)/SUM(C59:F59))</f>
        <v>1.7473684210526317</v>
      </c>
      <c r="L59" s="8">
        <f t="shared" ref="L59" si="51">IF(K59="","",((K59-1)*33.333333))</f>
        <v>24.912280452631585</v>
      </c>
      <c r="M59" s="7"/>
      <c r="N59" s="7"/>
      <c r="O59" s="7"/>
      <c r="P59" s="7"/>
      <c r="Q59" s="7"/>
      <c r="R59" s="7"/>
      <c r="S59" s="7"/>
      <c r="T59" s="7"/>
      <c r="U59" s="7"/>
      <c r="V59" s="7"/>
      <c r="W59" s="7"/>
      <c r="X59" s="7"/>
      <c r="Y59" s="7"/>
      <c r="Z59" s="7"/>
    </row>
    <row r="60" spans="1:26" ht="13.2" customHeight="1">
      <c r="A60" s="9" t="s">
        <v>287</v>
      </c>
      <c r="B60" s="6">
        <v>116</v>
      </c>
      <c r="C60" s="7">
        <v>0.39655172413793105</v>
      </c>
      <c r="D60" s="7">
        <v>0.40517241379310343</v>
      </c>
      <c r="E60" s="7">
        <v>0.13793103448275862</v>
      </c>
      <c r="F60" s="7">
        <v>6.0344827586206892E-2</v>
      </c>
      <c r="G60" s="7"/>
      <c r="H60" s="7"/>
      <c r="I60" s="7">
        <f t="shared" ref="I60:I68" si="52">IF(SUM(C60:F60)=0,"",SUM(C60:D60))</f>
        <v>0.80172413793103448</v>
      </c>
      <c r="J60" s="7">
        <f t="shared" ref="J60:J68" si="53">IF(SUM(C60:F60)=0,"",SUM(E60:F60))</f>
        <v>0.19827586206896552</v>
      </c>
      <c r="K60" s="16">
        <f t="shared" ref="K60:K68" si="54">IF(SUM(C60:F60)=0,"",(C60*1+D60*2+E60*3+F60*4)/SUM(C60:F60))</f>
        <v>1.8620689655172413</v>
      </c>
      <c r="L60" s="8">
        <f t="shared" ref="L60:L68" si="55">IF(K60="","",((K60-1)*33.333333))</f>
        <v>28.735631896551727</v>
      </c>
      <c r="M60" s="7"/>
      <c r="N60" s="7"/>
      <c r="O60" s="7"/>
      <c r="P60" s="7"/>
      <c r="Q60" s="7"/>
      <c r="R60" s="7"/>
      <c r="S60" s="7"/>
      <c r="T60" s="7"/>
      <c r="U60" s="7"/>
      <c r="V60" s="7"/>
      <c r="W60" s="7"/>
      <c r="X60" s="7"/>
      <c r="Y60" s="7"/>
      <c r="Z60" s="7"/>
    </row>
    <row r="61" spans="1:26" ht="13.2" customHeight="1">
      <c r="A61" s="9" t="s">
        <v>288</v>
      </c>
      <c r="B61" s="6">
        <v>177</v>
      </c>
      <c r="C61" s="7">
        <v>0.38983050847457629</v>
      </c>
      <c r="D61" s="7">
        <v>0.44632768361581926</v>
      </c>
      <c r="E61" s="7">
        <v>0.13559322033898305</v>
      </c>
      <c r="F61" s="7">
        <v>2.8248587570621472E-2</v>
      </c>
      <c r="G61" s="7"/>
      <c r="H61" s="7"/>
      <c r="I61" s="7">
        <f t="shared" si="52"/>
        <v>0.83615819209039555</v>
      </c>
      <c r="J61" s="7">
        <f t="shared" si="53"/>
        <v>0.16384180790960451</v>
      </c>
      <c r="K61" s="16">
        <f t="shared" si="54"/>
        <v>1.8022598870056499</v>
      </c>
      <c r="L61" s="8">
        <f t="shared" si="55"/>
        <v>26.741995966101701</v>
      </c>
      <c r="M61" s="7"/>
      <c r="N61" s="7"/>
      <c r="O61" s="7"/>
      <c r="P61" s="7"/>
      <c r="Q61" s="7"/>
      <c r="R61" s="7"/>
      <c r="S61" s="7"/>
      <c r="T61" s="7"/>
      <c r="U61" s="7"/>
      <c r="V61" s="7"/>
      <c r="W61" s="7"/>
      <c r="X61" s="7"/>
      <c r="Y61" s="7"/>
      <c r="Z61" s="7"/>
    </row>
    <row r="62" spans="1:26" ht="13.2" customHeight="1">
      <c r="A62" s="9" t="s">
        <v>289</v>
      </c>
      <c r="B62" s="6">
        <v>67</v>
      </c>
      <c r="C62" s="7">
        <v>0.41791044776119401</v>
      </c>
      <c r="D62" s="7">
        <v>0.49253731343283585</v>
      </c>
      <c r="E62" s="7">
        <v>7.4626865671641784E-2</v>
      </c>
      <c r="F62" s="7">
        <v>1.4925373134328356E-2</v>
      </c>
      <c r="G62" s="7"/>
      <c r="H62" s="7"/>
      <c r="I62" s="7">
        <f t="shared" si="52"/>
        <v>0.91044776119402981</v>
      </c>
      <c r="J62" s="7">
        <f t="shared" si="53"/>
        <v>8.9552238805970144E-2</v>
      </c>
      <c r="K62" s="16">
        <f t="shared" si="54"/>
        <v>1.6865671641791045</v>
      </c>
      <c r="L62" s="8">
        <f t="shared" si="55"/>
        <v>22.885571910447762</v>
      </c>
      <c r="M62" s="7"/>
      <c r="N62" s="7"/>
      <c r="O62" s="7"/>
      <c r="P62" s="7"/>
      <c r="Q62" s="7"/>
      <c r="R62" s="7"/>
      <c r="S62" s="7"/>
      <c r="T62" s="7"/>
      <c r="U62" s="7"/>
      <c r="V62" s="7"/>
      <c r="W62" s="7"/>
      <c r="X62" s="7"/>
      <c r="Y62" s="7"/>
      <c r="Z62" s="7"/>
    </row>
    <row r="63" spans="1:26" ht="13.2" customHeight="1">
      <c r="A63" s="9" t="s">
        <v>290</v>
      </c>
      <c r="B63" s="6">
        <v>168</v>
      </c>
      <c r="C63" s="7">
        <v>0.36904761904761907</v>
      </c>
      <c r="D63" s="7">
        <v>0.52976190476190477</v>
      </c>
      <c r="E63" s="7">
        <v>7.7380952380952384E-2</v>
      </c>
      <c r="F63" s="7">
        <v>2.3809523809523808E-2</v>
      </c>
      <c r="G63" s="7"/>
      <c r="H63" s="7"/>
      <c r="I63" s="7">
        <f t="shared" si="52"/>
        <v>0.89880952380952384</v>
      </c>
      <c r="J63" s="7">
        <f t="shared" si="53"/>
        <v>0.10119047619047619</v>
      </c>
      <c r="K63" s="16">
        <f t="shared" si="54"/>
        <v>1.7559523809523809</v>
      </c>
      <c r="L63" s="8">
        <f t="shared" si="55"/>
        <v>25.198412446428573</v>
      </c>
      <c r="M63" s="7"/>
      <c r="N63" s="7"/>
      <c r="O63" s="7"/>
      <c r="P63" s="7"/>
      <c r="Q63" s="7"/>
      <c r="R63" s="7"/>
      <c r="S63" s="7"/>
      <c r="T63" s="7"/>
      <c r="U63" s="7"/>
      <c r="V63" s="7"/>
      <c r="W63" s="7"/>
      <c r="X63" s="7"/>
      <c r="Y63" s="7"/>
      <c r="Z63" s="7"/>
    </row>
    <row r="64" spans="1:26" ht="13.2" customHeight="1">
      <c r="A64" s="9" t="s">
        <v>291</v>
      </c>
      <c r="B64" s="6">
        <v>26</v>
      </c>
      <c r="C64" s="7">
        <v>0.61538461538461542</v>
      </c>
      <c r="D64" s="7">
        <v>0.38461538461538469</v>
      </c>
      <c r="E64" s="7">
        <v>0</v>
      </c>
      <c r="F64" s="7">
        <v>0</v>
      </c>
      <c r="G64" s="7"/>
      <c r="H64" s="7"/>
      <c r="I64" s="7">
        <f t="shared" si="52"/>
        <v>1</v>
      </c>
      <c r="J64" s="7">
        <f t="shared" si="53"/>
        <v>0</v>
      </c>
      <c r="K64" s="16">
        <f t="shared" si="54"/>
        <v>1.3846153846153848</v>
      </c>
      <c r="L64" s="8">
        <f t="shared" si="55"/>
        <v>12.8205126923077</v>
      </c>
      <c r="M64" s="7"/>
      <c r="N64" s="7"/>
      <c r="O64" s="7"/>
      <c r="P64" s="7"/>
      <c r="Q64" s="7"/>
      <c r="R64" s="7"/>
      <c r="S64" s="7"/>
      <c r="T64" s="7"/>
      <c r="U64" s="7"/>
      <c r="V64" s="7"/>
      <c r="W64" s="7"/>
      <c r="X64" s="7"/>
      <c r="Y64" s="7"/>
      <c r="Z64" s="7"/>
    </row>
    <row r="65" spans="1:26" ht="13.2" customHeight="1">
      <c r="A65" s="9" t="s">
        <v>292</v>
      </c>
      <c r="B65" s="6">
        <v>22</v>
      </c>
      <c r="C65" s="7">
        <v>0.36363636363636365</v>
      </c>
      <c r="D65" s="7">
        <v>0.59090909090909094</v>
      </c>
      <c r="E65" s="7">
        <v>4.5454545454545456E-2</v>
      </c>
      <c r="F65" s="7">
        <v>0</v>
      </c>
      <c r="G65" s="7"/>
      <c r="H65" s="7"/>
      <c r="I65" s="7">
        <f t="shared" si="52"/>
        <v>0.95454545454545459</v>
      </c>
      <c r="J65" s="7">
        <f t="shared" si="53"/>
        <v>4.5454545454545456E-2</v>
      </c>
      <c r="K65" s="16">
        <f t="shared" si="54"/>
        <v>1.6818181818181817</v>
      </c>
      <c r="L65" s="8">
        <f t="shared" si="55"/>
        <v>22.727272499999998</v>
      </c>
      <c r="M65" s="7"/>
      <c r="N65" s="7"/>
      <c r="O65" s="7"/>
      <c r="P65" s="7"/>
      <c r="Q65" s="7"/>
      <c r="R65" s="7"/>
      <c r="S65" s="7"/>
      <c r="T65" s="7"/>
      <c r="U65" s="7"/>
      <c r="V65" s="7"/>
      <c r="W65" s="7"/>
      <c r="X65" s="7"/>
      <c r="Y65" s="7"/>
      <c r="Z65" s="7"/>
    </row>
    <row r="66" spans="1:26" ht="13.2" customHeight="1">
      <c r="A66" s="9" t="s">
        <v>293</v>
      </c>
      <c r="B66" s="6">
        <v>61</v>
      </c>
      <c r="C66" s="7">
        <v>0.49180327868852458</v>
      </c>
      <c r="D66" s="7">
        <v>0.45901639344262291</v>
      </c>
      <c r="E66" s="7">
        <v>1.6393442622950821E-2</v>
      </c>
      <c r="F66" s="7">
        <v>3.2786885245901641E-2</v>
      </c>
      <c r="G66" s="7"/>
      <c r="H66" s="7"/>
      <c r="I66" s="7">
        <f t="shared" si="52"/>
        <v>0.95081967213114749</v>
      </c>
      <c r="J66" s="7">
        <f t="shared" si="53"/>
        <v>4.9180327868852458E-2</v>
      </c>
      <c r="K66" s="16">
        <f t="shared" si="54"/>
        <v>1.5901639344262293</v>
      </c>
      <c r="L66" s="8">
        <f t="shared" si="55"/>
        <v>19.672130950819668</v>
      </c>
      <c r="M66" s="7"/>
      <c r="N66" s="7"/>
      <c r="O66" s="7"/>
      <c r="P66" s="7"/>
      <c r="Q66" s="7"/>
      <c r="R66" s="7"/>
      <c r="S66" s="7"/>
      <c r="T66" s="7"/>
      <c r="U66" s="7"/>
      <c r="V66" s="7"/>
      <c r="W66" s="7"/>
      <c r="X66" s="7"/>
      <c r="Y66" s="7"/>
      <c r="Z66" s="7"/>
    </row>
    <row r="67" spans="1:26" ht="13.2" customHeight="1">
      <c r="A67" s="9" t="s">
        <v>294</v>
      </c>
      <c r="B67" s="6">
        <v>122</v>
      </c>
      <c r="C67" s="7">
        <v>0.36065573770491804</v>
      </c>
      <c r="D67" s="7">
        <v>0.54098360655737709</v>
      </c>
      <c r="E67" s="7">
        <v>8.1967213114754092E-2</v>
      </c>
      <c r="F67" s="7">
        <v>1.6393442622950821E-2</v>
      </c>
      <c r="G67" s="7"/>
      <c r="H67" s="7"/>
      <c r="I67" s="7">
        <f t="shared" si="52"/>
        <v>0.90163934426229519</v>
      </c>
      <c r="J67" s="7">
        <f t="shared" si="53"/>
        <v>9.8360655737704916E-2</v>
      </c>
      <c r="K67" s="16">
        <f t="shared" si="54"/>
        <v>1.7540983606557379</v>
      </c>
      <c r="L67" s="8">
        <f t="shared" si="55"/>
        <v>25.136611770491811</v>
      </c>
      <c r="M67" s="7"/>
      <c r="N67" s="7"/>
      <c r="O67" s="7"/>
      <c r="P67" s="7"/>
      <c r="Q67" s="7"/>
      <c r="R67" s="7"/>
      <c r="S67" s="7"/>
      <c r="T67" s="7"/>
      <c r="U67" s="7"/>
      <c r="V67" s="7"/>
      <c r="W67" s="7"/>
      <c r="X67" s="7"/>
      <c r="Y67" s="7"/>
      <c r="Z67" s="7"/>
    </row>
    <row r="68" spans="1:26" ht="13.2" customHeight="1">
      <c r="A68" s="9" t="s">
        <v>295</v>
      </c>
      <c r="B68" s="6">
        <v>36</v>
      </c>
      <c r="C68" s="7">
        <v>0.36111111111111105</v>
      </c>
      <c r="D68" s="7">
        <v>0.52777777777777779</v>
      </c>
      <c r="E68" s="7">
        <v>2.7777777777777776E-2</v>
      </c>
      <c r="F68" s="7">
        <v>8.3333333333333315E-2</v>
      </c>
      <c r="G68" s="7"/>
      <c r="H68" s="7"/>
      <c r="I68" s="7">
        <f t="shared" si="52"/>
        <v>0.88888888888888884</v>
      </c>
      <c r="J68" s="7">
        <f t="shared" si="53"/>
        <v>0.11111111111111109</v>
      </c>
      <c r="K68" s="16">
        <f t="shared" si="54"/>
        <v>1.833333333333333</v>
      </c>
      <c r="L68" s="8">
        <f t="shared" si="55"/>
        <v>27.777777499999992</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0.35789473684210527</v>
      </c>
      <c r="D71" s="7">
        <v>0.55789473684210522</v>
      </c>
      <c r="E71" s="7">
        <v>6.3157894736842107E-2</v>
      </c>
      <c r="F71" s="7">
        <v>2.1052631578947368E-2</v>
      </c>
      <c r="G71" s="7"/>
      <c r="H71" s="7"/>
      <c r="I71" s="7">
        <f t="shared" ref="I71:I82" si="56">IF(SUM(C71:F71)=0,"",SUM(C71:D71))</f>
        <v>0.91578947368421049</v>
      </c>
      <c r="J71" s="7">
        <f t="shared" ref="J71:J82" si="57">IF(SUM(C71:F71)=0,"",SUM(E71:F71))</f>
        <v>8.4210526315789472E-2</v>
      </c>
      <c r="K71" s="16">
        <f t="shared" ref="K71:K82" si="58">IF(SUM(C71:F71)=0,"",(C71*1+D71*2+E71*3+F71*4)/SUM(C71:F71))</f>
        <v>1.7473684210526317</v>
      </c>
      <c r="L71" s="8">
        <f t="shared" ref="L71:L82" si="59">IF(K71="","",((K71-1)*33.333333))</f>
        <v>24.912280452631585</v>
      </c>
      <c r="M71" s="7"/>
      <c r="N71" s="7"/>
      <c r="O71" s="7"/>
      <c r="P71" s="7"/>
      <c r="Q71" s="7"/>
      <c r="R71" s="7"/>
      <c r="S71" s="7"/>
      <c r="T71" s="7"/>
      <c r="U71" s="7"/>
      <c r="V71" s="7"/>
      <c r="W71" s="7"/>
      <c r="X71" s="7"/>
      <c r="Y71" s="7"/>
      <c r="Z71" s="7"/>
    </row>
    <row r="72" spans="1:26" ht="13.2" customHeight="1">
      <c r="A72" s="9" t="s">
        <v>298</v>
      </c>
      <c r="B72" s="6">
        <v>67</v>
      </c>
      <c r="C72" s="7">
        <v>0.41791044776119401</v>
      </c>
      <c r="D72" s="7">
        <v>0.49253731343283585</v>
      </c>
      <c r="E72" s="7">
        <v>7.4626865671641784E-2</v>
      </c>
      <c r="F72" s="7">
        <v>1.4925373134328356E-2</v>
      </c>
      <c r="G72" s="7"/>
      <c r="H72" s="7"/>
      <c r="I72" s="7">
        <f t="shared" si="56"/>
        <v>0.91044776119402981</v>
      </c>
      <c r="J72" s="7">
        <f t="shared" si="57"/>
        <v>8.9552238805970144E-2</v>
      </c>
      <c r="K72" s="16">
        <f t="shared" si="58"/>
        <v>1.6865671641791045</v>
      </c>
      <c r="L72" s="8">
        <f t="shared" si="59"/>
        <v>22.885571910447762</v>
      </c>
      <c r="M72" s="7"/>
      <c r="N72" s="7"/>
      <c r="O72" s="7"/>
      <c r="P72" s="7"/>
      <c r="Q72" s="7"/>
      <c r="R72" s="7"/>
      <c r="S72" s="7"/>
      <c r="T72" s="7"/>
      <c r="U72" s="7"/>
      <c r="V72" s="7"/>
      <c r="W72" s="7"/>
      <c r="X72" s="7"/>
      <c r="Y72" s="7"/>
      <c r="Z72" s="7"/>
    </row>
    <row r="73" spans="1:26" ht="13.2" customHeight="1">
      <c r="A73" s="9" t="s">
        <v>299</v>
      </c>
      <c r="B73" s="6">
        <v>66</v>
      </c>
      <c r="C73" s="7">
        <v>0.34848484848484851</v>
      </c>
      <c r="D73" s="7">
        <v>0.5</v>
      </c>
      <c r="E73" s="7">
        <v>0.12121212121212122</v>
      </c>
      <c r="F73" s="7">
        <v>3.0303030303030304E-2</v>
      </c>
      <c r="G73" s="7"/>
      <c r="H73" s="7"/>
      <c r="I73" s="7">
        <f t="shared" si="56"/>
        <v>0.84848484848484851</v>
      </c>
      <c r="J73" s="7">
        <f t="shared" si="57"/>
        <v>0.15151515151515152</v>
      </c>
      <c r="K73" s="16">
        <f t="shared" si="58"/>
        <v>1.8333333333333335</v>
      </c>
      <c r="L73" s="8">
        <f t="shared" si="59"/>
        <v>27.777777500000006</v>
      </c>
      <c r="M73" s="7"/>
      <c r="N73" s="7"/>
      <c r="O73" s="7"/>
      <c r="P73" s="7"/>
      <c r="Q73" s="7"/>
      <c r="R73" s="7"/>
      <c r="S73" s="7"/>
      <c r="T73" s="7"/>
      <c r="U73" s="7"/>
      <c r="V73" s="7"/>
      <c r="W73" s="7"/>
      <c r="X73" s="7"/>
      <c r="Y73" s="7"/>
      <c r="Z73" s="7"/>
    </row>
    <row r="74" spans="1:26" ht="13.2" customHeight="1">
      <c r="A74" s="9" t="s">
        <v>300</v>
      </c>
      <c r="B74" s="6">
        <v>26</v>
      </c>
      <c r="C74" s="7">
        <v>0.61538461538461542</v>
      </c>
      <c r="D74" s="7">
        <v>0.38461538461538469</v>
      </c>
      <c r="E74" s="7">
        <v>0</v>
      </c>
      <c r="F74" s="7">
        <v>0</v>
      </c>
      <c r="G74" s="7"/>
      <c r="H74" s="7"/>
      <c r="I74" s="7">
        <f t="shared" si="56"/>
        <v>1</v>
      </c>
      <c r="J74" s="7">
        <f t="shared" si="57"/>
        <v>0</v>
      </c>
      <c r="K74" s="16">
        <f t="shared" si="58"/>
        <v>1.3846153846153848</v>
      </c>
      <c r="L74" s="8">
        <f t="shared" si="59"/>
        <v>12.8205126923077</v>
      </c>
      <c r="M74" s="7"/>
      <c r="N74" s="7"/>
      <c r="O74" s="7"/>
      <c r="P74" s="7"/>
      <c r="Q74" s="7"/>
      <c r="R74" s="7"/>
      <c r="S74" s="7"/>
      <c r="T74" s="7"/>
      <c r="U74" s="7"/>
      <c r="V74" s="7"/>
      <c r="W74" s="7"/>
      <c r="X74" s="7"/>
      <c r="Y74" s="7"/>
      <c r="Z74" s="7"/>
    </row>
    <row r="75" spans="1:26" ht="13.2" customHeight="1">
      <c r="A75" s="9" t="s">
        <v>301</v>
      </c>
      <c r="B75" s="6">
        <v>22</v>
      </c>
      <c r="C75" s="7">
        <v>0.36363636363636365</v>
      </c>
      <c r="D75" s="7">
        <v>0.59090909090909094</v>
      </c>
      <c r="E75" s="7">
        <v>4.5454545454545456E-2</v>
      </c>
      <c r="F75" s="7">
        <v>0</v>
      </c>
      <c r="G75" s="7"/>
      <c r="H75" s="7"/>
      <c r="I75" s="7">
        <f t="shared" si="56"/>
        <v>0.95454545454545459</v>
      </c>
      <c r="J75" s="7">
        <f t="shared" si="57"/>
        <v>4.5454545454545456E-2</v>
      </c>
      <c r="K75" s="16">
        <f t="shared" si="58"/>
        <v>1.6818181818181817</v>
      </c>
      <c r="L75" s="8">
        <f t="shared" si="59"/>
        <v>22.727272499999998</v>
      </c>
      <c r="M75" s="7"/>
      <c r="N75" s="7"/>
      <c r="O75" s="7"/>
      <c r="P75" s="7"/>
      <c r="Q75" s="7"/>
      <c r="R75" s="7"/>
      <c r="S75" s="7"/>
      <c r="T75" s="7"/>
      <c r="U75" s="7"/>
      <c r="V75" s="7"/>
      <c r="W75" s="7"/>
      <c r="X75" s="7"/>
      <c r="Y75" s="7"/>
      <c r="Z75" s="7"/>
    </row>
    <row r="76" spans="1:26" ht="13.2" customHeight="1">
      <c r="A76" s="9" t="s">
        <v>302</v>
      </c>
      <c r="B76" s="6">
        <v>36</v>
      </c>
      <c r="C76" s="7">
        <v>0.36111111111111105</v>
      </c>
      <c r="D76" s="7">
        <v>0.52777777777777779</v>
      </c>
      <c r="E76" s="7">
        <v>2.7777777777777776E-2</v>
      </c>
      <c r="F76" s="7">
        <v>8.3333333333333315E-2</v>
      </c>
      <c r="G76" s="7"/>
      <c r="H76" s="7"/>
      <c r="I76" s="7">
        <f t="shared" si="56"/>
        <v>0.88888888888888884</v>
      </c>
      <c r="J76" s="7">
        <f t="shared" si="57"/>
        <v>0.11111111111111109</v>
      </c>
      <c r="K76" s="16">
        <f t="shared" si="58"/>
        <v>1.833333333333333</v>
      </c>
      <c r="L76" s="8">
        <f t="shared" si="59"/>
        <v>27.777777499999992</v>
      </c>
      <c r="M76" s="7"/>
      <c r="N76" s="7"/>
      <c r="O76" s="7"/>
      <c r="P76" s="7"/>
      <c r="Q76" s="7"/>
      <c r="R76" s="7"/>
      <c r="S76" s="7"/>
      <c r="T76" s="7"/>
      <c r="U76" s="7"/>
      <c r="V76" s="7"/>
      <c r="W76" s="7"/>
      <c r="X76" s="7"/>
      <c r="Y76" s="7"/>
      <c r="Z76" s="7"/>
    </row>
    <row r="77" spans="1:26" ht="13.2" customHeight="1">
      <c r="A77" s="9" t="s">
        <v>303</v>
      </c>
      <c r="B77" s="6">
        <v>116</v>
      </c>
      <c r="C77" s="7">
        <v>0.39655172413793105</v>
      </c>
      <c r="D77" s="7">
        <v>0.40517241379310343</v>
      </c>
      <c r="E77" s="7">
        <v>0.13793103448275862</v>
      </c>
      <c r="F77" s="7">
        <v>6.0344827586206892E-2</v>
      </c>
      <c r="G77" s="7"/>
      <c r="H77" s="7"/>
      <c r="I77" s="7">
        <f t="shared" si="56"/>
        <v>0.80172413793103448</v>
      </c>
      <c r="J77" s="7">
        <f t="shared" si="57"/>
        <v>0.19827586206896552</v>
      </c>
      <c r="K77" s="16">
        <f t="shared" si="58"/>
        <v>1.8620689655172413</v>
      </c>
      <c r="L77" s="8">
        <f t="shared" si="59"/>
        <v>28.735631896551727</v>
      </c>
      <c r="M77" s="7"/>
      <c r="N77" s="7"/>
      <c r="O77" s="7"/>
      <c r="P77" s="7"/>
      <c r="Q77" s="7"/>
      <c r="R77" s="7"/>
      <c r="S77" s="7"/>
      <c r="T77" s="7"/>
      <c r="U77" s="7"/>
      <c r="V77" s="7"/>
      <c r="W77" s="7"/>
      <c r="X77" s="7"/>
      <c r="Y77" s="7"/>
      <c r="Z77" s="7"/>
    </row>
    <row r="78" spans="1:26" ht="13.2" customHeight="1">
      <c r="A78" s="9" t="s">
        <v>304</v>
      </c>
      <c r="B78" s="6">
        <v>118</v>
      </c>
      <c r="C78" s="7">
        <v>0.3728813559322034</v>
      </c>
      <c r="D78" s="7">
        <v>0.44067796610169485</v>
      </c>
      <c r="E78" s="7">
        <v>0.15254237288135594</v>
      </c>
      <c r="F78" s="7">
        <v>3.3898305084745763E-2</v>
      </c>
      <c r="G78" s="7"/>
      <c r="H78" s="7"/>
      <c r="I78" s="7">
        <f t="shared" si="56"/>
        <v>0.81355932203389825</v>
      </c>
      <c r="J78" s="7">
        <f t="shared" si="57"/>
        <v>0.1864406779661017</v>
      </c>
      <c r="K78" s="16">
        <f t="shared" si="58"/>
        <v>1.847457627118644</v>
      </c>
      <c r="L78" s="8">
        <f t="shared" si="59"/>
        <v>28.248587288135596</v>
      </c>
      <c r="M78" s="7"/>
      <c r="N78" s="7"/>
      <c r="O78" s="7"/>
      <c r="P78" s="7"/>
      <c r="Q78" s="7"/>
      <c r="R78" s="7"/>
      <c r="S78" s="7"/>
      <c r="T78" s="7"/>
      <c r="U78" s="7"/>
      <c r="V78" s="7"/>
      <c r="W78" s="7"/>
      <c r="X78" s="7"/>
      <c r="Y78" s="7"/>
      <c r="Z78" s="7"/>
    </row>
    <row r="79" spans="1:26" ht="13.2" customHeight="1">
      <c r="A79" s="9" t="s">
        <v>305</v>
      </c>
      <c r="B79" s="6">
        <v>59</v>
      </c>
      <c r="C79" s="7">
        <v>0.42372881355932202</v>
      </c>
      <c r="D79" s="7">
        <v>0.4576271186440678</v>
      </c>
      <c r="E79" s="7">
        <v>0.10169491525423729</v>
      </c>
      <c r="F79" s="7">
        <v>1.6949152542372881E-2</v>
      </c>
      <c r="G79" s="7"/>
      <c r="H79" s="7"/>
      <c r="I79" s="7">
        <f t="shared" si="56"/>
        <v>0.88135593220338981</v>
      </c>
      <c r="J79" s="7">
        <f t="shared" si="57"/>
        <v>0.11864406779661017</v>
      </c>
      <c r="K79" s="16">
        <f t="shared" si="58"/>
        <v>1.7118644067796611</v>
      </c>
      <c r="L79" s="8">
        <f t="shared" si="59"/>
        <v>23.728813322033904</v>
      </c>
      <c r="M79" s="7"/>
      <c r="N79" s="7"/>
      <c r="O79" s="7"/>
      <c r="P79" s="7"/>
      <c r="Q79" s="7"/>
      <c r="R79" s="7"/>
      <c r="S79" s="7"/>
      <c r="T79" s="7"/>
      <c r="U79" s="7"/>
      <c r="V79" s="7"/>
      <c r="W79" s="7"/>
      <c r="X79" s="7"/>
      <c r="Y79" s="7"/>
      <c r="Z79" s="7"/>
    </row>
    <row r="80" spans="1:26" ht="13.2" customHeight="1">
      <c r="A80" s="9" t="s">
        <v>306</v>
      </c>
      <c r="B80" s="6">
        <v>102</v>
      </c>
      <c r="C80" s="7">
        <v>0.38235294117647056</v>
      </c>
      <c r="D80" s="7">
        <v>0.5490196078431373</v>
      </c>
      <c r="E80" s="7">
        <v>4.9019607843137261E-2</v>
      </c>
      <c r="F80" s="7">
        <v>1.9607843137254902E-2</v>
      </c>
      <c r="G80" s="7"/>
      <c r="H80" s="7"/>
      <c r="I80" s="7">
        <f t="shared" si="56"/>
        <v>0.93137254901960786</v>
      </c>
      <c r="J80" s="7">
        <f t="shared" si="57"/>
        <v>6.8627450980392163E-2</v>
      </c>
      <c r="K80" s="16">
        <f t="shared" si="58"/>
        <v>1.7058823529411764</v>
      </c>
      <c r="L80" s="8">
        <f t="shared" si="59"/>
        <v>23.529411529411764</v>
      </c>
      <c r="M80" s="7"/>
      <c r="N80" s="7"/>
      <c r="O80" s="7"/>
      <c r="P80" s="7"/>
      <c r="Q80" s="7"/>
      <c r="R80" s="7"/>
      <c r="S80" s="7"/>
      <c r="T80" s="7"/>
      <c r="U80" s="7"/>
      <c r="V80" s="7"/>
      <c r="W80" s="7"/>
      <c r="X80" s="7"/>
      <c r="Y80" s="7"/>
      <c r="Z80" s="7"/>
    </row>
    <row r="81" spans="1:26" ht="13.2" customHeight="1">
      <c r="A81" s="9" t="s">
        <v>307</v>
      </c>
      <c r="B81" s="6">
        <v>61</v>
      </c>
      <c r="C81" s="7">
        <v>0.49180327868852458</v>
      </c>
      <c r="D81" s="7">
        <v>0.45901639344262291</v>
      </c>
      <c r="E81" s="7">
        <v>1.6393442622950821E-2</v>
      </c>
      <c r="F81" s="7">
        <v>3.2786885245901641E-2</v>
      </c>
      <c r="G81" s="7"/>
      <c r="H81" s="7"/>
      <c r="I81" s="7">
        <f t="shared" si="56"/>
        <v>0.95081967213114749</v>
      </c>
      <c r="J81" s="7">
        <f t="shared" si="57"/>
        <v>4.9180327868852458E-2</v>
      </c>
      <c r="K81" s="16">
        <f t="shared" si="58"/>
        <v>1.5901639344262293</v>
      </c>
      <c r="L81" s="8">
        <f t="shared" si="59"/>
        <v>19.672130950819668</v>
      </c>
      <c r="M81" s="7"/>
      <c r="N81" s="7"/>
      <c r="O81" s="7"/>
      <c r="P81" s="7"/>
      <c r="Q81" s="7"/>
      <c r="R81" s="7"/>
      <c r="S81" s="7"/>
      <c r="T81" s="7"/>
      <c r="U81" s="7"/>
      <c r="V81" s="7"/>
      <c r="W81" s="7"/>
      <c r="X81" s="7"/>
      <c r="Y81" s="7"/>
      <c r="Z81" s="7"/>
    </row>
    <row r="82" spans="1:26" ht="13.2" customHeight="1" thickBot="1">
      <c r="A82" s="11" t="s">
        <v>308</v>
      </c>
      <c r="B82" s="12">
        <v>122</v>
      </c>
      <c r="C82" s="13">
        <v>0.36065573770491804</v>
      </c>
      <c r="D82" s="13">
        <v>0.54098360655737709</v>
      </c>
      <c r="E82" s="13">
        <v>8.1967213114754092E-2</v>
      </c>
      <c r="F82" s="13">
        <v>1.6393442622950821E-2</v>
      </c>
      <c r="G82" s="13"/>
      <c r="H82" s="13"/>
      <c r="I82" s="13">
        <f t="shared" si="56"/>
        <v>0.90163934426229519</v>
      </c>
      <c r="J82" s="13">
        <f t="shared" si="57"/>
        <v>9.8360655737704916E-2</v>
      </c>
      <c r="K82" s="18">
        <f t="shared" si="58"/>
        <v>1.7540983606557379</v>
      </c>
      <c r="L82" s="19">
        <f t="shared" si="59"/>
        <v>25.136611770491811</v>
      </c>
      <c r="M82" s="13"/>
      <c r="N82" s="13"/>
      <c r="O82" s="13"/>
      <c r="P82" s="13"/>
      <c r="Q82" s="13"/>
      <c r="R82" s="13"/>
      <c r="S82" s="13"/>
      <c r="T82" s="13"/>
      <c r="U82" s="13"/>
      <c r="V82" s="13"/>
      <c r="W82" s="13"/>
      <c r="X82" s="13"/>
      <c r="Y82" s="13"/>
      <c r="Z82" s="13"/>
    </row>
  </sheetData>
  <conditionalFormatting sqref="B2:B3 B5:B1048576">
    <cfRule type="cellIs" dxfId="1853" priority="7" operator="between">
      <formula>10</formula>
      <formula>25</formula>
    </cfRule>
    <cfRule type="cellIs" dxfId="1852" priority="8" operator="between">
      <formula>0.1</formula>
      <formula>9.9</formula>
    </cfRule>
    <cfRule type="cellIs" dxfId="1851" priority="9" operator="equal">
      <formula>0</formula>
    </cfRule>
  </conditionalFormatting>
  <conditionalFormatting sqref="B4">
    <cfRule type="cellIs" dxfId="1850" priority="4" operator="between">
      <formula>10</formula>
      <formula>25</formula>
    </cfRule>
    <cfRule type="cellIs" dxfId="1849" priority="5" operator="between">
      <formula>0.1</formula>
      <formula>9.9</formula>
    </cfRule>
    <cfRule type="cellIs" dxfId="1848" priority="6" operator="equal">
      <formula>0</formula>
    </cfRule>
  </conditionalFormatting>
  <conditionalFormatting sqref="B1">
    <cfRule type="cellIs" dxfId="1847" priority="1" operator="between">
      <formula>10</formula>
      <formula>25</formula>
    </cfRule>
    <cfRule type="cellIs" dxfId="1846" priority="2" operator="between">
      <formula>0.1</formula>
      <formula>9.9</formula>
    </cfRule>
    <cfRule type="cellIs" dxfId="1845" priority="3" operator="equal">
      <formula>0</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N24" sqref="N24"/>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2.2172949002217295E-3</v>
      </c>
      <c r="D4" s="7">
        <v>2.8824833702882482E-2</v>
      </c>
      <c r="E4" s="7">
        <v>0.33592017738359203</v>
      </c>
      <c r="F4" s="7">
        <v>0.63303769401330379</v>
      </c>
      <c r="G4" s="7"/>
      <c r="H4" s="7"/>
      <c r="I4" s="7">
        <f t="shared" ref="I4" si="0">IF(SUM(C4:F4)=0,"",SUM(C4:D4))</f>
        <v>3.1042128603104211E-2</v>
      </c>
      <c r="J4" s="7">
        <f t="shared" ref="J4" si="1">IF(SUM(C4:F4)=0,"",SUM(E4:F4))</f>
        <v>0.96895787139689582</v>
      </c>
      <c r="K4" s="16">
        <f t="shared" ref="K4" si="2">IF(SUM(C4:F4)=0,"",(C4*1+D4*2+E4*3+F4*4)/SUM(C4:F4))</f>
        <v>3.5997782705099777</v>
      </c>
      <c r="L4" s="8">
        <f t="shared" ref="L4" si="3">IF(K4="","",((K4-1)*33.333333))</f>
        <v>86.659274817073168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2.2172949002217295E-3</v>
      </c>
      <c r="D7" s="142">
        <v>2.8824833702882482E-2</v>
      </c>
      <c r="E7" s="142">
        <v>0.33592017738359203</v>
      </c>
      <c r="F7" s="142">
        <v>0.63303769401330379</v>
      </c>
      <c r="G7" s="142"/>
      <c r="H7" s="142"/>
      <c r="I7" s="142">
        <f t="shared" ref="I7" si="4">IF(SUM(C7:F7)=0,"",SUM(C7:D7))</f>
        <v>3.1042128603104211E-2</v>
      </c>
      <c r="J7" s="142">
        <f t="shared" ref="J7" si="5">IF(SUM(C7:F7)=0,"",SUM(E7:F7))</f>
        <v>0.96895787139689582</v>
      </c>
      <c r="K7" s="143">
        <f t="shared" ref="K7" si="6">IF(SUM(C7:F7)=0,"",(C7*1+D7*2+E7*3+F7*4)/SUM(C7:F7))</f>
        <v>3.5997782705099777</v>
      </c>
      <c r="L7" s="144">
        <f t="shared" ref="L7" si="7">IF(K7="","",((K7-1)*33.333333))</f>
        <v>86.659274817073168</v>
      </c>
      <c r="M7" s="147"/>
      <c r="N7" s="7"/>
      <c r="O7" s="7"/>
      <c r="P7" s="7"/>
      <c r="Q7" s="7"/>
      <c r="R7" s="7"/>
      <c r="S7" s="7"/>
      <c r="T7" s="7"/>
      <c r="U7" s="7"/>
      <c r="V7" s="7"/>
      <c r="W7" s="7"/>
      <c r="X7" s="7"/>
      <c r="Y7" s="7"/>
      <c r="Z7" s="7"/>
    </row>
    <row r="8" spans="1:26" ht="13.2" customHeight="1">
      <c r="A8" s="9"/>
      <c r="B8" s="6"/>
      <c r="C8" s="7"/>
      <c r="D8" s="7"/>
      <c r="E8" s="7"/>
      <c r="F8" s="7"/>
      <c r="G8" s="7"/>
      <c r="H8" s="7"/>
      <c r="I8" s="17"/>
      <c r="J8" s="17"/>
      <c r="K8" s="17"/>
      <c r="L8" s="17"/>
      <c r="M8" s="14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147"/>
      <c r="N9" s="7"/>
      <c r="O9" s="7"/>
      <c r="P9" s="7"/>
      <c r="Q9" s="7"/>
      <c r="R9" s="7"/>
      <c r="S9" s="7"/>
      <c r="T9" s="7"/>
      <c r="U9" s="7"/>
      <c r="V9" s="7"/>
      <c r="W9" s="7"/>
      <c r="X9" s="7"/>
      <c r="Y9" s="7"/>
      <c r="Z9" s="7"/>
    </row>
    <row r="10" spans="1:26" ht="13.2" customHeight="1">
      <c r="A10" s="9" t="s">
        <v>250</v>
      </c>
      <c r="B10" s="6">
        <v>95</v>
      </c>
      <c r="C10" s="7">
        <v>0</v>
      </c>
      <c r="D10" s="7">
        <v>2.1052631578947368E-2</v>
      </c>
      <c r="E10" s="7">
        <v>0.41052631578947368</v>
      </c>
      <c r="F10" s="7">
        <v>0.56842105263157894</v>
      </c>
      <c r="G10" s="7"/>
      <c r="H10" s="7"/>
      <c r="I10" s="7">
        <f t="shared" ref="I10:I16" si="8">IF(SUM(C10:F10)=0,"",SUM(C10:D10))</f>
        <v>2.1052631578947368E-2</v>
      </c>
      <c r="J10" s="7">
        <f t="shared" ref="J10:J16" si="9">IF(SUM(C10:F10)=0,"",SUM(E10:F10))</f>
        <v>0.97894736842105257</v>
      </c>
      <c r="K10" s="16">
        <f t="shared" ref="K10:K16" si="10">IF(SUM(C10:F10)=0,"",(C10*1+D10*2+E10*3+F10*4)/SUM(C10:F10))</f>
        <v>3.5473684210526315</v>
      </c>
      <c r="L10" s="8">
        <f t="shared" ref="L10:L16" si="11">IF(K10="","",((K10-1)*33.333333))</f>
        <v>84.912279852631585</v>
      </c>
      <c r="M10" s="147"/>
      <c r="N10" s="7"/>
      <c r="O10" s="7"/>
      <c r="P10" s="7"/>
      <c r="Q10" s="7"/>
      <c r="R10" s="7"/>
      <c r="S10" s="7"/>
      <c r="T10" s="7"/>
      <c r="U10" s="7"/>
      <c r="V10" s="7"/>
      <c r="W10" s="7"/>
      <c r="X10" s="7"/>
      <c r="Y10" s="7"/>
      <c r="Z10" s="7"/>
    </row>
    <row r="11" spans="1:26" ht="13.2" customHeight="1">
      <c r="A11" s="9" t="s">
        <v>251</v>
      </c>
      <c r="B11" s="6">
        <v>159</v>
      </c>
      <c r="C11" s="7">
        <v>0</v>
      </c>
      <c r="D11" s="7">
        <v>2.5157232704402521E-2</v>
      </c>
      <c r="E11" s="7">
        <v>0.33333333333333326</v>
      </c>
      <c r="F11" s="7">
        <v>0.64150943396226412</v>
      </c>
      <c r="G11" s="7"/>
      <c r="H11" s="7"/>
      <c r="I11" s="7">
        <f t="shared" si="8"/>
        <v>2.5157232704402521E-2</v>
      </c>
      <c r="J11" s="7">
        <f t="shared" si="9"/>
        <v>0.97484276729559738</v>
      </c>
      <c r="K11" s="16">
        <f t="shared" si="10"/>
        <v>3.6163522012578615</v>
      </c>
      <c r="L11" s="8">
        <f t="shared" si="11"/>
        <v>87.211739169811324</v>
      </c>
      <c r="M11" s="147"/>
      <c r="N11" s="7"/>
      <c r="O11" s="7"/>
      <c r="P11" s="7"/>
      <c r="Q11" s="7"/>
      <c r="R11" s="7"/>
      <c r="S11" s="7"/>
      <c r="T11" s="7"/>
      <c r="U11" s="7"/>
      <c r="V11" s="7"/>
      <c r="W11" s="7"/>
      <c r="X11" s="7"/>
      <c r="Y11" s="7"/>
      <c r="Z11" s="7"/>
    </row>
    <row r="12" spans="1:26" ht="13.2" customHeight="1">
      <c r="A12" s="9" t="s">
        <v>252</v>
      </c>
      <c r="B12" s="6">
        <v>59</v>
      </c>
      <c r="C12" s="7">
        <v>0</v>
      </c>
      <c r="D12" s="7">
        <v>5.0847457627118647E-2</v>
      </c>
      <c r="E12" s="7">
        <v>0.4576271186440678</v>
      </c>
      <c r="F12" s="7">
        <v>0.49152542372881358</v>
      </c>
      <c r="G12" s="7"/>
      <c r="H12" s="7"/>
      <c r="I12" s="7">
        <f t="shared" si="8"/>
        <v>5.0847457627118647E-2</v>
      </c>
      <c r="J12" s="7">
        <f t="shared" si="9"/>
        <v>0.94915254237288138</v>
      </c>
      <c r="K12" s="16">
        <f t="shared" si="10"/>
        <v>3.4406779661016946</v>
      </c>
      <c r="L12" s="8">
        <f t="shared" si="11"/>
        <v>81.355931389830502</v>
      </c>
      <c r="M12" s="147"/>
      <c r="N12" s="7"/>
      <c r="O12" s="7"/>
      <c r="P12" s="7"/>
      <c r="Q12" s="7"/>
      <c r="R12" s="7"/>
      <c r="S12" s="7"/>
      <c r="T12" s="7"/>
      <c r="U12" s="7"/>
      <c r="V12" s="7"/>
      <c r="W12" s="7"/>
      <c r="X12" s="7"/>
      <c r="Y12" s="7"/>
      <c r="Z12" s="7"/>
    </row>
    <row r="13" spans="1:26" ht="13.2" customHeight="1">
      <c r="A13" s="9" t="s">
        <v>253</v>
      </c>
      <c r="B13" s="6">
        <v>234</v>
      </c>
      <c r="C13" s="7">
        <v>0</v>
      </c>
      <c r="D13" s="7">
        <v>2.9914529914529916E-2</v>
      </c>
      <c r="E13" s="7">
        <v>0.28632478632478631</v>
      </c>
      <c r="F13" s="7">
        <v>0.68376068376068377</v>
      </c>
      <c r="G13" s="7"/>
      <c r="H13" s="7"/>
      <c r="I13" s="7">
        <f t="shared" si="8"/>
        <v>2.9914529914529916E-2</v>
      </c>
      <c r="J13" s="7">
        <f t="shared" si="9"/>
        <v>0.97008547008547008</v>
      </c>
      <c r="K13" s="16">
        <f t="shared" si="10"/>
        <v>3.6538461538461537</v>
      </c>
      <c r="L13" s="8">
        <f t="shared" si="11"/>
        <v>88.461537576923078</v>
      </c>
      <c r="M13" s="147"/>
      <c r="N13" s="7"/>
      <c r="O13" s="7"/>
      <c r="P13" s="7"/>
      <c r="Q13" s="7"/>
      <c r="R13" s="7"/>
      <c r="S13" s="7"/>
      <c r="T13" s="7"/>
      <c r="U13" s="7"/>
      <c r="V13" s="7"/>
      <c r="W13" s="7"/>
      <c r="X13" s="7"/>
      <c r="Y13" s="7"/>
      <c r="Z13" s="7"/>
    </row>
    <row r="14" spans="1:26" ht="13.2" customHeight="1">
      <c r="A14" s="9" t="s">
        <v>254</v>
      </c>
      <c r="B14" s="6">
        <v>161</v>
      </c>
      <c r="C14" s="7">
        <v>0</v>
      </c>
      <c r="D14" s="7">
        <v>1.8633540372670808E-2</v>
      </c>
      <c r="E14" s="7">
        <v>0.2484472049689441</v>
      </c>
      <c r="F14" s="7">
        <v>0.73291925465838514</v>
      </c>
      <c r="G14" s="7"/>
      <c r="H14" s="7"/>
      <c r="I14" s="7">
        <f t="shared" si="8"/>
        <v>1.8633540372670808E-2</v>
      </c>
      <c r="J14" s="7">
        <f t="shared" si="9"/>
        <v>0.98136645962732927</v>
      </c>
      <c r="K14" s="16">
        <f t="shared" si="10"/>
        <v>3.7142857142857144</v>
      </c>
      <c r="L14" s="8">
        <f t="shared" si="11"/>
        <v>90.476189571428591</v>
      </c>
      <c r="M14" s="147"/>
      <c r="N14" s="7"/>
      <c r="O14" s="7"/>
      <c r="P14" s="7"/>
      <c r="Q14" s="7"/>
      <c r="R14" s="7"/>
      <c r="S14" s="7"/>
      <c r="T14" s="7"/>
      <c r="U14" s="7"/>
      <c r="V14" s="7"/>
      <c r="W14" s="7"/>
      <c r="X14" s="7"/>
      <c r="Y14" s="7"/>
      <c r="Z14" s="7"/>
    </row>
    <row r="15" spans="1:26" ht="13.2" customHeight="1">
      <c r="A15" s="9" t="s">
        <v>255</v>
      </c>
      <c r="B15" s="6">
        <v>65</v>
      </c>
      <c r="C15" s="7">
        <v>1.5384615384615385E-2</v>
      </c>
      <c r="D15" s="7">
        <v>3.0769230769230771E-2</v>
      </c>
      <c r="E15" s="7">
        <v>0.44615384615384618</v>
      </c>
      <c r="F15" s="7">
        <v>0.50769230769230766</v>
      </c>
      <c r="G15" s="7"/>
      <c r="H15" s="7"/>
      <c r="I15" s="7">
        <f t="shared" si="8"/>
        <v>4.6153846153846156E-2</v>
      </c>
      <c r="J15" s="7">
        <f t="shared" si="9"/>
        <v>0.95384615384615379</v>
      </c>
      <c r="K15" s="16">
        <f t="shared" si="10"/>
        <v>3.4461538461538463</v>
      </c>
      <c r="L15" s="8">
        <f t="shared" si="11"/>
        <v>81.538460723076938</v>
      </c>
      <c r="M15" s="147"/>
      <c r="N15" s="7"/>
      <c r="O15" s="7"/>
      <c r="P15" s="7"/>
      <c r="Q15" s="7"/>
      <c r="R15" s="7"/>
      <c r="S15" s="7"/>
      <c r="T15" s="7"/>
      <c r="U15" s="7"/>
      <c r="V15" s="7"/>
      <c r="W15" s="7"/>
      <c r="X15" s="7"/>
      <c r="Y15" s="7"/>
      <c r="Z15" s="7"/>
    </row>
    <row r="16" spans="1:26" ht="13.2" customHeight="1">
      <c r="A16" s="140" t="s">
        <v>256</v>
      </c>
      <c r="B16" s="141">
        <v>122</v>
      </c>
      <c r="C16" s="142">
        <v>0</v>
      </c>
      <c r="D16" s="142">
        <v>3.2786885245901641E-2</v>
      </c>
      <c r="E16" s="142">
        <v>0.36885245901639346</v>
      </c>
      <c r="F16" s="142">
        <v>0.59836065573770492</v>
      </c>
      <c r="G16" s="142"/>
      <c r="H16" s="142"/>
      <c r="I16" s="142">
        <f t="shared" si="8"/>
        <v>3.2786885245901641E-2</v>
      </c>
      <c r="J16" s="142">
        <f t="shared" si="9"/>
        <v>0.96721311475409832</v>
      </c>
      <c r="K16" s="143">
        <f t="shared" si="10"/>
        <v>3.5655737704918034</v>
      </c>
      <c r="L16" s="144">
        <f t="shared" si="11"/>
        <v>85.519124827868865</v>
      </c>
      <c r="M16" s="14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1.6000000000000001E-3</v>
      </c>
      <c r="D19" s="7">
        <v>2.8799999999999999E-2</v>
      </c>
      <c r="E19" s="7">
        <v>0.34239999999999993</v>
      </c>
      <c r="F19" s="7">
        <v>0.62719999999999998</v>
      </c>
      <c r="G19" s="7"/>
      <c r="H19" s="7"/>
      <c r="I19" s="7">
        <f t="shared" ref="I19:I20" si="12">IF(SUM(C19:F19)=0,"",SUM(C19:D19))</f>
        <v>3.04E-2</v>
      </c>
      <c r="J19" s="7">
        <f t="shared" ref="J19:J20" si="13">IF(SUM(C19:F19)=0,"",SUM(E19:F19))</f>
        <v>0.96959999999999991</v>
      </c>
      <c r="K19" s="16">
        <f t="shared" ref="K19:K20" si="14">IF(SUM(C19:F19)=0,"",(C19*1+D19*2+E19*3+F19*4)/SUM(C19:F19))</f>
        <v>3.5951999999999997</v>
      </c>
      <c r="L19" s="8">
        <f t="shared" ref="L19:L20" si="15">IF(K19="","",((K19-1)*33.333333))</f>
        <v>86.506665801599993</v>
      </c>
      <c r="M19" s="7"/>
      <c r="N19" s="7"/>
      <c r="O19" s="7"/>
      <c r="P19" s="7"/>
      <c r="Q19" s="7"/>
      <c r="R19" s="7"/>
      <c r="S19" s="7"/>
      <c r="T19" s="7"/>
      <c r="U19" s="7"/>
      <c r="V19" s="7"/>
      <c r="W19" s="7"/>
      <c r="X19" s="7"/>
      <c r="Y19" s="7"/>
      <c r="Z19" s="7"/>
    </row>
    <row r="20" spans="1:26" ht="13.2" customHeight="1">
      <c r="A20" s="9" t="s">
        <v>259</v>
      </c>
      <c r="B20" s="6">
        <v>277</v>
      </c>
      <c r="C20" s="7">
        <v>3.6101083032490976E-3</v>
      </c>
      <c r="D20" s="7">
        <v>2.8880866425992781E-2</v>
      </c>
      <c r="E20" s="7">
        <v>0.32129963898916969</v>
      </c>
      <c r="F20" s="7">
        <v>0.64620938628158842</v>
      </c>
      <c r="G20" s="7"/>
      <c r="H20" s="7"/>
      <c r="I20" s="7">
        <f t="shared" si="12"/>
        <v>3.2490974729241881E-2</v>
      </c>
      <c r="J20" s="7">
        <f t="shared" si="13"/>
        <v>0.96750902527075811</v>
      </c>
      <c r="K20" s="16">
        <f t="shared" si="14"/>
        <v>3.6101083032490973</v>
      </c>
      <c r="L20" s="8">
        <f t="shared" si="15"/>
        <v>87.003609238267146</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2.5000000000000001E-3</v>
      </c>
      <c r="D23" s="7">
        <v>3.5000000000000003E-2</v>
      </c>
      <c r="E23" s="7">
        <v>0.35249999999999998</v>
      </c>
      <c r="F23" s="7">
        <v>0.61</v>
      </c>
      <c r="G23" s="7"/>
      <c r="H23" s="7"/>
      <c r="I23" s="7">
        <f t="shared" ref="I23:I25" si="16">IF(SUM(C23:F23)=0,"",SUM(C23:D23))</f>
        <v>3.7500000000000006E-2</v>
      </c>
      <c r="J23" s="7">
        <f t="shared" ref="J23:J25" si="17">IF(SUM(C23:F23)=0,"",SUM(E23:F23))</f>
        <v>0.96249999999999991</v>
      </c>
      <c r="K23" s="16">
        <f t="shared" ref="K23:K25" si="18">IF(SUM(C23:F23)=0,"",(C23*1+D23*2+E23*3+F23*4)/SUM(C23:F23))</f>
        <v>3.57</v>
      </c>
      <c r="L23" s="8">
        <f t="shared" ref="L23:L25" si="19">IF(K23="","",((K23-1)*33.333333))</f>
        <v>85.666665809999998</v>
      </c>
      <c r="M23" s="7"/>
      <c r="N23" s="7"/>
      <c r="O23" s="7"/>
      <c r="P23" s="7"/>
      <c r="Q23" s="7"/>
      <c r="R23" s="7"/>
      <c r="S23" s="7"/>
      <c r="T23" s="7"/>
      <c r="U23" s="7"/>
      <c r="V23" s="7"/>
      <c r="W23" s="7"/>
      <c r="X23" s="7"/>
      <c r="Y23" s="7"/>
      <c r="Z23" s="7"/>
    </row>
    <row r="24" spans="1:26" ht="13.2" customHeight="1">
      <c r="A24" s="9" t="s">
        <v>261</v>
      </c>
      <c r="B24" s="6">
        <v>218</v>
      </c>
      <c r="C24" s="7">
        <v>0</v>
      </c>
      <c r="D24" s="7">
        <v>1.834862385321101E-2</v>
      </c>
      <c r="E24" s="7">
        <v>0.32110091743119268</v>
      </c>
      <c r="F24" s="7">
        <v>0.66055045871559637</v>
      </c>
      <c r="G24" s="7"/>
      <c r="H24" s="7"/>
      <c r="I24" s="7">
        <f t="shared" si="16"/>
        <v>1.834862385321101E-2</v>
      </c>
      <c r="J24" s="7">
        <f t="shared" si="17"/>
        <v>0.9816513761467891</v>
      </c>
      <c r="K24" s="16">
        <f t="shared" si="18"/>
        <v>3.6422018348623855</v>
      </c>
      <c r="L24" s="8">
        <f t="shared" si="19"/>
        <v>88.073393614678906</v>
      </c>
      <c r="M24" s="7"/>
      <c r="N24" s="7"/>
      <c r="O24" s="7"/>
      <c r="P24" s="7"/>
      <c r="Q24" s="7"/>
      <c r="R24" s="7"/>
      <c r="S24" s="7"/>
      <c r="T24" s="7"/>
      <c r="U24" s="7"/>
      <c r="V24" s="7"/>
      <c r="W24" s="7"/>
      <c r="X24" s="7"/>
      <c r="Y24" s="7"/>
      <c r="Z24" s="7"/>
    </row>
    <row r="25" spans="1:26" ht="13.2" customHeight="1">
      <c r="A25" s="9" t="s">
        <v>262</v>
      </c>
      <c r="B25" s="6">
        <v>284</v>
      </c>
      <c r="C25" s="7">
        <v>3.5211267605633808E-3</v>
      </c>
      <c r="D25" s="7">
        <v>2.8169014084507046E-2</v>
      </c>
      <c r="E25" s="7">
        <v>0.32394366197183105</v>
      </c>
      <c r="F25" s="7">
        <v>0.64436619718309851</v>
      </c>
      <c r="G25" s="7"/>
      <c r="H25" s="7"/>
      <c r="I25" s="7">
        <f t="shared" si="16"/>
        <v>3.1690140845070429E-2</v>
      </c>
      <c r="J25" s="7">
        <f t="shared" si="17"/>
        <v>0.96830985915492951</v>
      </c>
      <c r="K25" s="16">
        <f t="shared" si="18"/>
        <v>3.609154929577465</v>
      </c>
      <c r="L25" s="8">
        <f t="shared" si="19"/>
        <v>86.971830116197197</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2.004008016032064E-3</v>
      </c>
      <c r="D28" s="7">
        <v>3.0060120240480961E-2</v>
      </c>
      <c r="E28" s="7">
        <v>0.34268537074148298</v>
      </c>
      <c r="F28" s="7">
        <v>0.62525050100200397</v>
      </c>
      <c r="G28" s="7"/>
      <c r="H28" s="7"/>
      <c r="I28" s="7">
        <f t="shared" ref="I28:I29" si="20">IF(SUM(C28:F28)=0,"",SUM(C28:D28))</f>
        <v>3.2064128256513023E-2</v>
      </c>
      <c r="J28" s="7">
        <f t="shared" ref="J28:J29" si="21">IF(SUM(C28:F28)=0,"",SUM(E28:F28))</f>
        <v>0.96793587174348694</v>
      </c>
      <c r="K28" s="16">
        <f t="shared" ref="K28:K29" si="22">IF(SUM(C28:F28)=0,"",(C28*1+D28*2+E28*3+F28*4)/SUM(C28:F28))</f>
        <v>3.591182364729459</v>
      </c>
      <c r="L28" s="8">
        <f t="shared" ref="L28:L29" si="23">IF(K28="","",((K28-1)*33.333333))</f>
        <v>86.372744627254519</v>
      </c>
      <c r="M28" s="7"/>
      <c r="N28" s="7"/>
      <c r="O28" s="7"/>
      <c r="P28" s="7"/>
      <c r="Q28" s="7"/>
      <c r="R28" s="7"/>
      <c r="S28" s="7"/>
      <c r="T28" s="7"/>
      <c r="U28" s="7"/>
      <c r="V28" s="7"/>
      <c r="W28" s="7"/>
      <c r="X28" s="7"/>
      <c r="Y28" s="7"/>
      <c r="Z28" s="7"/>
    </row>
    <row r="29" spans="1:26" ht="13.2" customHeight="1">
      <c r="A29" s="9" t="s">
        <v>265</v>
      </c>
      <c r="B29" s="6">
        <v>403</v>
      </c>
      <c r="C29" s="7">
        <v>2.4813895781637717E-3</v>
      </c>
      <c r="D29" s="7">
        <v>2.729528535980149E-2</v>
      </c>
      <c r="E29" s="7">
        <v>0.32754342431761785</v>
      </c>
      <c r="F29" s="7">
        <v>0.64267990074441683</v>
      </c>
      <c r="G29" s="7"/>
      <c r="H29" s="7"/>
      <c r="I29" s="7">
        <f t="shared" si="20"/>
        <v>2.9776674937965261E-2</v>
      </c>
      <c r="J29" s="7">
        <f t="shared" si="21"/>
        <v>0.97022332506203468</v>
      </c>
      <c r="K29" s="16">
        <f t="shared" si="22"/>
        <v>3.6104218362282876</v>
      </c>
      <c r="L29" s="8">
        <f t="shared" si="23"/>
        <v>87.01406033746899</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2.2935779816513763E-3</v>
      </c>
      <c r="D32" s="7">
        <v>2.8669724770642203E-2</v>
      </c>
      <c r="E32" s="7">
        <v>0.33027522935779818</v>
      </c>
      <c r="F32" s="7">
        <v>0.63876146788990829</v>
      </c>
      <c r="G32" s="7"/>
      <c r="H32" s="7"/>
      <c r="I32" s="7">
        <f t="shared" ref="I32:I33" si="24">IF(SUM(C32:F32)=0,"",SUM(C32:D32))</f>
        <v>3.096330275229358E-2</v>
      </c>
      <c r="J32" s="7">
        <f t="shared" ref="J32:J33" si="25">IF(SUM(C32:F32)=0,"",SUM(E32:F32))</f>
        <v>0.96903669724770647</v>
      </c>
      <c r="K32" s="16">
        <f t="shared" ref="K32:K33" si="26">IF(SUM(C32:F32)=0,"",(C32*1+D32*2+E32*3+F32*4)/SUM(C32:F32))</f>
        <v>3.6055045871559637</v>
      </c>
      <c r="L32" s="8">
        <f t="shared" ref="L32:L33" si="27">IF(K32="","",((K32-1)*33.333333))</f>
        <v>86.850152036697267</v>
      </c>
      <c r="M32" s="7"/>
      <c r="N32" s="7"/>
      <c r="O32" s="7"/>
      <c r="P32" s="7"/>
      <c r="Q32" s="7"/>
      <c r="R32" s="7"/>
      <c r="S32" s="7"/>
      <c r="T32" s="7"/>
      <c r="U32" s="7"/>
      <c r="V32" s="7"/>
      <c r="W32" s="7"/>
      <c r="X32" s="7"/>
      <c r="Y32" s="7"/>
      <c r="Z32" s="7"/>
    </row>
    <row r="33" spans="1:26" ht="13.2" customHeight="1">
      <c r="A33" s="9" t="s">
        <v>268</v>
      </c>
      <c r="B33" s="6">
        <v>30</v>
      </c>
      <c r="C33" s="7">
        <v>0</v>
      </c>
      <c r="D33" s="7">
        <v>3.3333333333333333E-2</v>
      </c>
      <c r="E33" s="7">
        <v>0.5</v>
      </c>
      <c r="F33" s="7">
        <v>0.46666666666666662</v>
      </c>
      <c r="G33" s="7"/>
      <c r="H33" s="7"/>
      <c r="I33" s="7">
        <f t="shared" si="24"/>
        <v>3.3333333333333333E-2</v>
      </c>
      <c r="J33" s="7">
        <f t="shared" si="25"/>
        <v>0.96666666666666656</v>
      </c>
      <c r="K33" s="16">
        <f t="shared" si="26"/>
        <v>3.4333333333333331</v>
      </c>
      <c r="L33" s="8">
        <f t="shared" si="27"/>
        <v>81.111110300000007</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2.3337222870478411E-3</v>
      </c>
      <c r="D36" s="7">
        <v>2.5670945157526256E-2</v>
      </c>
      <c r="E36" s="7">
        <v>0.33605600933488916</v>
      </c>
      <c r="F36" s="7">
        <v>0.6359393232205367</v>
      </c>
      <c r="G36" s="7"/>
      <c r="H36" s="7"/>
      <c r="I36" s="7">
        <f t="shared" ref="I36:I37" si="28">IF(SUM(C36:F36)=0,"",SUM(C36:D36))</f>
        <v>2.8004667444574097E-2</v>
      </c>
      <c r="J36" s="7">
        <f t="shared" ref="J36:J37" si="29">IF(SUM(C36:F36)=0,"",SUM(E36:F36))</f>
        <v>0.97199533255542581</v>
      </c>
      <c r="K36" s="16">
        <f t="shared" ref="K36:K37" si="30">IF(SUM(C36:F36)=0,"",(C36*1+D36*2+E36*3+F36*4)/SUM(C36:F36))</f>
        <v>3.6056009334889145</v>
      </c>
      <c r="L36" s="8">
        <f t="shared" ref="L36:L37" si="31">IF(K36="","",((K36-1)*33.333333))</f>
        <v>86.853363581096843</v>
      </c>
      <c r="M36" s="7"/>
      <c r="N36" s="7"/>
      <c r="O36" s="7"/>
      <c r="P36" s="7"/>
      <c r="Q36" s="7"/>
      <c r="R36" s="7"/>
      <c r="S36" s="7"/>
      <c r="T36" s="7"/>
      <c r="U36" s="7"/>
      <c r="V36" s="7"/>
      <c r="W36" s="7"/>
      <c r="X36" s="7"/>
      <c r="Y36" s="7"/>
      <c r="Z36" s="7"/>
    </row>
    <row r="37" spans="1:26" ht="13.2" customHeight="1">
      <c r="A37" s="9" t="s">
        <v>271</v>
      </c>
      <c r="B37" s="6">
        <v>45</v>
      </c>
      <c r="C37" s="7">
        <v>0</v>
      </c>
      <c r="D37" s="7">
        <v>8.8888888888888892E-2</v>
      </c>
      <c r="E37" s="7">
        <v>0.33333333333333326</v>
      </c>
      <c r="F37" s="7">
        <v>0.57777777777777772</v>
      </c>
      <c r="G37" s="7"/>
      <c r="H37" s="7"/>
      <c r="I37" s="7">
        <f t="shared" si="28"/>
        <v>8.8888888888888892E-2</v>
      </c>
      <c r="J37" s="7">
        <f t="shared" si="29"/>
        <v>0.91111111111111098</v>
      </c>
      <c r="K37" s="16">
        <f t="shared" si="30"/>
        <v>3.4888888888888889</v>
      </c>
      <c r="L37" s="8">
        <f t="shared" si="31"/>
        <v>82.962962133333349</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v>
      </c>
      <c r="D40" s="7">
        <v>2.5423728813559324E-2</v>
      </c>
      <c r="E40" s="7">
        <v>0.34180790960451979</v>
      </c>
      <c r="F40" s="7">
        <v>0.63276836158192096</v>
      </c>
      <c r="G40" s="7"/>
      <c r="H40" s="7"/>
      <c r="I40" s="7">
        <f t="shared" ref="I40:I42" si="32">IF(SUM(C40:F40)=0,"",SUM(C40:D40))</f>
        <v>2.5423728813559324E-2</v>
      </c>
      <c r="J40" s="7">
        <f t="shared" ref="J40:J42" si="33">IF(SUM(C40:F40)=0,"",SUM(E40:F40))</f>
        <v>0.97457627118644075</v>
      </c>
      <c r="K40" s="16">
        <f t="shared" ref="K40:K42" si="34">IF(SUM(C40:F40)=0,"",(C40*1+D40*2+E40*3+F40*4)/SUM(C40:F40))</f>
        <v>3.6073446327683616</v>
      </c>
      <c r="L40" s="8">
        <f t="shared" ref="L40:L42" si="35">IF(K40="","",((K40-1)*33.333333))</f>
        <v>86.911486889830513</v>
      </c>
      <c r="M40" s="7"/>
      <c r="N40" s="7"/>
      <c r="O40" s="7"/>
      <c r="P40" s="7"/>
      <c r="Q40" s="7"/>
      <c r="R40" s="7"/>
      <c r="S40" s="7"/>
      <c r="T40" s="7"/>
      <c r="U40" s="7"/>
      <c r="V40" s="7"/>
      <c r="W40" s="7"/>
      <c r="X40" s="7"/>
      <c r="Y40" s="7"/>
      <c r="Z40" s="7"/>
    </row>
    <row r="41" spans="1:26" ht="13.2" customHeight="1">
      <c r="A41" s="9" t="s">
        <v>274</v>
      </c>
      <c r="B41" s="6">
        <v>366</v>
      </c>
      <c r="C41" s="7">
        <v>2.7322404371584704E-3</v>
      </c>
      <c r="D41" s="7">
        <v>2.7322404371584699E-2</v>
      </c>
      <c r="E41" s="7">
        <v>0.36065573770491804</v>
      </c>
      <c r="F41" s="7">
        <v>0.60928961748633881</v>
      </c>
      <c r="G41" s="7"/>
      <c r="H41" s="7"/>
      <c r="I41" s="7">
        <f t="shared" si="32"/>
        <v>3.0054644808743168E-2</v>
      </c>
      <c r="J41" s="7">
        <f t="shared" si="33"/>
        <v>0.96994535519125691</v>
      </c>
      <c r="K41" s="16">
        <f t="shared" si="34"/>
        <v>3.5765027322404372</v>
      </c>
      <c r="L41" s="8">
        <f t="shared" si="35"/>
        <v>85.883423549180335</v>
      </c>
      <c r="M41" s="7"/>
      <c r="N41" s="7"/>
      <c r="O41" s="7"/>
      <c r="P41" s="7"/>
      <c r="Q41" s="7"/>
      <c r="R41" s="7"/>
      <c r="S41" s="7"/>
      <c r="T41" s="7"/>
      <c r="U41" s="7"/>
      <c r="V41" s="7"/>
      <c r="W41" s="7"/>
      <c r="X41" s="7"/>
      <c r="Y41" s="7"/>
      <c r="Z41" s="7"/>
    </row>
    <row r="42" spans="1:26" ht="13.2" customHeight="1">
      <c r="A42" s="9" t="s">
        <v>275</v>
      </c>
      <c r="B42" s="6">
        <v>182</v>
      </c>
      <c r="C42" s="7">
        <v>5.4945054945054949E-3</v>
      </c>
      <c r="D42" s="7">
        <v>3.8461538461538464E-2</v>
      </c>
      <c r="E42" s="7">
        <v>0.27472527472527475</v>
      </c>
      <c r="F42" s="7">
        <v>0.68131868131868134</v>
      </c>
      <c r="G42" s="7"/>
      <c r="H42" s="7"/>
      <c r="I42" s="7">
        <f t="shared" si="32"/>
        <v>4.3956043956043959E-2</v>
      </c>
      <c r="J42" s="7">
        <f t="shared" si="33"/>
        <v>0.95604395604395609</v>
      </c>
      <c r="K42" s="16">
        <f t="shared" si="34"/>
        <v>3.6318681318681323</v>
      </c>
      <c r="L42" s="8">
        <f t="shared" si="35"/>
        <v>87.728936851648371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v>
      </c>
      <c r="D45" s="7">
        <v>2.6565464895635674E-2</v>
      </c>
      <c r="E45" s="7">
        <v>0.34155597722960152</v>
      </c>
      <c r="F45" s="7">
        <v>0.63187855787476277</v>
      </c>
      <c r="G45" s="7"/>
      <c r="H45" s="7"/>
      <c r="I45" s="7">
        <f t="shared" ref="I45:I46" si="36">IF(SUM(C45:F45)=0,"",SUM(C45:D45))</f>
        <v>2.6565464895635674E-2</v>
      </c>
      <c r="J45" s="7">
        <f t="shared" ref="J45:J46" si="37">IF(SUM(C45:F45)=0,"",SUM(E45:F45))</f>
        <v>0.97343453510436428</v>
      </c>
      <c r="K45" s="16">
        <f t="shared" ref="K45:K46" si="38">IF(SUM(C45:F45)=0,"",(C45*1+D45*2+E45*3+F45*4)/SUM(C45:F45))</f>
        <v>3.6053130929791273</v>
      </c>
      <c r="L45" s="8">
        <f t="shared" ref="L45:L46" si="39">IF(K45="","",((K45-1)*33.333333))</f>
        <v>86.843768897533224</v>
      </c>
      <c r="M45" s="7"/>
      <c r="N45" s="7"/>
      <c r="O45" s="7"/>
      <c r="P45" s="7"/>
      <c r="Q45" s="7"/>
      <c r="R45" s="7"/>
      <c r="S45" s="7"/>
      <c r="T45" s="7"/>
      <c r="U45" s="7"/>
      <c r="V45" s="7"/>
      <c r="W45" s="7"/>
      <c r="X45" s="7"/>
      <c r="Y45" s="7"/>
      <c r="Z45" s="7"/>
    </row>
    <row r="46" spans="1:26" ht="13.2" customHeight="1">
      <c r="A46" s="9" t="s">
        <v>278</v>
      </c>
      <c r="B46" s="6">
        <v>375</v>
      </c>
      <c r="C46" s="7">
        <v>5.3333333333333332E-3</v>
      </c>
      <c r="D46" s="7">
        <v>3.2000000000000001E-2</v>
      </c>
      <c r="E46" s="7">
        <v>0.32800000000000007</v>
      </c>
      <c r="F46" s="7">
        <v>0.63466666666666671</v>
      </c>
      <c r="G46" s="7"/>
      <c r="H46" s="7"/>
      <c r="I46" s="7">
        <f t="shared" si="36"/>
        <v>3.7333333333333336E-2</v>
      </c>
      <c r="J46" s="7">
        <f t="shared" si="37"/>
        <v>0.96266666666666678</v>
      </c>
      <c r="K46" s="16">
        <f t="shared" si="38"/>
        <v>3.5920000000000005</v>
      </c>
      <c r="L46" s="8">
        <f t="shared" si="39"/>
        <v>86.399999136000019</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2.3174971031286211E-3</v>
      </c>
      <c r="D49" s="7">
        <v>2.8968713789107765E-2</v>
      </c>
      <c r="E49" s="7">
        <v>0.3406720741599073</v>
      </c>
      <c r="F49" s="7">
        <v>0.62804171494785632</v>
      </c>
      <c r="G49" s="7"/>
      <c r="H49" s="7"/>
      <c r="I49" s="7">
        <f t="shared" ref="I49:I50" si="40">IF(SUM(C49:F49)=0,"",SUM(C49:D49))</f>
        <v>3.1286210892236384E-2</v>
      </c>
      <c r="J49" s="7">
        <f t="shared" ref="J49:J50" si="41">IF(SUM(C49:F49)=0,"",SUM(E49:F49))</f>
        <v>0.96871378910776362</v>
      </c>
      <c r="K49" s="16">
        <f t="shared" ref="K49:K50" si="42">IF(SUM(C49:F49)=0,"",(C49*1+D49*2+E49*3+F49*4)/SUM(C49:F49))</f>
        <v>3.5944380069524913</v>
      </c>
      <c r="L49" s="8">
        <f t="shared" ref="L49:L50" si="43">IF(K49="","",((K49-1)*33.333333))</f>
        <v>86.481266033603717</v>
      </c>
      <c r="M49" s="7"/>
      <c r="N49" s="7"/>
      <c r="O49" s="7"/>
      <c r="P49" s="7"/>
      <c r="Q49" s="7"/>
      <c r="R49" s="7"/>
      <c r="S49" s="7"/>
      <c r="T49" s="7"/>
      <c r="U49" s="7"/>
      <c r="V49" s="7"/>
      <c r="W49" s="7"/>
      <c r="X49" s="7"/>
      <c r="Y49" s="7"/>
      <c r="Z49" s="7"/>
    </row>
    <row r="50" spans="1:26" ht="13.2" customHeight="1">
      <c r="A50" s="9" t="s">
        <v>281</v>
      </c>
      <c r="B50" s="6">
        <v>39</v>
      </c>
      <c r="C50" s="7">
        <v>0</v>
      </c>
      <c r="D50" s="7">
        <v>2.564102564102564E-2</v>
      </c>
      <c r="E50" s="7">
        <v>0.23076923076923075</v>
      </c>
      <c r="F50" s="7">
        <v>0.74358974358974361</v>
      </c>
      <c r="G50" s="7"/>
      <c r="H50" s="7"/>
      <c r="I50" s="7">
        <f t="shared" si="40"/>
        <v>2.564102564102564E-2</v>
      </c>
      <c r="J50" s="7">
        <f t="shared" si="41"/>
        <v>0.97435897435897434</v>
      </c>
      <c r="K50" s="16">
        <f t="shared" si="42"/>
        <v>3.7179487179487181</v>
      </c>
      <c r="L50" s="8">
        <f t="shared" si="43"/>
        <v>90.598289692307702</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v>
      </c>
      <c r="D53" s="7">
        <v>2.4390243902439025E-2</v>
      </c>
      <c r="E53" s="7">
        <v>0.41463414634146339</v>
      </c>
      <c r="F53" s="7">
        <v>0.56097560975609762</v>
      </c>
      <c r="G53" s="7"/>
      <c r="H53" s="7"/>
      <c r="I53" s="7">
        <f t="shared" ref="I53:I56" si="44">IF(SUM(C53:F53)=0,"",SUM(C53:D53))</f>
        <v>2.4390243902439025E-2</v>
      </c>
      <c r="J53" s="7">
        <f t="shared" ref="J53:J56" si="45">IF(SUM(C53:F53)=0,"",SUM(E53:F53))</f>
        <v>0.97560975609756095</v>
      </c>
      <c r="K53" s="16">
        <f t="shared" ref="K53:K56" si="46">IF(SUM(C53:F53)=0,"",(C53*1+D53*2+E53*3+F53*4)/SUM(C53:F53))</f>
        <v>3.536585365853659</v>
      </c>
      <c r="L53" s="8">
        <f t="shared" ref="L53:L56" si="47">IF(K53="","",((K53-1)*33.333333))</f>
        <v>84.55284468292686</v>
      </c>
      <c r="M53" s="7"/>
      <c r="N53" s="7"/>
      <c r="O53" s="7"/>
      <c r="P53" s="7"/>
      <c r="Q53" s="7"/>
      <c r="R53" s="7"/>
      <c r="S53" s="7"/>
      <c r="T53" s="7"/>
      <c r="U53" s="7"/>
      <c r="V53" s="7"/>
      <c r="W53" s="7"/>
      <c r="X53" s="7"/>
      <c r="Y53" s="7"/>
      <c r="Z53" s="7"/>
    </row>
    <row r="54" spans="1:26" ht="13.2" customHeight="1">
      <c r="A54" s="9" t="s">
        <v>310</v>
      </c>
      <c r="B54" s="6">
        <v>13</v>
      </c>
      <c r="C54" s="7">
        <v>0</v>
      </c>
      <c r="D54" s="7">
        <v>0</v>
      </c>
      <c r="E54" s="7">
        <v>0.38461538461538469</v>
      </c>
      <c r="F54" s="7">
        <v>0.61538461538461542</v>
      </c>
      <c r="G54" s="7"/>
      <c r="H54" s="7"/>
      <c r="I54" s="7">
        <f t="shared" si="44"/>
        <v>0</v>
      </c>
      <c r="J54" s="7">
        <f t="shared" si="45"/>
        <v>1</v>
      </c>
      <c r="K54" s="16">
        <f t="shared" si="46"/>
        <v>3.6153846153846159</v>
      </c>
      <c r="L54" s="8">
        <f t="shared" si="47"/>
        <v>87.179486307692329</v>
      </c>
      <c r="M54" s="7"/>
      <c r="N54" s="7"/>
      <c r="O54" s="7"/>
      <c r="P54" s="7"/>
      <c r="Q54" s="7"/>
      <c r="R54" s="7"/>
      <c r="S54" s="7"/>
      <c r="T54" s="7"/>
      <c r="U54" s="7"/>
      <c r="V54" s="7"/>
      <c r="W54" s="7"/>
      <c r="X54" s="7"/>
      <c r="Y54" s="7"/>
      <c r="Z54" s="7"/>
    </row>
    <row r="55" spans="1:26" ht="13.2" customHeight="1">
      <c r="A55" s="9" t="s">
        <v>284</v>
      </c>
      <c r="B55" s="6">
        <v>112</v>
      </c>
      <c r="C55" s="7">
        <v>0</v>
      </c>
      <c r="D55" s="7">
        <v>2.6785714285714284E-2</v>
      </c>
      <c r="E55" s="7">
        <v>0.39285714285714285</v>
      </c>
      <c r="F55" s="7">
        <v>0.5803571428571429</v>
      </c>
      <c r="G55" s="7"/>
      <c r="H55" s="7"/>
      <c r="I55" s="7">
        <f t="shared" si="44"/>
        <v>2.6785714285714284E-2</v>
      </c>
      <c r="J55" s="7">
        <f t="shared" si="45"/>
        <v>0.97321428571428581</v>
      </c>
      <c r="K55" s="16">
        <f t="shared" si="46"/>
        <v>3.5535714285714288</v>
      </c>
      <c r="L55" s="8">
        <f t="shared" si="47"/>
        <v>85.119046767857157</v>
      </c>
      <c r="M55" s="7"/>
      <c r="N55" s="7"/>
      <c r="O55" s="7"/>
      <c r="P55" s="7"/>
      <c r="Q55" s="7"/>
      <c r="R55" s="7"/>
      <c r="S55" s="7"/>
      <c r="T55" s="7"/>
      <c r="U55" s="7"/>
      <c r="V55" s="7"/>
      <c r="W55" s="7"/>
      <c r="X55" s="7"/>
      <c r="Y55" s="7"/>
      <c r="Z55" s="7"/>
    </row>
    <row r="56" spans="1:26" ht="13.2" customHeight="1">
      <c r="A56" s="9" t="s">
        <v>311</v>
      </c>
      <c r="B56" s="6">
        <v>10</v>
      </c>
      <c r="C56" s="7">
        <v>0</v>
      </c>
      <c r="D56" s="7">
        <v>0.1</v>
      </c>
      <c r="E56" s="7">
        <v>0.1</v>
      </c>
      <c r="F56" s="7">
        <v>0.8</v>
      </c>
      <c r="G56" s="7"/>
      <c r="H56" s="7"/>
      <c r="I56" s="7">
        <f t="shared" si="44"/>
        <v>0.1</v>
      </c>
      <c r="J56" s="7">
        <f t="shared" si="45"/>
        <v>0.9</v>
      </c>
      <c r="K56" s="16">
        <f t="shared" si="46"/>
        <v>3.7</v>
      </c>
      <c r="L56" s="8">
        <f t="shared" si="47"/>
        <v>89.999999100000011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v>
      </c>
      <c r="D59" s="7">
        <v>2.1052631578947368E-2</v>
      </c>
      <c r="E59" s="7">
        <v>0.41052631578947368</v>
      </c>
      <c r="F59" s="7">
        <v>0.56842105263157894</v>
      </c>
      <c r="G59" s="7"/>
      <c r="H59" s="7"/>
      <c r="I59" s="7">
        <f t="shared" ref="I59" si="48">IF(SUM(C59:F59)=0,"",SUM(C59:D59))</f>
        <v>2.1052631578947368E-2</v>
      </c>
      <c r="J59" s="7">
        <f t="shared" ref="J59" si="49">IF(SUM(C59:F59)=0,"",SUM(E59:F59))</f>
        <v>0.97894736842105257</v>
      </c>
      <c r="K59" s="16">
        <f t="shared" ref="K59" si="50">IF(SUM(C59:F59)=0,"",(C59*1+D59*2+E59*3+F59*4)/SUM(C59:F59))</f>
        <v>3.5473684210526315</v>
      </c>
      <c r="L59" s="8">
        <f t="shared" ref="L59" si="51">IF(K59="","",((K59-1)*33.333333))</f>
        <v>84.912279852631585</v>
      </c>
      <c r="M59" s="7"/>
      <c r="N59" s="7"/>
      <c r="O59" s="7"/>
      <c r="P59" s="7"/>
      <c r="Q59" s="7"/>
      <c r="R59" s="7"/>
      <c r="S59" s="7"/>
      <c r="T59" s="7"/>
      <c r="U59" s="7"/>
      <c r="V59" s="7"/>
      <c r="W59" s="7"/>
      <c r="X59" s="7"/>
      <c r="Y59" s="7"/>
      <c r="Z59" s="7"/>
    </row>
    <row r="60" spans="1:26" ht="13.2" customHeight="1">
      <c r="A60" s="9" t="s">
        <v>287</v>
      </c>
      <c r="B60" s="6">
        <v>116</v>
      </c>
      <c r="C60" s="7">
        <v>0</v>
      </c>
      <c r="D60" s="7">
        <v>3.4482758620689655E-2</v>
      </c>
      <c r="E60" s="7">
        <v>0.25</v>
      </c>
      <c r="F60" s="7">
        <v>0.71551724137931028</v>
      </c>
      <c r="G60" s="7"/>
      <c r="H60" s="7"/>
      <c r="I60" s="7">
        <f t="shared" ref="I60:I68" si="52">IF(SUM(C60:F60)=0,"",SUM(C60:D60))</f>
        <v>3.4482758620689655E-2</v>
      </c>
      <c r="J60" s="7">
        <f t="shared" ref="J60:J68" si="53">IF(SUM(C60:F60)=0,"",SUM(E60:F60))</f>
        <v>0.96551724137931028</v>
      </c>
      <c r="K60" s="16">
        <f t="shared" ref="K60:K68" si="54">IF(SUM(C60:F60)=0,"",(C60*1+D60*2+E60*3+F60*4)/SUM(C60:F60))</f>
        <v>3.6810344827586206</v>
      </c>
      <c r="L60" s="8">
        <f t="shared" ref="L60:L68" si="55">IF(K60="","",((K60-1)*33.333333))</f>
        <v>89.367815198275864</v>
      </c>
      <c r="M60" s="7"/>
      <c r="N60" s="7"/>
      <c r="O60" s="7"/>
      <c r="P60" s="7"/>
      <c r="Q60" s="7"/>
      <c r="R60" s="7"/>
      <c r="S60" s="7"/>
      <c r="T60" s="7"/>
      <c r="U60" s="7"/>
      <c r="V60" s="7"/>
      <c r="W60" s="7"/>
      <c r="X60" s="7"/>
      <c r="Y60" s="7"/>
      <c r="Z60" s="7"/>
    </row>
    <row r="61" spans="1:26" ht="13.2" customHeight="1">
      <c r="A61" s="9" t="s">
        <v>288</v>
      </c>
      <c r="B61" s="6">
        <v>177</v>
      </c>
      <c r="C61" s="7">
        <v>0</v>
      </c>
      <c r="D61" s="7">
        <v>1.6949152542372881E-2</v>
      </c>
      <c r="E61" s="7">
        <v>0.2768361581920904</v>
      </c>
      <c r="F61" s="7">
        <v>0.70621468926553677</v>
      </c>
      <c r="G61" s="7"/>
      <c r="H61" s="7"/>
      <c r="I61" s="7">
        <f t="shared" si="52"/>
        <v>1.6949152542372881E-2</v>
      </c>
      <c r="J61" s="7">
        <f t="shared" si="53"/>
        <v>0.98305084745762716</v>
      </c>
      <c r="K61" s="16">
        <f t="shared" si="54"/>
        <v>3.6892655367231639</v>
      </c>
      <c r="L61" s="8">
        <f t="shared" si="55"/>
        <v>89.642183661016958</v>
      </c>
      <c r="M61" s="7"/>
      <c r="N61" s="7"/>
      <c r="O61" s="7"/>
      <c r="P61" s="7"/>
      <c r="Q61" s="7"/>
      <c r="R61" s="7"/>
      <c r="S61" s="7"/>
      <c r="T61" s="7"/>
      <c r="U61" s="7"/>
      <c r="V61" s="7"/>
      <c r="W61" s="7"/>
      <c r="X61" s="7"/>
      <c r="Y61" s="7"/>
      <c r="Z61" s="7"/>
    </row>
    <row r="62" spans="1:26" ht="13.2" customHeight="1">
      <c r="A62" s="9" t="s">
        <v>289</v>
      </c>
      <c r="B62" s="6">
        <v>67</v>
      </c>
      <c r="C62" s="7">
        <v>0</v>
      </c>
      <c r="D62" s="7">
        <v>2.9850746268656712E-2</v>
      </c>
      <c r="E62" s="7">
        <v>0.31343283582089554</v>
      </c>
      <c r="F62" s="7">
        <v>0.65671641791044777</v>
      </c>
      <c r="G62" s="7"/>
      <c r="H62" s="7"/>
      <c r="I62" s="7">
        <f t="shared" si="52"/>
        <v>2.9850746268656712E-2</v>
      </c>
      <c r="J62" s="7">
        <f t="shared" si="53"/>
        <v>0.97014925373134331</v>
      </c>
      <c r="K62" s="16">
        <f t="shared" si="54"/>
        <v>3.6268656716417911</v>
      </c>
      <c r="L62" s="8">
        <f t="shared" si="55"/>
        <v>87.562188179104481</v>
      </c>
      <c r="M62" s="7"/>
      <c r="N62" s="7"/>
      <c r="O62" s="7"/>
      <c r="P62" s="7"/>
      <c r="Q62" s="7"/>
      <c r="R62" s="7"/>
      <c r="S62" s="7"/>
      <c r="T62" s="7"/>
      <c r="U62" s="7"/>
      <c r="V62" s="7"/>
      <c r="W62" s="7"/>
      <c r="X62" s="7"/>
      <c r="Y62" s="7"/>
      <c r="Z62" s="7"/>
    </row>
    <row r="63" spans="1:26" ht="13.2" customHeight="1">
      <c r="A63" s="9" t="s">
        <v>290</v>
      </c>
      <c r="B63" s="6">
        <v>168</v>
      </c>
      <c r="C63" s="7">
        <v>0</v>
      </c>
      <c r="D63" s="7">
        <v>1.7857142857142856E-2</v>
      </c>
      <c r="E63" s="7">
        <v>0.32738095238095238</v>
      </c>
      <c r="F63" s="7">
        <v>0.65476190476190477</v>
      </c>
      <c r="G63" s="7"/>
      <c r="H63" s="7"/>
      <c r="I63" s="7">
        <f t="shared" si="52"/>
        <v>1.7857142857142856E-2</v>
      </c>
      <c r="J63" s="7">
        <f t="shared" si="53"/>
        <v>0.98214285714285721</v>
      </c>
      <c r="K63" s="16">
        <f t="shared" si="54"/>
        <v>3.6369047619047619</v>
      </c>
      <c r="L63" s="8">
        <f t="shared" si="55"/>
        <v>87.896824517857155</v>
      </c>
      <c r="M63" s="7"/>
      <c r="N63" s="7"/>
      <c r="O63" s="7"/>
      <c r="P63" s="7"/>
      <c r="Q63" s="7"/>
      <c r="R63" s="7"/>
      <c r="S63" s="7"/>
      <c r="T63" s="7"/>
      <c r="U63" s="7"/>
      <c r="V63" s="7"/>
      <c r="W63" s="7"/>
      <c r="X63" s="7"/>
      <c r="Y63" s="7"/>
      <c r="Z63" s="7"/>
    </row>
    <row r="64" spans="1:26" ht="13.2" customHeight="1">
      <c r="A64" s="9" t="s">
        <v>291</v>
      </c>
      <c r="B64" s="6">
        <v>26</v>
      </c>
      <c r="C64" s="7">
        <v>0</v>
      </c>
      <c r="D64" s="7">
        <v>7.6923076923076927E-2</v>
      </c>
      <c r="E64" s="7">
        <v>0.23076923076923075</v>
      </c>
      <c r="F64" s="7">
        <v>0.69230769230769229</v>
      </c>
      <c r="G64" s="7"/>
      <c r="H64" s="7"/>
      <c r="I64" s="7">
        <f t="shared" si="52"/>
        <v>7.6923076923076927E-2</v>
      </c>
      <c r="J64" s="7">
        <f t="shared" si="53"/>
        <v>0.92307692307692302</v>
      </c>
      <c r="K64" s="16">
        <f t="shared" si="54"/>
        <v>3.6153846153846154</v>
      </c>
      <c r="L64" s="8">
        <f t="shared" si="55"/>
        <v>87.179486307692315</v>
      </c>
      <c r="M64" s="7"/>
      <c r="N64" s="7"/>
      <c r="O64" s="7"/>
      <c r="P64" s="7"/>
      <c r="Q64" s="7"/>
      <c r="R64" s="7"/>
      <c r="S64" s="7"/>
      <c r="T64" s="7"/>
      <c r="U64" s="7"/>
      <c r="V64" s="7"/>
      <c r="W64" s="7"/>
      <c r="X64" s="7"/>
      <c r="Y64" s="7"/>
      <c r="Z64" s="7"/>
    </row>
    <row r="65" spans="1:26" ht="13.2" customHeight="1">
      <c r="A65" s="9" t="s">
        <v>292</v>
      </c>
      <c r="B65" s="6">
        <v>22</v>
      </c>
      <c r="C65" s="7">
        <v>0</v>
      </c>
      <c r="D65" s="7">
        <v>0</v>
      </c>
      <c r="E65" s="7">
        <v>0.27272727272727271</v>
      </c>
      <c r="F65" s="7">
        <v>0.72727272727272729</v>
      </c>
      <c r="G65" s="7"/>
      <c r="H65" s="7"/>
      <c r="I65" s="7">
        <f t="shared" si="52"/>
        <v>0</v>
      </c>
      <c r="J65" s="7">
        <f t="shared" si="53"/>
        <v>1</v>
      </c>
      <c r="K65" s="16">
        <f t="shared" si="54"/>
        <v>3.7272727272727275</v>
      </c>
      <c r="L65" s="8">
        <f t="shared" si="55"/>
        <v>90.90909000000002</v>
      </c>
      <c r="M65" s="7"/>
      <c r="N65" s="7"/>
      <c r="O65" s="7"/>
      <c r="P65" s="7"/>
      <c r="Q65" s="7"/>
      <c r="R65" s="7"/>
      <c r="S65" s="7"/>
      <c r="T65" s="7"/>
      <c r="U65" s="7"/>
      <c r="V65" s="7"/>
      <c r="W65" s="7"/>
      <c r="X65" s="7"/>
      <c r="Y65" s="7"/>
      <c r="Z65" s="7"/>
    </row>
    <row r="66" spans="1:26" ht="13.2" customHeight="1">
      <c r="A66" s="9" t="s">
        <v>293</v>
      </c>
      <c r="B66" s="6">
        <v>61</v>
      </c>
      <c r="C66" s="7">
        <v>1.6393442622950821E-2</v>
      </c>
      <c r="D66" s="7">
        <v>3.2786885245901641E-2</v>
      </c>
      <c r="E66" s="7">
        <v>0.44262295081967212</v>
      </c>
      <c r="F66" s="7">
        <v>0.50819672131147542</v>
      </c>
      <c r="G66" s="7"/>
      <c r="H66" s="7"/>
      <c r="I66" s="7">
        <f t="shared" si="52"/>
        <v>4.9180327868852458E-2</v>
      </c>
      <c r="J66" s="7">
        <f t="shared" si="53"/>
        <v>0.95081967213114749</v>
      </c>
      <c r="K66" s="16">
        <f t="shared" si="54"/>
        <v>3.442622950819672</v>
      </c>
      <c r="L66" s="8">
        <f t="shared" si="55"/>
        <v>81.420764213114751</v>
      </c>
      <c r="M66" s="7"/>
      <c r="N66" s="7"/>
      <c r="O66" s="7"/>
      <c r="P66" s="7"/>
      <c r="Q66" s="7"/>
      <c r="R66" s="7"/>
      <c r="S66" s="7"/>
      <c r="T66" s="7"/>
      <c r="U66" s="7"/>
      <c r="V66" s="7"/>
      <c r="W66" s="7"/>
      <c r="X66" s="7"/>
      <c r="Y66" s="7"/>
      <c r="Z66" s="7"/>
    </row>
    <row r="67" spans="1:26" ht="13.2" customHeight="1">
      <c r="A67" s="9" t="s">
        <v>294</v>
      </c>
      <c r="B67" s="6">
        <v>122</v>
      </c>
      <c r="C67" s="7">
        <v>0</v>
      </c>
      <c r="D67" s="7">
        <v>3.2786885245901641E-2</v>
      </c>
      <c r="E67" s="7">
        <v>0.36885245901639346</v>
      </c>
      <c r="F67" s="7">
        <v>0.59836065573770492</v>
      </c>
      <c r="G67" s="7"/>
      <c r="H67" s="7"/>
      <c r="I67" s="7">
        <f t="shared" si="52"/>
        <v>3.2786885245901641E-2</v>
      </c>
      <c r="J67" s="7">
        <f t="shared" si="53"/>
        <v>0.96721311475409832</v>
      </c>
      <c r="K67" s="16">
        <f t="shared" si="54"/>
        <v>3.5655737704918034</v>
      </c>
      <c r="L67" s="8">
        <f t="shared" si="55"/>
        <v>85.519124827868865</v>
      </c>
      <c r="M67" s="7"/>
      <c r="N67" s="7"/>
      <c r="O67" s="7"/>
      <c r="P67" s="7"/>
      <c r="Q67" s="7"/>
      <c r="R67" s="7"/>
      <c r="S67" s="7"/>
      <c r="T67" s="7"/>
      <c r="U67" s="7"/>
      <c r="V67" s="7"/>
      <c r="W67" s="7"/>
      <c r="X67" s="7"/>
      <c r="Y67" s="7"/>
      <c r="Z67" s="7"/>
    </row>
    <row r="68" spans="1:26" ht="13.2" customHeight="1">
      <c r="A68" s="9" t="s">
        <v>295</v>
      </c>
      <c r="B68" s="6">
        <v>36</v>
      </c>
      <c r="C68" s="7">
        <v>0</v>
      </c>
      <c r="D68" s="7">
        <v>8.3333333333333315E-2</v>
      </c>
      <c r="E68" s="7">
        <v>0.55555555555555558</v>
      </c>
      <c r="F68" s="7">
        <v>0.36111111111111105</v>
      </c>
      <c r="G68" s="7"/>
      <c r="H68" s="7"/>
      <c r="I68" s="7">
        <f t="shared" si="52"/>
        <v>8.3333333333333315E-2</v>
      </c>
      <c r="J68" s="7">
        <f t="shared" si="53"/>
        <v>0.91666666666666663</v>
      </c>
      <c r="K68" s="16">
        <f t="shared" si="54"/>
        <v>3.2777777777777781</v>
      </c>
      <c r="L68" s="8">
        <f t="shared" si="55"/>
        <v>75.925925166666687</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v>
      </c>
      <c r="D71" s="7">
        <v>2.1052631578947368E-2</v>
      </c>
      <c r="E71" s="7">
        <v>0.41052631578947368</v>
      </c>
      <c r="F71" s="7">
        <v>0.56842105263157894</v>
      </c>
      <c r="G71" s="7"/>
      <c r="H71" s="7"/>
      <c r="I71" s="7">
        <f t="shared" ref="I71:I82" si="56">IF(SUM(C71:F71)=0,"",SUM(C71:D71))</f>
        <v>2.1052631578947368E-2</v>
      </c>
      <c r="J71" s="7">
        <f t="shared" ref="J71:J82" si="57">IF(SUM(C71:F71)=0,"",SUM(E71:F71))</f>
        <v>0.97894736842105257</v>
      </c>
      <c r="K71" s="16">
        <f t="shared" ref="K71:K82" si="58">IF(SUM(C71:F71)=0,"",(C71*1+D71*2+E71*3+F71*4)/SUM(C71:F71))</f>
        <v>3.5473684210526315</v>
      </c>
      <c r="L71" s="8">
        <f t="shared" ref="L71:L82" si="59">IF(K71="","",((K71-1)*33.333333))</f>
        <v>84.912279852631585</v>
      </c>
      <c r="M71" s="7"/>
      <c r="N71" s="7"/>
      <c r="O71" s="7"/>
      <c r="P71" s="7"/>
      <c r="Q71" s="7"/>
      <c r="R71" s="7"/>
      <c r="S71" s="7"/>
      <c r="T71" s="7"/>
      <c r="U71" s="7"/>
      <c r="V71" s="7"/>
      <c r="W71" s="7"/>
      <c r="X71" s="7"/>
      <c r="Y71" s="7"/>
      <c r="Z71" s="7"/>
    </row>
    <row r="72" spans="1:26" ht="13.2" customHeight="1">
      <c r="A72" s="9" t="s">
        <v>298</v>
      </c>
      <c r="B72" s="6">
        <v>67</v>
      </c>
      <c r="C72" s="7">
        <v>0</v>
      </c>
      <c r="D72" s="7">
        <v>2.9850746268656712E-2</v>
      </c>
      <c r="E72" s="7">
        <v>0.31343283582089554</v>
      </c>
      <c r="F72" s="7">
        <v>0.65671641791044777</v>
      </c>
      <c r="G72" s="7"/>
      <c r="H72" s="7"/>
      <c r="I72" s="7">
        <f t="shared" si="56"/>
        <v>2.9850746268656712E-2</v>
      </c>
      <c r="J72" s="7">
        <f t="shared" si="57"/>
        <v>0.97014925373134331</v>
      </c>
      <c r="K72" s="16">
        <f t="shared" si="58"/>
        <v>3.6268656716417911</v>
      </c>
      <c r="L72" s="8">
        <f t="shared" si="59"/>
        <v>87.562188179104481</v>
      </c>
      <c r="M72" s="7"/>
      <c r="N72" s="7"/>
      <c r="O72" s="7"/>
      <c r="P72" s="7"/>
      <c r="Q72" s="7"/>
      <c r="R72" s="7"/>
      <c r="S72" s="7"/>
      <c r="T72" s="7"/>
      <c r="U72" s="7"/>
      <c r="V72" s="7"/>
      <c r="W72" s="7"/>
      <c r="X72" s="7"/>
      <c r="Y72" s="7"/>
      <c r="Z72" s="7"/>
    </row>
    <row r="73" spans="1:26" ht="13.2" customHeight="1">
      <c r="A73" s="9" t="s">
        <v>299</v>
      </c>
      <c r="B73" s="6">
        <v>66</v>
      </c>
      <c r="C73" s="7">
        <v>0</v>
      </c>
      <c r="D73" s="7">
        <v>0</v>
      </c>
      <c r="E73" s="7">
        <v>0.39393939393939392</v>
      </c>
      <c r="F73" s="7">
        <v>0.60606060606060608</v>
      </c>
      <c r="G73" s="7"/>
      <c r="H73" s="7"/>
      <c r="I73" s="7">
        <f t="shared" si="56"/>
        <v>0</v>
      </c>
      <c r="J73" s="7">
        <f t="shared" si="57"/>
        <v>1</v>
      </c>
      <c r="K73" s="16">
        <f t="shared" si="58"/>
        <v>3.606060606060606</v>
      </c>
      <c r="L73" s="8">
        <f t="shared" si="59"/>
        <v>86.868686000000011</v>
      </c>
      <c r="M73" s="7"/>
      <c r="N73" s="7"/>
      <c r="O73" s="7"/>
      <c r="P73" s="7"/>
      <c r="Q73" s="7"/>
      <c r="R73" s="7"/>
      <c r="S73" s="7"/>
      <c r="T73" s="7"/>
      <c r="U73" s="7"/>
      <c r="V73" s="7"/>
      <c r="W73" s="7"/>
      <c r="X73" s="7"/>
      <c r="Y73" s="7"/>
      <c r="Z73" s="7"/>
    </row>
    <row r="74" spans="1:26" ht="13.2" customHeight="1">
      <c r="A74" s="9" t="s">
        <v>300</v>
      </c>
      <c r="B74" s="6">
        <v>26</v>
      </c>
      <c r="C74" s="7">
        <v>0</v>
      </c>
      <c r="D74" s="7">
        <v>7.6923076923076927E-2</v>
      </c>
      <c r="E74" s="7">
        <v>0.23076923076923075</v>
      </c>
      <c r="F74" s="7">
        <v>0.69230769230769229</v>
      </c>
      <c r="G74" s="7"/>
      <c r="H74" s="7"/>
      <c r="I74" s="7">
        <f t="shared" si="56"/>
        <v>7.6923076923076927E-2</v>
      </c>
      <c r="J74" s="7">
        <f t="shared" si="57"/>
        <v>0.92307692307692302</v>
      </c>
      <c r="K74" s="16">
        <f t="shared" si="58"/>
        <v>3.6153846153846154</v>
      </c>
      <c r="L74" s="8">
        <f t="shared" si="59"/>
        <v>87.179486307692315</v>
      </c>
      <c r="M74" s="7"/>
      <c r="N74" s="7"/>
      <c r="O74" s="7"/>
      <c r="P74" s="7"/>
      <c r="Q74" s="7"/>
      <c r="R74" s="7"/>
      <c r="S74" s="7"/>
      <c r="T74" s="7"/>
      <c r="U74" s="7"/>
      <c r="V74" s="7"/>
      <c r="W74" s="7"/>
      <c r="X74" s="7"/>
      <c r="Y74" s="7"/>
      <c r="Z74" s="7"/>
    </row>
    <row r="75" spans="1:26" ht="13.2" customHeight="1">
      <c r="A75" s="9" t="s">
        <v>301</v>
      </c>
      <c r="B75" s="6">
        <v>22</v>
      </c>
      <c r="C75" s="7">
        <v>0</v>
      </c>
      <c r="D75" s="7">
        <v>0</v>
      </c>
      <c r="E75" s="7">
        <v>0.27272727272727271</v>
      </c>
      <c r="F75" s="7">
        <v>0.72727272727272729</v>
      </c>
      <c r="G75" s="7"/>
      <c r="H75" s="7"/>
      <c r="I75" s="7">
        <f t="shared" si="56"/>
        <v>0</v>
      </c>
      <c r="J75" s="7">
        <f t="shared" si="57"/>
        <v>1</v>
      </c>
      <c r="K75" s="16">
        <f t="shared" si="58"/>
        <v>3.7272727272727275</v>
      </c>
      <c r="L75" s="8">
        <f t="shared" si="59"/>
        <v>90.90909000000002</v>
      </c>
      <c r="M75" s="7"/>
      <c r="N75" s="7"/>
      <c r="O75" s="7"/>
      <c r="P75" s="7"/>
      <c r="Q75" s="7"/>
      <c r="R75" s="7"/>
      <c r="S75" s="7"/>
      <c r="T75" s="7"/>
      <c r="U75" s="7"/>
      <c r="V75" s="7"/>
      <c r="W75" s="7"/>
      <c r="X75" s="7"/>
      <c r="Y75" s="7"/>
      <c r="Z75" s="7"/>
    </row>
    <row r="76" spans="1:26" ht="13.2" customHeight="1">
      <c r="A76" s="9" t="s">
        <v>302</v>
      </c>
      <c r="B76" s="6">
        <v>36</v>
      </c>
      <c r="C76" s="7">
        <v>0</v>
      </c>
      <c r="D76" s="7">
        <v>8.3333333333333315E-2</v>
      </c>
      <c r="E76" s="7">
        <v>0.55555555555555558</v>
      </c>
      <c r="F76" s="7">
        <v>0.36111111111111105</v>
      </c>
      <c r="G76" s="7"/>
      <c r="H76" s="7"/>
      <c r="I76" s="7">
        <f t="shared" si="56"/>
        <v>8.3333333333333315E-2</v>
      </c>
      <c r="J76" s="7">
        <f t="shared" si="57"/>
        <v>0.91666666666666663</v>
      </c>
      <c r="K76" s="16">
        <f t="shared" si="58"/>
        <v>3.2777777777777781</v>
      </c>
      <c r="L76" s="8">
        <f t="shared" si="59"/>
        <v>75.925925166666687</v>
      </c>
      <c r="M76" s="7"/>
      <c r="N76" s="7"/>
      <c r="O76" s="7"/>
      <c r="P76" s="7"/>
      <c r="Q76" s="7"/>
      <c r="R76" s="7"/>
      <c r="S76" s="7"/>
      <c r="T76" s="7"/>
      <c r="U76" s="7"/>
      <c r="V76" s="7"/>
      <c r="W76" s="7"/>
      <c r="X76" s="7"/>
      <c r="Y76" s="7"/>
      <c r="Z76" s="7"/>
    </row>
    <row r="77" spans="1:26" ht="13.2" customHeight="1">
      <c r="A77" s="9" t="s">
        <v>303</v>
      </c>
      <c r="B77" s="6">
        <v>116</v>
      </c>
      <c r="C77" s="7">
        <v>0</v>
      </c>
      <c r="D77" s="7">
        <v>3.4482758620689655E-2</v>
      </c>
      <c r="E77" s="7">
        <v>0.25</v>
      </c>
      <c r="F77" s="7">
        <v>0.71551724137931028</v>
      </c>
      <c r="G77" s="7"/>
      <c r="H77" s="7"/>
      <c r="I77" s="7">
        <f t="shared" si="56"/>
        <v>3.4482758620689655E-2</v>
      </c>
      <c r="J77" s="7">
        <f t="shared" si="57"/>
        <v>0.96551724137931028</v>
      </c>
      <c r="K77" s="16">
        <f t="shared" si="58"/>
        <v>3.6810344827586206</v>
      </c>
      <c r="L77" s="8">
        <f t="shared" si="59"/>
        <v>89.367815198275864</v>
      </c>
      <c r="M77" s="7"/>
      <c r="N77" s="7"/>
      <c r="O77" s="7"/>
      <c r="P77" s="7"/>
      <c r="Q77" s="7"/>
      <c r="R77" s="7"/>
      <c r="S77" s="7"/>
      <c r="T77" s="7"/>
      <c r="U77" s="7"/>
      <c r="V77" s="7"/>
      <c r="W77" s="7"/>
      <c r="X77" s="7"/>
      <c r="Y77" s="7"/>
      <c r="Z77" s="7"/>
    </row>
    <row r="78" spans="1:26" ht="13.2" customHeight="1">
      <c r="A78" s="9" t="s">
        <v>304</v>
      </c>
      <c r="B78" s="6">
        <v>118</v>
      </c>
      <c r="C78" s="7">
        <v>0</v>
      </c>
      <c r="D78" s="7">
        <v>2.5423728813559324E-2</v>
      </c>
      <c r="E78" s="7">
        <v>0.32203389830508472</v>
      </c>
      <c r="F78" s="7">
        <v>0.65254237288135597</v>
      </c>
      <c r="G78" s="7"/>
      <c r="H78" s="7"/>
      <c r="I78" s="7">
        <f t="shared" si="56"/>
        <v>2.5423728813559324E-2</v>
      </c>
      <c r="J78" s="7">
        <f t="shared" si="57"/>
        <v>0.97457627118644075</v>
      </c>
      <c r="K78" s="16">
        <f t="shared" si="58"/>
        <v>3.6271186440677967</v>
      </c>
      <c r="L78" s="8">
        <f t="shared" si="59"/>
        <v>87.570620593220355</v>
      </c>
      <c r="M78" s="7"/>
      <c r="N78" s="7"/>
      <c r="O78" s="7"/>
      <c r="P78" s="7"/>
      <c r="Q78" s="7"/>
      <c r="R78" s="7"/>
      <c r="S78" s="7"/>
      <c r="T78" s="7"/>
      <c r="U78" s="7"/>
      <c r="V78" s="7"/>
      <c r="W78" s="7"/>
      <c r="X78" s="7"/>
      <c r="Y78" s="7"/>
      <c r="Z78" s="7"/>
    </row>
    <row r="79" spans="1:26" ht="13.2" customHeight="1">
      <c r="A79" s="9" t="s">
        <v>305</v>
      </c>
      <c r="B79" s="6">
        <v>59</v>
      </c>
      <c r="C79" s="7">
        <v>0</v>
      </c>
      <c r="D79" s="7">
        <v>0</v>
      </c>
      <c r="E79" s="7">
        <v>0.1864406779661017</v>
      </c>
      <c r="F79" s="7">
        <v>0.81355932203389836</v>
      </c>
      <c r="G79" s="7"/>
      <c r="H79" s="7"/>
      <c r="I79" s="7">
        <f t="shared" si="56"/>
        <v>0</v>
      </c>
      <c r="J79" s="7">
        <f t="shared" si="57"/>
        <v>1</v>
      </c>
      <c r="K79" s="16">
        <f t="shared" si="58"/>
        <v>3.8135593220338988</v>
      </c>
      <c r="L79" s="8">
        <f t="shared" si="59"/>
        <v>93.785309796610193</v>
      </c>
      <c r="M79" s="7"/>
      <c r="N79" s="7"/>
      <c r="O79" s="7"/>
      <c r="P79" s="7"/>
      <c r="Q79" s="7"/>
      <c r="R79" s="7"/>
      <c r="S79" s="7"/>
      <c r="T79" s="7"/>
      <c r="U79" s="7"/>
      <c r="V79" s="7"/>
      <c r="W79" s="7"/>
      <c r="X79" s="7"/>
      <c r="Y79" s="7"/>
      <c r="Z79" s="7"/>
    </row>
    <row r="80" spans="1:26" ht="13.2" customHeight="1">
      <c r="A80" s="9" t="s">
        <v>306</v>
      </c>
      <c r="B80" s="6">
        <v>102</v>
      </c>
      <c r="C80" s="7">
        <v>0</v>
      </c>
      <c r="D80" s="7">
        <v>2.9411764705882349E-2</v>
      </c>
      <c r="E80" s="7">
        <v>0.28431372549019607</v>
      </c>
      <c r="F80" s="7">
        <v>0.68627450980392157</v>
      </c>
      <c r="G80" s="7"/>
      <c r="H80" s="7"/>
      <c r="I80" s="7">
        <f t="shared" si="56"/>
        <v>2.9411764705882349E-2</v>
      </c>
      <c r="J80" s="7">
        <f t="shared" si="57"/>
        <v>0.97058823529411764</v>
      </c>
      <c r="K80" s="16">
        <f t="shared" si="58"/>
        <v>3.6568627450980391</v>
      </c>
      <c r="L80" s="8">
        <f t="shared" si="59"/>
        <v>88.562090617647058</v>
      </c>
      <c r="M80" s="7"/>
      <c r="N80" s="7"/>
      <c r="O80" s="7"/>
      <c r="P80" s="7"/>
      <c r="Q80" s="7"/>
      <c r="R80" s="7"/>
      <c r="S80" s="7"/>
      <c r="T80" s="7"/>
      <c r="U80" s="7"/>
      <c r="V80" s="7"/>
      <c r="W80" s="7"/>
      <c r="X80" s="7"/>
      <c r="Y80" s="7"/>
      <c r="Z80" s="7"/>
    </row>
    <row r="81" spans="1:26" ht="13.2" customHeight="1">
      <c r="A81" s="9" t="s">
        <v>307</v>
      </c>
      <c r="B81" s="6">
        <v>61</v>
      </c>
      <c r="C81" s="7">
        <v>1.6393442622950821E-2</v>
      </c>
      <c r="D81" s="7">
        <v>3.2786885245901641E-2</v>
      </c>
      <c r="E81" s="7">
        <v>0.44262295081967212</v>
      </c>
      <c r="F81" s="7">
        <v>0.50819672131147542</v>
      </c>
      <c r="G81" s="7"/>
      <c r="H81" s="7"/>
      <c r="I81" s="7">
        <f t="shared" si="56"/>
        <v>4.9180327868852458E-2</v>
      </c>
      <c r="J81" s="7">
        <f t="shared" si="57"/>
        <v>0.95081967213114749</v>
      </c>
      <c r="K81" s="16">
        <f t="shared" si="58"/>
        <v>3.442622950819672</v>
      </c>
      <c r="L81" s="8">
        <f t="shared" si="59"/>
        <v>81.420764213114751</v>
      </c>
      <c r="M81" s="7"/>
      <c r="N81" s="7"/>
      <c r="O81" s="7"/>
      <c r="P81" s="7"/>
      <c r="Q81" s="7"/>
      <c r="R81" s="7"/>
      <c r="S81" s="7"/>
      <c r="T81" s="7"/>
      <c r="U81" s="7"/>
      <c r="V81" s="7"/>
      <c r="W81" s="7"/>
      <c r="X81" s="7"/>
      <c r="Y81" s="7"/>
      <c r="Z81" s="7"/>
    </row>
    <row r="82" spans="1:26" ht="13.2" customHeight="1" thickBot="1">
      <c r="A82" s="11" t="s">
        <v>308</v>
      </c>
      <c r="B82" s="12">
        <v>122</v>
      </c>
      <c r="C82" s="13">
        <v>0</v>
      </c>
      <c r="D82" s="13">
        <v>3.2786885245901641E-2</v>
      </c>
      <c r="E82" s="13">
        <v>0.36885245901639346</v>
      </c>
      <c r="F82" s="13">
        <v>0.59836065573770492</v>
      </c>
      <c r="G82" s="13"/>
      <c r="H82" s="13"/>
      <c r="I82" s="13">
        <f t="shared" si="56"/>
        <v>3.2786885245901641E-2</v>
      </c>
      <c r="J82" s="13">
        <f t="shared" si="57"/>
        <v>0.96721311475409832</v>
      </c>
      <c r="K82" s="18">
        <f t="shared" si="58"/>
        <v>3.5655737704918034</v>
      </c>
      <c r="L82" s="19">
        <f t="shared" si="59"/>
        <v>85.519124827868865</v>
      </c>
      <c r="M82" s="13"/>
      <c r="N82" s="13"/>
      <c r="O82" s="13"/>
      <c r="P82" s="13"/>
      <c r="Q82" s="13"/>
      <c r="R82" s="13"/>
      <c r="S82" s="13"/>
      <c r="T82" s="13"/>
      <c r="U82" s="13"/>
      <c r="V82" s="13"/>
      <c r="W82" s="13"/>
      <c r="X82" s="13"/>
      <c r="Y82" s="13"/>
      <c r="Z82" s="13"/>
    </row>
  </sheetData>
  <conditionalFormatting sqref="B2:B3 B5:B1048576">
    <cfRule type="cellIs" dxfId="1844" priority="7" operator="between">
      <formula>10</formula>
      <formula>25</formula>
    </cfRule>
    <cfRule type="cellIs" dxfId="1843" priority="8" operator="between">
      <formula>0.1</formula>
      <formula>9.9</formula>
    </cfRule>
    <cfRule type="cellIs" dxfId="1842" priority="9" operator="equal">
      <formula>0</formula>
    </cfRule>
  </conditionalFormatting>
  <conditionalFormatting sqref="B4">
    <cfRule type="cellIs" dxfId="1841" priority="4" operator="between">
      <formula>10</formula>
      <formula>25</formula>
    </cfRule>
    <cfRule type="cellIs" dxfId="1840" priority="5" operator="between">
      <formula>0.1</formula>
      <formula>9.9</formula>
    </cfRule>
    <cfRule type="cellIs" dxfId="1839" priority="6" operator="equal">
      <formula>0</formula>
    </cfRule>
  </conditionalFormatting>
  <conditionalFormatting sqref="B1">
    <cfRule type="cellIs" dxfId="1838" priority="1" operator="between">
      <formula>10</formula>
      <formula>25</formula>
    </cfRule>
    <cfRule type="cellIs" dxfId="1837" priority="2" operator="between">
      <formula>0.1</formula>
      <formula>9.9</formula>
    </cfRule>
    <cfRule type="cellIs" dxfId="1836" priority="3" operator="equal">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M7" sqref="M7:M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2.4390243902439025E-2</v>
      </c>
      <c r="D4" s="7">
        <v>0.11862527716186251</v>
      </c>
      <c r="E4" s="7">
        <v>0.57317073170731703</v>
      </c>
      <c r="F4" s="7">
        <v>0.28381374722838137</v>
      </c>
      <c r="G4" s="7"/>
      <c r="H4" s="7"/>
      <c r="I4" s="7">
        <f t="shared" ref="I4" si="0">IF(SUM(C4:F4)=0,"",SUM(C4:D4))</f>
        <v>0.14301552106430154</v>
      </c>
      <c r="J4" s="7">
        <f t="shared" ref="J4" si="1">IF(SUM(C4:F4)=0,"",SUM(E4:F4))</f>
        <v>0.8569844789356984</v>
      </c>
      <c r="K4" s="16">
        <f t="shared" ref="K4" si="2">IF(SUM(C4:F4)=0,"",(C4*1+D4*2+E4*3+F4*4)/SUM(C4:F4))</f>
        <v>3.1164079822616411</v>
      </c>
      <c r="L4" s="8">
        <f t="shared" ref="L4" si="3">IF(K4="","",((K4-1)*33.333333))</f>
        <v>70.546932036585375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2.4390243902439025E-2</v>
      </c>
      <c r="D7" s="142">
        <v>0.11862527716186251</v>
      </c>
      <c r="E7" s="142">
        <v>0.57317073170731703</v>
      </c>
      <c r="F7" s="142">
        <v>0.28381374722838137</v>
      </c>
      <c r="G7" s="142"/>
      <c r="H7" s="142"/>
      <c r="I7" s="142">
        <f t="shared" ref="I7" si="4">IF(SUM(C7:F7)=0,"",SUM(C7:D7))</f>
        <v>0.14301552106430154</v>
      </c>
      <c r="J7" s="142">
        <f t="shared" ref="J7" si="5">IF(SUM(C7:F7)=0,"",SUM(E7:F7))</f>
        <v>0.8569844789356984</v>
      </c>
      <c r="K7" s="143">
        <f t="shared" ref="K7" si="6">IF(SUM(C7:F7)=0,"",(C7*1+D7*2+E7*3+F7*4)/SUM(C7:F7))</f>
        <v>3.1164079822616411</v>
      </c>
      <c r="L7" s="144">
        <f t="shared" ref="L7" si="7">IF(K7="","",((K7-1)*33.333333))</f>
        <v>70.546932036585375</v>
      </c>
      <c r="M7" s="147"/>
      <c r="N7" s="7"/>
      <c r="O7" s="7"/>
      <c r="P7" s="7"/>
      <c r="Q7" s="7"/>
      <c r="R7" s="7"/>
      <c r="S7" s="7"/>
      <c r="T7" s="7"/>
      <c r="U7" s="7"/>
      <c r="V7" s="7"/>
      <c r="W7" s="7"/>
      <c r="X7" s="7"/>
      <c r="Y7" s="7"/>
      <c r="Z7" s="7"/>
    </row>
    <row r="8" spans="1:26" ht="13.2" customHeight="1">
      <c r="A8" s="9"/>
      <c r="B8" s="6"/>
      <c r="C8" s="7"/>
      <c r="D8" s="7"/>
      <c r="E8" s="7"/>
      <c r="F8" s="7"/>
      <c r="G8" s="7"/>
      <c r="H8" s="7"/>
      <c r="I8" s="17"/>
      <c r="J8" s="17"/>
      <c r="K8" s="17"/>
      <c r="L8" s="17"/>
      <c r="M8" s="14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147"/>
      <c r="N9" s="7"/>
      <c r="O9" s="7"/>
      <c r="P9" s="7"/>
      <c r="Q9" s="7"/>
      <c r="R9" s="7"/>
      <c r="S9" s="7"/>
      <c r="T9" s="7"/>
      <c r="U9" s="7"/>
      <c r="V9" s="7"/>
      <c r="W9" s="7"/>
      <c r="X9" s="7"/>
      <c r="Y9" s="7"/>
      <c r="Z9" s="7"/>
    </row>
    <row r="10" spans="1:26" ht="13.2" customHeight="1">
      <c r="A10" s="9" t="s">
        <v>250</v>
      </c>
      <c r="B10" s="6">
        <v>95</v>
      </c>
      <c r="C10" s="7">
        <v>6.3157894736842107E-2</v>
      </c>
      <c r="D10" s="7">
        <v>0.10526315789473684</v>
      </c>
      <c r="E10" s="7">
        <v>0.51578947368421058</v>
      </c>
      <c r="F10" s="7">
        <v>0.31578947368421051</v>
      </c>
      <c r="G10" s="7"/>
      <c r="H10" s="7"/>
      <c r="I10" s="7">
        <f t="shared" ref="I10:I16" si="8">IF(SUM(C10:F10)=0,"",SUM(C10:D10))</f>
        <v>0.16842105263157894</v>
      </c>
      <c r="J10" s="7">
        <f t="shared" ref="J10:J16" si="9">IF(SUM(C10:F10)=0,"",SUM(E10:F10))</f>
        <v>0.83157894736842108</v>
      </c>
      <c r="K10" s="16">
        <f t="shared" ref="K10:K16" si="10">IF(SUM(C10:F10)=0,"",(C10*1+D10*2+E10*3+F10*4)/SUM(C10:F10))</f>
        <v>3.0842105263157897</v>
      </c>
      <c r="L10" s="8">
        <f t="shared" ref="L10:L16" si="11">IF(K10="","",((K10-1)*33.333333))</f>
        <v>69.473683515789489</v>
      </c>
      <c r="M10" s="147"/>
      <c r="N10" s="7"/>
      <c r="O10" s="7"/>
      <c r="P10" s="7"/>
      <c r="Q10" s="7"/>
      <c r="R10" s="7"/>
      <c r="S10" s="7"/>
      <c r="T10" s="7"/>
      <c r="U10" s="7"/>
      <c r="V10" s="7"/>
      <c r="W10" s="7"/>
      <c r="X10" s="7"/>
      <c r="Y10" s="7"/>
      <c r="Z10" s="7"/>
    </row>
    <row r="11" spans="1:26" ht="13.2" customHeight="1">
      <c r="A11" s="9" t="s">
        <v>251</v>
      </c>
      <c r="B11" s="6">
        <v>159</v>
      </c>
      <c r="C11" s="7">
        <v>3.7735849056603772E-2</v>
      </c>
      <c r="D11" s="7">
        <v>0.13207547169811321</v>
      </c>
      <c r="E11" s="7">
        <v>0.55974842767295596</v>
      </c>
      <c r="F11" s="7">
        <v>0.27044025157232704</v>
      </c>
      <c r="G11" s="7"/>
      <c r="H11" s="7"/>
      <c r="I11" s="7">
        <f t="shared" si="8"/>
        <v>0.16981132075471697</v>
      </c>
      <c r="J11" s="7">
        <f t="shared" si="9"/>
        <v>0.83018867924528306</v>
      </c>
      <c r="K11" s="16">
        <f t="shared" si="10"/>
        <v>3.0628930817610058</v>
      </c>
      <c r="L11" s="8">
        <f t="shared" si="11"/>
        <v>68.763102037735834</v>
      </c>
      <c r="M11" s="147"/>
      <c r="N11" s="7"/>
      <c r="O11" s="7"/>
      <c r="P11" s="7"/>
      <c r="Q11" s="7"/>
      <c r="R11" s="7"/>
      <c r="S11" s="7"/>
      <c r="T11" s="7"/>
      <c r="U11" s="7"/>
      <c r="V11" s="7"/>
      <c r="W11" s="7"/>
      <c r="X11" s="7"/>
      <c r="Y11" s="7"/>
      <c r="Z11" s="7"/>
    </row>
    <row r="12" spans="1:26" ht="13.2" customHeight="1">
      <c r="A12" s="9" t="s">
        <v>252</v>
      </c>
      <c r="B12" s="6">
        <v>59</v>
      </c>
      <c r="C12" s="7">
        <v>0</v>
      </c>
      <c r="D12" s="7">
        <v>0.10169491525423729</v>
      </c>
      <c r="E12" s="7">
        <v>0.52542372881355937</v>
      </c>
      <c r="F12" s="7">
        <v>0.3728813559322034</v>
      </c>
      <c r="G12" s="7"/>
      <c r="H12" s="7"/>
      <c r="I12" s="7">
        <f t="shared" si="8"/>
        <v>0.10169491525423729</v>
      </c>
      <c r="J12" s="7">
        <f t="shared" si="9"/>
        <v>0.89830508474576276</v>
      </c>
      <c r="K12" s="16">
        <f t="shared" si="10"/>
        <v>3.2711864406779663</v>
      </c>
      <c r="L12" s="8">
        <f t="shared" si="11"/>
        <v>75.706213932203397</v>
      </c>
      <c r="M12" s="147"/>
      <c r="N12" s="7"/>
      <c r="O12" s="7"/>
      <c r="P12" s="7"/>
      <c r="Q12" s="7"/>
      <c r="R12" s="7"/>
      <c r="S12" s="7"/>
      <c r="T12" s="7"/>
      <c r="U12" s="7"/>
      <c r="V12" s="7"/>
      <c r="W12" s="7"/>
      <c r="X12" s="7"/>
      <c r="Y12" s="7"/>
      <c r="Z12" s="7"/>
    </row>
    <row r="13" spans="1:26" ht="13.2" customHeight="1">
      <c r="A13" s="9" t="s">
        <v>253</v>
      </c>
      <c r="B13" s="6">
        <v>234</v>
      </c>
      <c r="C13" s="7">
        <v>2.1367521367521368E-2</v>
      </c>
      <c r="D13" s="7">
        <v>0.12393162393162394</v>
      </c>
      <c r="E13" s="7">
        <v>0.52991452991452992</v>
      </c>
      <c r="F13" s="7">
        <v>0.32478632478632474</v>
      </c>
      <c r="G13" s="7"/>
      <c r="H13" s="7"/>
      <c r="I13" s="7">
        <f t="shared" si="8"/>
        <v>0.14529914529914531</v>
      </c>
      <c r="J13" s="7">
        <f t="shared" si="9"/>
        <v>0.85470085470085466</v>
      </c>
      <c r="K13" s="16">
        <f t="shared" si="10"/>
        <v>3.158119658119658</v>
      </c>
      <c r="L13" s="8">
        <f t="shared" si="11"/>
        <v>71.937321217948721</v>
      </c>
      <c r="M13" s="147"/>
      <c r="N13" s="7"/>
      <c r="O13" s="7"/>
      <c r="P13" s="7"/>
      <c r="Q13" s="7"/>
      <c r="R13" s="7"/>
      <c r="S13" s="7"/>
      <c r="T13" s="7"/>
      <c r="U13" s="7"/>
      <c r="V13" s="7"/>
      <c r="W13" s="7"/>
      <c r="X13" s="7"/>
      <c r="Y13" s="7"/>
      <c r="Z13" s="7"/>
    </row>
    <row r="14" spans="1:26" ht="13.2" customHeight="1">
      <c r="A14" s="9" t="s">
        <v>254</v>
      </c>
      <c r="B14" s="6">
        <v>161</v>
      </c>
      <c r="C14" s="7">
        <v>1.8633540372670808E-2</v>
      </c>
      <c r="D14" s="7">
        <v>0.10559006211180125</v>
      </c>
      <c r="E14" s="7">
        <v>0.63975155279503104</v>
      </c>
      <c r="F14" s="7">
        <v>0.2360248447204969</v>
      </c>
      <c r="G14" s="7"/>
      <c r="H14" s="7"/>
      <c r="I14" s="7">
        <f t="shared" si="8"/>
        <v>0.12422360248447206</v>
      </c>
      <c r="J14" s="7">
        <f t="shared" si="9"/>
        <v>0.87577639751552794</v>
      </c>
      <c r="K14" s="16">
        <f t="shared" si="10"/>
        <v>3.0931677018633539</v>
      </c>
      <c r="L14" s="8">
        <f t="shared" si="11"/>
        <v>69.772256031055903</v>
      </c>
      <c r="M14" s="147"/>
      <c r="N14" s="7"/>
      <c r="O14" s="7"/>
      <c r="P14" s="7"/>
      <c r="Q14" s="7"/>
      <c r="R14" s="7"/>
      <c r="S14" s="7"/>
      <c r="T14" s="7"/>
      <c r="U14" s="7"/>
      <c r="V14" s="7"/>
      <c r="W14" s="7"/>
      <c r="X14" s="7"/>
      <c r="Y14" s="7"/>
      <c r="Z14" s="7"/>
    </row>
    <row r="15" spans="1:26" ht="13.2" customHeight="1">
      <c r="A15" s="9" t="s">
        <v>255</v>
      </c>
      <c r="B15" s="6">
        <v>65</v>
      </c>
      <c r="C15" s="7">
        <v>0</v>
      </c>
      <c r="D15" s="7">
        <v>6.1538461538461542E-2</v>
      </c>
      <c r="E15" s="7">
        <v>0.66153846153846141</v>
      </c>
      <c r="F15" s="7">
        <v>0.27692307692307694</v>
      </c>
      <c r="G15" s="7"/>
      <c r="H15" s="7"/>
      <c r="I15" s="7">
        <f t="shared" si="8"/>
        <v>6.1538461538461542E-2</v>
      </c>
      <c r="J15" s="7">
        <f t="shared" si="9"/>
        <v>0.93846153846153835</v>
      </c>
      <c r="K15" s="16">
        <f t="shared" si="10"/>
        <v>3.2153846153846155</v>
      </c>
      <c r="L15" s="8">
        <f t="shared" si="11"/>
        <v>73.846153107692317</v>
      </c>
      <c r="M15" s="147"/>
      <c r="N15" s="7"/>
      <c r="O15" s="7"/>
      <c r="P15" s="7"/>
      <c r="Q15" s="7"/>
      <c r="R15" s="7"/>
      <c r="S15" s="7"/>
      <c r="T15" s="7"/>
      <c r="U15" s="7"/>
      <c r="V15" s="7"/>
      <c r="W15" s="7"/>
      <c r="X15" s="7"/>
      <c r="Y15" s="7"/>
      <c r="Z15" s="7"/>
    </row>
    <row r="16" spans="1:26" ht="13.2" customHeight="1">
      <c r="A16" s="140" t="s">
        <v>256</v>
      </c>
      <c r="B16" s="141">
        <v>122</v>
      </c>
      <c r="C16" s="142">
        <v>1.6393442622950821E-2</v>
      </c>
      <c r="D16" s="142">
        <v>0.14754098360655737</v>
      </c>
      <c r="E16" s="142">
        <v>0.60655737704918034</v>
      </c>
      <c r="F16" s="142">
        <v>0.22950819672131145</v>
      </c>
      <c r="G16" s="142"/>
      <c r="H16" s="142"/>
      <c r="I16" s="142">
        <f t="shared" si="8"/>
        <v>0.16393442622950818</v>
      </c>
      <c r="J16" s="142">
        <f t="shared" si="9"/>
        <v>0.83606557377049184</v>
      </c>
      <c r="K16" s="143">
        <f t="shared" si="10"/>
        <v>3.0491803278688527</v>
      </c>
      <c r="L16" s="144">
        <f t="shared" si="11"/>
        <v>68.30601024590166</v>
      </c>
      <c r="M16" s="14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2.2399999999999996E-2</v>
      </c>
      <c r="D19" s="7">
        <v>0.11840000000000001</v>
      </c>
      <c r="E19" s="7">
        <v>0.56479999999999997</v>
      </c>
      <c r="F19" s="7">
        <v>0.2944</v>
      </c>
      <c r="G19" s="7"/>
      <c r="H19" s="7"/>
      <c r="I19" s="7">
        <f t="shared" ref="I19:I20" si="12">IF(SUM(C19:F19)=0,"",SUM(C19:D19))</f>
        <v>0.14080000000000001</v>
      </c>
      <c r="J19" s="7">
        <f t="shared" ref="J19:J20" si="13">IF(SUM(C19:F19)=0,"",SUM(E19:F19))</f>
        <v>0.85919999999999996</v>
      </c>
      <c r="K19" s="16">
        <f t="shared" ref="K19:K20" si="14">IF(SUM(C19:F19)=0,"",(C19*1+D19*2+E19*3+F19*4)/SUM(C19:F19))</f>
        <v>3.1311999999999998</v>
      </c>
      <c r="L19" s="8">
        <f t="shared" ref="L19:L20" si="15">IF(K19="","",((K19-1)*33.333333))</f>
        <v>71.039999289600004</v>
      </c>
      <c r="M19" s="7"/>
      <c r="N19" s="7"/>
      <c r="O19" s="7"/>
      <c r="P19" s="7"/>
      <c r="Q19" s="7"/>
      <c r="R19" s="7"/>
      <c r="S19" s="7"/>
      <c r="T19" s="7"/>
      <c r="U19" s="7"/>
      <c r="V19" s="7"/>
      <c r="W19" s="7"/>
      <c r="X19" s="7"/>
      <c r="Y19" s="7"/>
      <c r="Z19" s="7"/>
    </row>
    <row r="20" spans="1:26" ht="13.2" customHeight="1">
      <c r="A20" s="9" t="s">
        <v>259</v>
      </c>
      <c r="B20" s="6">
        <v>277</v>
      </c>
      <c r="C20" s="7">
        <v>2.8880866425992781E-2</v>
      </c>
      <c r="D20" s="7">
        <v>0.11913357400722022</v>
      </c>
      <c r="E20" s="7">
        <v>0.59205776173285196</v>
      </c>
      <c r="F20" s="7">
        <v>0.25992779783393499</v>
      </c>
      <c r="G20" s="7"/>
      <c r="H20" s="7"/>
      <c r="I20" s="7">
        <f t="shared" si="12"/>
        <v>0.14801444043321299</v>
      </c>
      <c r="J20" s="7">
        <f t="shared" si="13"/>
        <v>0.8519855595667869</v>
      </c>
      <c r="K20" s="16">
        <f t="shared" si="14"/>
        <v>3.0830324909747286</v>
      </c>
      <c r="L20" s="8">
        <f t="shared" si="15"/>
        <v>69.434415671480124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2.2499999999999999E-2</v>
      </c>
      <c r="D23" s="7">
        <v>0.105</v>
      </c>
      <c r="E23" s="7">
        <v>0.57499999999999996</v>
      </c>
      <c r="F23" s="7">
        <v>0.29749999999999999</v>
      </c>
      <c r="G23" s="7"/>
      <c r="H23" s="7"/>
      <c r="I23" s="7">
        <f t="shared" ref="I23:I25" si="16">IF(SUM(C23:F23)=0,"",SUM(C23:D23))</f>
        <v>0.1275</v>
      </c>
      <c r="J23" s="7">
        <f t="shared" ref="J23:J25" si="17">IF(SUM(C23:F23)=0,"",SUM(E23:F23))</f>
        <v>0.87249999999999994</v>
      </c>
      <c r="K23" s="16">
        <f t="shared" ref="K23:K25" si="18">IF(SUM(C23:F23)=0,"",(C23*1+D23*2+E23*3+F23*4)/SUM(C23:F23))</f>
        <v>3.1475000000000004</v>
      </c>
      <c r="L23" s="8">
        <f t="shared" ref="L23:L25" si="19">IF(K23="","",((K23-1)*33.333333))</f>
        <v>71.58333261750002</v>
      </c>
      <c r="M23" s="7"/>
      <c r="N23" s="7"/>
      <c r="O23" s="7"/>
      <c r="P23" s="7"/>
      <c r="Q23" s="7"/>
      <c r="R23" s="7"/>
      <c r="S23" s="7"/>
      <c r="T23" s="7"/>
      <c r="U23" s="7"/>
      <c r="V23" s="7"/>
      <c r="W23" s="7"/>
      <c r="X23" s="7"/>
      <c r="Y23" s="7"/>
      <c r="Z23" s="7"/>
    </row>
    <row r="24" spans="1:26" ht="13.2" customHeight="1">
      <c r="A24" s="9" t="s">
        <v>261</v>
      </c>
      <c r="B24" s="6">
        <v>218</v>
      </c>
      <c r="C24" s="7">
        <v>2.7522935779816519E-2</v>
      </c>
      <c r="D24" s="7">
        <v>0.12844036697247707</v>
      </c>
      <c r="E24" s="7">
        <v>0.54128440366972475</v>
      </c>
      <c r="F24" s="7">
        <v>0.30275229357798167</v>
      </c>
      <c r="G24" s="7"/>
      <c r="H24" s="7"/>
      <c r="I24" s="7">
        <f t="shared" si="16"/>
        <v>0.15596330275229359</v>
      </c>
      <c r="J24" s="7">
        <f t="shared" si="17"/>
        <v>0.84403669724770647</v>
      </c>
      <c r="K24" s="16">
        <f t="shared" si="18"/>
        <v>3.1192660550458715</v>
      </c>
      <c r="L24" s="8">
        <f t="shared" si="19"/>
        <v>70.642201128440377</v>
      </c>
      <c r="M24" s="7"/>
      <c r="N24" s="7"/>
      <c r="O24" s="7"/>
      <c r="P24" s="7"/>
      <c r="Q24" s="7"/>
      <c r="R24" s="7"/>
      <c r="S24" s="7"/>
      <c r="T24" s="7"/>
      <c r="U24" s="7"/>
      <c r="V24" s="7"/>
      <c r="W24" s="7"/>
      <c r="X24" s="7"/>
      <c r="Y24" s="7"/>
      <c r="Z24" s="7"/>
    </row>
    <row r="25" spans="1:26" ht="13.2" customHeight="1">
      <c r="A25" s="9" t="s">
        <v>262</v>
      </c>
      <c r="B25" s="6">
        <v>284</v>
      </c>
      <c r="C25" s="7">
        <v>2.464788732394366E-2</v>
      </c>
      <c r="D25" s="7">
        <v>0.13028169014084506</v>
      </c>
      <c r="E25" s="7">
        <v>0.59507042253521125</v>
      </c>
      <c r="F25" s="7">
        <v>0.25</v>
      </c>
      <c r="G25" s="7"/>
      <c r="H25" s="7"/>
      <c r="I25" s="7">
        <f t="shared" si="16"/>
        <v>0.15492957746478872</v>
      </c>
      <c r="J25" s="7">
        <f t="shared" si="17"/>
        <v>0.84507042253521125</v>
      </c>
      <c r="K25" s="16">
        <f t="shared" si="18"/>
        <v>3.0704225352112675</v>
      </c>
      <c r="L25" s="8">
        <f t="shared" si="19"/>
        <v>69.014083816901419</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2.2044088176352707E-2</v>
      </c>
      <c r="D28" s="7">
        <v>0.11422845691382764</v>
      </c>
      <c r="E28" s="7">
        <v>0.57515030060120242</v>
      </c>
      <c r="F28" s="7">
        <v>0.28857715430861725</v>
      </c>
      <c r="G28" s="7"/>
      <c r="H28" s="7"/>
      <c r="I28" s="7">
        <f t="shared" ref="I28:I29" si="20">IF(SUM(C28:F28)=0,"",SUM(C28:D28))</f>
        <v>0.13627254509018036</v>
      </c>
      <c r="J28" s="7">
        <f t="shared" ref="J28:J29" si="21">IF(SUM(C28:F28)=0,"",SUM(E28:F28))</f>
        <v>0.86372745490981973</v>
      </c>
      <c r="K28" s="16">
        <f t="shared" ref="K28:K29" si="22">IF(SUM(C28:F28)=0,"",(C28*1+D28*2+E28*3+F28*4)/SUM(C28:F28))</f>
        <v>3.130260521042084</v>
      </c>
      <c r="L28" s="8">
        <f t="shared" ref="L28:L29" si="23">IF(K28="","",((K28-1)*33.333333))</f>
        <v>71.008683324649297</v>
      </c>
      <c r="M28" s="7"/>
      <c r="N28" s="7"/>
      <c r="O28" s="7"/>
      <c r="P28" s="7"/>
      <c r="Q28" s="7"/>
      <c r="R28" s="7"/>
      <c r="S28" s="7"/>
      <c r="T28" s="7"/>
      <c r="U28" s="7"/>
      <c r="V28" s="7"/>
      <c r="W28" s="7"/>
      <c r="X28" s="7"/>
      <c r="Y28" s="7"/>
      <c r="Z28" s="7"/>
    </row>
    <row r="29" spans="1:26" ht="13.2" customHeight="1">
      <c r="A29" s="9" t="s">
        <v>265</v>
      </c>
      <c r="B29" s="6">
        <v>403</v>
      </c>
      <c r="C29" s="7">
        <v>2.729528535980149E-2</v>
      </c>
      <c r="D29" s="7">
        <v>0.12406947890818859</v>
      </c>
      <c r="E29" s="7">
        <v>0.57071960297766744</v>
      </c>
      <c r="F29" s="7">
        <v>0.27791563275434245</v>
      </c>
      <c r="G29" s="7"/>
      <c r="H29" s="7"/>
      <c r="I29" s="7">
        <f t="shared" si="20"/>
        <v>0.15136476426799009</v>
      </c>
      <c r="J29" s="7">
        <f t="shared" si="21"/>
        <v>0.84863523573200994</v>
      </c>
      <c r="K29" s="16">
        <f t="shared" si="22"/>
        <v>3.0992555831265509</v>
      </c>
      <c r="L29" s="8">
        <f t="shared" si="23"/>
        <v>69.975185404466515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2.4082568807339451E-2</v>
      </c>
      <c r="D32" s="7">
        <v>0.11811926605504587</v>
      </c>
      <c r="E32" s="7">
        <v>0.57683486238532111</v>
      </c>
      <c r="F32" s="7">
        <v>0.28096330275229359</v>
      </c>
      <c r="G32" s="7"/>
      <c r="H32" s="7"/>
      <c r="I32" s="7">
        <f t="shared" ref="I32:I33" si="24">IF(SUM(C32:F32)=0,"",SUM(C32:D32))</f>
        <v>0.14220183486238533</v>
      </c>
      <c r="J32" s="7">
        <f t="shared" ref="J32:J33" si="25">IF(SUM(C32:F32)=0,"",SUM(E32:F32))</f>
        <v>0.85779816513761475</v>
      </c>
      <c r="K32" s="16">
        <f t="shared" ref="K32:K33" si="26">IF(SUM(C32:F32)=0,"",(C32*1+D32*2+E32*3+F32*4)/SUM(C32:F32))</f>
        <v>3.1146788990825689</v>
      </c>
      <c r="L32" s="8">
        <f t="shared" ref="L32:L33" si="27">IF(K32="","",((K32-1)*33.333333))</f>
        <v>70.489295931192672</v>
      </c>
      <c r="M32" s="7"/>
      <c r="N32" s="7"/>
      <c r="O32" s="7"/>
      <c r="P32" s="7"/>
      <c r="Q32" s="7"/>
      <c r="R32" s="7"/>
      <c r="S32" s="7"/>
      <c r="T32" s="7"/>
      <c r="U32" s="7"/>
      <c r="V32" s="7"/>
      <c r="W32" s="7"/>
      <c r="X32" s="7"/>
      <c r="Y32" s="7"/>
      <c r="Z32" s="7"/>
    </row>
    <row r="33" spans="1:26" ht="13.2" customHeight="1">
      <c r="A33" s="9" t="s">
        <v>268</v>
      </c>
      <c r="B33" s="6">
        <v>30</v>
      </c>
      <c r="C33" s="7">
        <v>3.3333333333333333E-2</v>
      </c>
      <c r="D33" s="7">
        <v>0.13333333333333333</v>
      </c>
      <c r="E33" s="7">
        <v>0.46666666666666662</v>
      </c>
      <c r="F33" s="7">
        <v>0.36666666666666664</v>
      </c>
      <c r="G33" s="7"/>
      <c r="H33" s="7"/>
      <c r="I33" s="7">
        <f t="shared" si="24"/>
        <v>0.16666666666666666</v>
      </c>
      <c r="J33" s="7">
        <f t="shared" si="25"/>
        <v>0.83333333333333326</v>
      </c>
      <c r="K33" s="16">
        <f t="shared" si="26"/>
        <v>3.1666666666666665</v>
      </c>
      <c r="L33" s="8">
        <f t="shared" si="27"/>
        <v>72.222221500000003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2.5670945157526256E-2</v>
      </c>
      <c r="D36" s="7">
        <v>0.11668611435239207</v>
      </c>
      <c r="E36" s="7">
        <v>0.57526254375729291</v>
      </c>
      <c r="F36" s="7">
        <v>0.28238039673278881</v>
      </c>
      <c r="G36" s="7"/>
      <c r="H36" s="7"/>
      <c r="I36" s="7">
        <f t="shared" ref="I36:I37" si="28">IF(SUM(C36:F36)=0,"",SUM(C36:D36))</f>
        <v>0.14235705950991834</v>
      </c>
      <c r="J36" s="7">
        <f t="shared" ref="J36:J37" si="29">IF(SUM(C36:F36)=0,"",SUM(E36:F36))</f>
        <v>0.85764294049008172</v>
      </c>
      <c r="K36" s="16">
        <f t="shared" ref="K36:K37" si="30">IF(SUM(C36:F36)=0,"",(C36*1+D36*2+E36*3+F36*4)/SUM(C36:F36))</f>
        <v>3.1143523920653444</v>
      </c>
      <c r="L36" s="8">
        <f t="shared" ref="L36:L37" si="31">IF(K36="","",((K36-1)*33.333333))</f>
        <v>70.478412364060688</v>
      </c>
      <c r="M36" s="7"/>
      <c r="N36" s="7"/>
      <c r="O36" s="7"/>
      <c r="P36" s="7"/>
      <c r="Q36" s="7"/>
      <c r="R36" s="7"/>
      <c r="S36" s="7"/>
      <c r="T36" s="7"/>
      <c r="U36" s="7"/>
      <c r="V36" s="7"/>
      <c r="W36" s="7"/>
      <c r="X36" s="7"/>
      <c r="Y36" s="7"/>
      <c r="Z36" s="7"/>
    </row>
    <row r="37" spans="1:26" ht="13.2" customHeight="1">
      <c r="A37" s="9" t="s">
        <v>271</v>
      </c>
      <c r="B37" s="6">
        <v>45</v>
      </c>
      <c r="C37" s="7">
        <v>0</v>
      </c>
      <c r="D37" s="7">
        <v>0.15555555555555556</v>
      </c>
      <c r="E37" s="7">
        <v>0.53333333333333333</v>
      </c>
      <c r="F37" s="7">
        <v>0.31111111111111112</v>
      </c>
      <c r="G37" s="7"/>
      <c r="H37" s="7"/>
      <c r="I37" s="7">
        <f t="shared" si="28"/>
        <v>0.15555555555555556</v>
      </c>
      <c r="J37" s="7">
        <f t="shared" si="29"/>
        <v>0.84444444444444444</v>
      </c>
      <c r="K37" s="16">
        <f t="shared" si="30"/>
        <v>3.1555555555555559</v>
      </c>
      <c r="L37" s="8">
        <f t="shared" si="31"/>
        <v>71.851851133333355</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3.3898305084745763E-2</v>
      </c>
      <c r="D40" s="7">
        <v>9.8870056497175132E-2</v>
      </c>
      <c r="E40" s="7">
        <v>0.56779661016949157</v>
      </c>
      <c r="F40" s="7">
        <v>0.29943502824858759</v>
      </c>
      <c r="G40" s="7"/>
      <c r="H40" s="7"/>
      <c r="I40" s="7">
        <f t="shared" ref="I40:I42" si="32">IF(SUM(C40:F40)=0,"",SUM(C40:D40))</f>
        <v>0.1327683615819209</v>
      </c>
      <c r="J40" s="7">
        <f t="shared" ref="J40:J42" si="33">IF(SUM(C40:F40)=0,"",SUM(E40:F40))</f>
        <v>0.86723163841807915</v>
      </c>
      <c r="K40" s="16">
        <f t="shared" ref="K40:K42" si="34">IF(SUM(C40:F40)=0,"",(C40*1+D40*2+E40*3+F40*4)/SUM(C40:F40))</f>
        <v>3.1327683615819213</v>
      </c>
      <c r="L40" s="8">
        <f t="shared" ref="L40:L42" si="35">IF(K40="","",((K40-1)*33.333333))</f>
        <v>71.092278008474594</v>
      </c>
      <c r="M40" s="7"/>
      <c r="N40" s="7"/>
      <c r="O40" s="7"/>
      <c r="P40" s="7"/>
      <c r="Q40" s="7"/>
      <c r="R40" s="7"/>
      <c r="S40" s="7"/>
      <c r="T40" s="7"/>
      <c r="U40" s="7"/>
      <c r="V40" s="7"/>
      <c r="W40" s="7"/>
      <c r="X40" s="7"/>
      <c r="Y40" s="7"/>
      <c r="Z40" s="7"/>
    </row>
    <row r="41" spans="1:26" ht="13.2" customHeight="1">
      <c r="A41" s="9" t="s">
        <v>274</v>
      </c>
      <c r="B41" s="6">
        <v>366</v>
      </c>
      <c r="C41" s="7">
        <v>1.912568306010929E-2</v>
      </c>
      <c r="D41" s="7">
        <v>0.13114754098360656</v>
      </c>
      <c r="E41" s="7">
        <v>0.60928961748633881</v>
      </c>
      <c r="F41" s="7">
        <v>0.24043715846994534</v>
      </c>
      <c r="G41" s="7"/>
      <c r="H41" s="7"/>
      <c r="I41" s="7">
        <f t="shared" si="32"/>
        <v>0.15027322404371585</v>
      </c>
      <c r="J41" s="7">
        <f t="shared" si="33"/>
        <v>0.8497267759562841</v>
      </c>
      <c r="K41" s="16">
        <f t="shared" si="34"/>
        <v>3.0710382513661205</v>
      </c>
      <c r="L41" s="8">
        <f t="shared" si="35"/>
        <v>69.034607688524602</v>
      </c>
      <c r="M41" s="7"/>
      <c r="N41" s="7"/>
      <c r="O41" s="7"/>
      <c r="P41" s="7"/>
      <c r="Q41" s="7"/>
      <c r="R41" s="7"/>
      <c r="S41" s="7"/>
      <c r="T41" s="7"/>
      <c r="U41" s="7"/>
      <c r="V41" s="7"/>
      <c r="W41" s="7"/>
      <c r="X41" s="7"/>
      <c r="Y41" s="7"/>
      <c r="Z41" s="7"/>
    </row>
    <row r="42" spans="1:26" ht="13.2" customHeight="1">
      <c r="A42" s="9" t="s">
        <v>275</v>
      </c>
      <c r="B42" s="6">
        <v>182</v>
      </c>
      <c r="C42" s="7">
        <v>1.6483516483516484E-2</v>
      </c>
      <c r="D42" s="7">
        <v>0.13186813186813187</v>
      </c>
      <c r="E42" s="7">
        <v>0.51098901098901095</v>
      </c>
      <c r="F42" s="7">
        <v>0.34065934065934067</v>
      </c>
      <c r="G42" s="7"/>
      <c r="H42" s="7"/>
      <c r="I42" s="7">
        <f t="shared" si="32"/>
        <v>0.14835164835164835</v>
      </c>
      <c r="J42" s="7">
        <f t="shared" si="33"/>
        <v>0.85164835164835162</v>
      </c>
      <c r="K42" s="16">
        <f t="shared" si="34"/>
        <v>3.1758241758241756</v>
      </c>
      <c r="L42" s="8">
        <f t="shared" si="35"/>
        <v>72.527471802197809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2.6565464895635674E-2</v>
      </c>
      <c r="D45" s="7">
        <v>0.11954459203036052</v>
      </c>
      <c r="E45" s="7">
        <v>0.59392789373814037</v>
      </c>
      <c r="F45" s="7">
        <v>0.25996204933586337</v>
      </c>
      <c r="G45" s="7"/>
      <c r="H45" s="7"/>
      <c r="I45" s="7">
        <f t="shared" ref="I45:I46" si="36">IF(SUM(C45:F45)=0,"",SUM(C45:D45))</f>
        <v>0.14611005692599621</v>
      </c>
      <c r="J45" s="7">
        <f t="shared" ref="J45:J46" si="37">IF(SUM(C45:F45)=0,"",SUM(E45:F45))</f>
        <v>0.85388994307400368</v>
      </c>
      <c r="K45" s="16">
        <f t="shared" ref="K45:K46" si="38">IF(SUM(C45:F45)=0,"",(C45*1+D45*2+E45*3+F45*4)/SUM(C45:F45))</f>
        <v>3.0872865275142312</v>
      </c>
      <c r="L45" s="8">
        <f t="shared" ref="L45:L46" si="39">IF(K45="","",((K45-1)*33.333333))</f>
        <v>69.576216888045536</v>
      </c>
      <c r="M45" s="7"/>
      <c r="N45" s="7"/>
      <c r="O45" s="7"/>
      <c r="P45" s="7"/>
      <c r="Q45" s="7"/>
      <c r="R45" s="7"/>
      <c r="S45" s="7"/>
      <c r="T45" s="7"/>
      <c r="U45" s="7"/>
      <c r="V45" s="7"/>
      <c r="W45" s="7"/>
      <c r="X45" s="7"/>
      <c r="Y45" s="7"/>
      <c r="Z45" s="7"/>
    </row>
    <row r="46" spans="1:26" ht="13.2" customHeight="1">
      <c r="A46" s="9" t="s">
        <v>278</v>
      </c>
      <c r="B46" s="6">
        <v>375</v>
      </c>
      <c r="C46" s="7">
        <v>2.1333333333333333E-2</v>
      </c>
      <c r="D46" s="7">
        <v>0.11733333333333333</v>
      </c>
      <c r="E46" s="7">
        <v>0.54400000000000004</v>
      </c>
      <c r="F46" s="7">
        <v>0.31733333333333336</v>
      </c>
      <c r="G46" s="7"/>
      <c r="H46" s="7"/>
      <c r="I46" s="7">
        <f t="shared" si="36"/>
        <v>0.13866666666666666</v>
      </c>
      <c r="J46" s="7">
        <f t="shared" si="37"/>
        <v>0.8613333333333334</v>
      </c>
      <c r="K46" s="16">
        <f t="shared" si="38"/>
        <v>3.1573333333333338</v>
      </c>
      <c r="L46" s="8">
        <f t="shared" si="39"/>
        <v>71.911110392000026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2.5492468134414831E-2</v>
      </c>
      <c r="D49" s="7">
        <v>0.12398609501738121</v>
      </c>
      <c r="E49" s="7">
        <v>0.57242178447276937</v>
      </c>
      <c r="F49" s="7">
        <v>0.27809965237543455</v>
      </c>
      <c r="G49" s="7"/>
      <c r="H49" s="7"/>
      <c r="I49" s="7">
        <f t="shared" ref="I49:I50" si="40">IF(SUM(C49:F49)=0,"",SUM(C49:D49))</f>
        <v>0.14947856315179603</v>
      </c>
      <c r="J49" s="7">
        <f t="shared" ref="J49:J50" si="41">IF(SUM(C49:F49)=0,"",SUM(E49:F49))</f>
        <v>0.85052143684820392</v>
      </c>
      <c r="K49" s="16">
        <f t="shared" ref="K49:K50" si="42">IF(SUM(C49:F49)=0,"",(C49*1+D49*2+E49*3+F49*4)/SUM(C49:F49))</f>
        <v>3.1031286210892239</v>
      </c>
      <c r="L49" s="8">
        <f t="shared" ref="L49:L50" si="43">IF(K49="","",((K49-1)*33.333333))</f>
        <v>70.104286668597936</v>
      </c>
      <c r="M49" s="7"/>
      <c r="N49" s="7"/>
      <c r="O49" s="7"/>
      <c r="P49" s="7"/>
      <c r="Q49" s="7"/>
      <c r="R49" s="7"/>
      <c r="S49" s="7"/>
      <c r="T49" s="7"/>
      <c r="U49" s="7"/>
      <c r="V49" s="7"/>
      <c r="W49" s="7"/>
      <c r="X49" s="7"/>
      <c r="Y49" s="7"/>
      <c r="Z49" s="7"/>
    </row>
    <row r="50" spans="1:26" ht="13.2" customHeight="1">
      <c r="A50" s="9" t="s">
        <v>281</v>
      </c>
      <c r="B50" s="6">
        <v>39</v>
      </c>
      <c r="C50" s="7">
        <v>0</v>
      </c>
      <c r="D50" s="7">
        <v>0</v>
      </c>
      <c r="E50" s="7">
        <v>0.58974358974358976</v>
      </c>
      <c r="F50" s="7">
        <v>0.41025641025641024</v>
      </c>
      <c r="G50" s="7"/>
      <c r="H50" s="7"/>
      <c r="I50" s="7">
        <f t="shared" si="40"/>
        <v>0</v>
      </c>
      <c r="J50" s="7">
        <f t="shared" si="41"/>
        <v>1</v>
      </c>
      <c r="K50" s="16">
        <f t="shared" si="42"/>
        <v>3.4102564102564101</v>
      </c>
      <c r="L50" s="8">
        <f t="shared" si="43"/>
        <v>80.341879538461541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7.3170731707317069E-2</v>
      </c>
      <c r="D53" s="7">
        <v>0.12195121951219512</v>
      </c>
      <c r="E53" s="7">
        <v>0.48780487804878048</v>
      </c>
      <c r="F53" s="7">
        <v>0.31707317073170732</v>
      </c>
      <c r="G53" s="7"/>
      <c r="H53" s="7"/>
      <c r="I53" s="7">
        <f t="shared" ref="I53:I56" si="44">IF(SUM(C53:F53)=0,"",SUM(C53:D53))</f>
        <v>0.1951219512195122</v>
      </c>
      <c r="J53" s="7">
        <f t="shared" ref="J53:J56" si="45">IF(SUM(C53:F53)=0,"",SUM(E53:F53))</f>
        <v>0.80487804878048785</v>
      </c>
      <c r="K53" s="16">
        <f t="shared" ref="K53:K56" si="46">IF(SUM(C53:F53)=0,"",(C53*1+D53*2+E53*3+F53*4)/SUM(C53:F53))</f>
        <v>3.0487804878048781</v>
      </c>
      <c r="L53" s="8">
        <f t="shared" ref="L53:L56" si="47">IF(K53="","",((K53-1)*33.333333))</f>
        <v>68.292682243902448</v>
      </c>
      <c r="M53" s="7"/>
      <c r="N53" s="7"/>
      <c r="O53" s="7"/>
      <c r="P53" s="7"/>
      <c r="Q53" s="7"/>
      <c r="R53" s="7"/>
      <c r="S53" s="7"/>
      <c r="T53" s="7"/>
      <c r="U53" s="7"/>
      <c r="V53" s="7"/>
      <c r="W53" s="7"/>
      <c r="X53" s="7"/>
      <c r="Y53" s="7"/>
      <c r="Z53" s="7"/>
    </row>
    <row r="54" spans="1:26" ht="13.2" customHeight="1">
      <c r="A54" s="9" t="s">
        <v>310</v>
      </c>
      <c r="B54" s="6">
        <v>13</v>
      </c>
      <c r="C54" s="7">
        <v>0</v>
      </c>
      <c r="D54" s="7">
        <v>0</v>
      </c>
      <c r="E54" s="7">
        <v>0.69230769230769229</v>
      </c>
      <c r="F54" s="7">
        <v>0.30769230769230771</v>
      </c>
      <c r="G54" s="7"/>
      <c r="H54" s="7"/>
      <c r="I54" s="7">
        <f t="shared" si="44"/>
        <v>0</v>
      </c>
      <c r="J54" s="7">
        <f t="shared" si="45"/>
        <v>1</v>
      </c>
      <c r="K54" s="16">
        <f t="shared" si="46"/>
        <v>3.3076923076923075</v>
      </c>
      <c r="L54" s="8">
        <f t="shared" si="47"/>
        <v>76.923076153846154</v>
      </c>
      <c r="M54" s="7"/>
      <c r="N54" s="7"/>
      <c r="O54" s="7"/>
      <c r="P54" s="7"/>
      <c r="Q54" s="7"/>
      <c r="R54" s="7"/>
      <c r="S54" s="7"/>
      <c r="T54" s="7"/>
      <c r="U54" s="7"/>
      <c r="V54" s="7"/>
      <c r="W54" s="7"/>
      <c r="X54" s="7"/>
      <c r="Y54" s="7"/>
      <c r="Z54" s="7"/>
    </row>
    <row r="55" spans="1:26" ht="13.2" customHeight="1">
      <c r="A55" s="9" t="s">
        <v>284</v>
      </c>
      <c r="B55" s="6">
        <v>112</v>
      </c>
      <c r="C55" s="7">
        <v>1.7857142857142856E-2</v>
      </c>
      <c r="D55" s="7">
        <v>0.16071428571428573</v>
      </c>
      <c r="E55" s="7">
        <v>0.6339285714285714</v>
      </c>
      <c r="F55" s="7">
        <v>0.1875</v>
      </c>
      <c r="G55" s="7"/>
      <c r="H55" s="7"/>
      <c r="I55" s="7">
        <f t="shared" si="44"/>
        <v>0.17857142857142858</v>
      </c>
      <c r="J55" s="7">
        <f t="shared" si="45"/>
        <v>0.8214285714285714</v>
      </c>
      <c r="K55" s="16">
        <f t="shared" si="46"/>
        <v>2.9910714285714284</v>
      </c>
      <c r="L55" s="8">
        <f t="shared" si="47"/>
        <v>66.369046955357149</v>
      </c>
      <c r="M55" s="7"/>
      <c r="N55" s="7"/>
      <c r="O55" s="7"/>
      <c r="P55" s="7"/>
      <c r="Q55" s="7"/>
      <c r="R55" s="7"/>
      <c r="S55" s="7"/>
      <c r="T55" s="7"/>
      <c r="U55" s="7"/>
      <c r="V55" s="7"/>
      <c r="W55" s="7"/>
      <c r="X55" s="7"/>
      <c r="Y55" s="7"/>
      <c r="Z55" s="7"/>
    </row>
    <row r="56" spans="1:26" ht="13.2" customHeight="1">
      <c r="A56" s="9" t="s">
        <v>311</v>
      </c>
      <c r="B56" s="6">
        <v>10</v>
      </c>
      <c r="C56" s="7">
        <v>0</v>
      </c>
      <c r="D56" s="7">
        <v>0</v>
      </c>
      <c r="E56" s="7">
        <v>0.3</v>
      </c>
      <c r="F56" s="7">
        <v>0.7</v>
      </c>
      <c r="G56" s="7"/>
      <c r="H56" s="7"/>
      <c r="I56" s="7">
        <f t="shared" si="44"/>
        <v>0</v>
      </c>
      <c r="J56" s="7">
        <f t="shared" si="45"/>
        <v>1</v>
      </c>
      <c r="K56" s="16">
        <f t="shared" si="46"/>
        <v>3.6999999999999997</v>
      </c>
      <c r="L56" s="8">
        <f t="shared" si="47"/>
        <v>89.999999099999997</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6.3157894736842107E-2</v>
      </c>
      <c r="D59" s="7">
        <v>0.10526315789473684</v>
      </c>
      <c r="E59" s="7">
        <v>0.51578947368421058</v>
      </c>
      <c r="F59" s="7">
        <v>0.31578947368421051</v>
      </c>
      <c r="G59" s="7"/>
      <c r="H59" s="7"/>
      <c r="I59" s="7">
        <f t="shared" ref="I59" si="48">IF(SUM(C59:F59)=0,"",SUM(C59:D59))</f>
        <v>0.16842105263157894</v>
      </c>
      <c r="J59" s="7">
        <f t="shared" ref="J59" si="49">IF(SUM(C59:F59)=0,"",SUM(E59:F59))</f>
        <v>0.83157894736842108</v>
      </c>
      <c r="K59" s="16">
        <f t="shared" ref="K59" si="50">IF(SUM(C59:F59)=0,"",(C59*1+D59*2+E59*3+F59*4)/SUM(C59:F59))</f>
        <v>3.0842105263157897</v>
      </c>
      <c r="L59" s="8">
        <f t="shared" ref="L59" si="51">IF(K59="","",((K59-1)*33.333333))</f>
        <v>69.473683515789489</v>
      </c>
      <c r="M59" s="7"/>
      <c r="N59" s="7"/>
      <c r="O59" s="7"/>
      <c r="P59" s="7"/>
      <c r="Q59" s="7"/>
      <c r="R59" s="7"/>
      <c r="S59" s="7"/>
      <c r="T59" s="7"/>
      <c r="U59" s="7"/>
      <c r="V59" s="7"/>
      <c r="W59" s="7"/>
      <c r="X59" s="7"/>
      <c r="Y59" s="7"/>
      <c r="Z59" s="7"/>
    </row>
    <row r="60" spans="1:26" ht="13.2" customHeight="1">
      <c r="A60" s="9" t="s">
        <v>287</v>
      </c>
      <c r="B60" s="6">
        <v>116</v>
      </c>
      <c r="C60" s="7">
        <v>2.5862068965517241E-2</v>
      </c>
      <c r="D60" s="7">
        <v>0.11206896551724138</v>
      </c>
      <c r="E60" s="7">
        <v>0.44827586206896552</v>
      </c>
      <c r="F60" s="7">
        <v>0.41379310344827586</v>
      </c>
      <c r="G60" s="7"/>
      <c r="H60" s="7"/>
      <c r="I60" s="7">
        <f t="shared" ref="I60:I68" si="52">IF(SUM(C60:F60)=0,"",SUM(C60:D60))</f>
        <v>0.13793103448275862</v>
      </c>
      <c r="J60" s="7">
        <f t="shared" ref="J60:J68" si="53">IF(SUM(C60:F60)=0,"",SUM(E60:F60))</f>
        <v>0.86206896551724133</v>
      </c>
      <c r="K60" s="16">
        <f t="shared" ref="K60:K68" si="54">IF(SUM(C60:F60)=0,"",(C60*1+D60*2+E60*3+F60*4)/SUM(C60:F60))</f>
        <v>3.25</v>
      </c>
      <c r="L60" s="8">
        <f t="shared" ref="L60:L68" si="55">IF(K60="","",((K60-1)*33.333333))</f>
        <v>74.999999250000002</v>
      </c>
      <c r="M60" s="7"/>
      <c r="N60" s="7"/>
      <c r="O60" s="7"/>
      <c r="P60" s="7"/>
      <c r="Q60" s="7"/>
      <c r="R60" s="7"/>
      <c r="S60" s="7"/>
      <c r="T60" s="7"/>
      <c r="U60" s="7"/>
      <c r="V60" s="7"/>
      <c r="W60" s="7"/>
      <c r="X60" s="7"/>
      <c r="Y60" s="7"/>
      <c r="Z60" s="7"/>
    </row>
    <row r="61" spans="1:26" ht="13.2" customHeight="1">
      <c r="A61" s="9" t="s">
        <v>288</v>
      </c>
      <c r="B61" s="6">
        <v>177</v>
      </c>
      <c r="C61" s="7">
        <v>1.1299435028248588E-2</v>
      </c>
      <c r="D61" s="7">
        <v>0.14689265536723164</v>
      </c>
      <c r="E61" s="7">
        <v>0.59322033898305082</v>
      </c>
      <c r="F61" s="7">
        <v>0.24858757062146894</v>
      </c>
      <c r="G61" s="7"/>
      <c r="H61" s="7"/>
      <c r="I61" s="7">
        <f t="shared" si="52"/>
        <v>0.15819209039548024</v>
      </c>
      <c r="J61" s="7">
        <f t="shared" si="53"/>
        <v>0.84180790960451979</v>
      </c>
      <c r="K61" s="16">
        <f t="shared" si="54"/>
        <v>3.0790960451977401</v>
      </c>
      <c r="L61" s="8">
        <f t="shared" si="55"/>
        <v>69.303200813559329</v>
      </c>
      <c r="M61" s="7"/>
      <c r="N61" s="7"/>
      <c r="O61" s="7"/>
      <c r="P61" s="7"/>
      <c r="Q61" s="7"/>
      <c r="R61" s="7"/>
      <c r="S61" s="7"/>
      <c r="T61" s="7"/>
      <c r="U61" s="7"/>
      <c r="V61" s="7"/>
      <c r="W61" s="7"/>
      <c r="X61" s="7"/>
      <c r="Y61" s="7"/>
      <c r="Z61" s="7"/>
    </row>
    <row r="62" spans="1:26" ht="13.2" customHeight="1">
      <c r="A62" s="9" t="s">
        <v>289</v>
      </c>
      <c r="B62" s="6">
        <v>67</v>
      </c>
      <c r="C62" s="7">
        <v>4.4776119402985072E-2</v>
      </c>
      <c r="D62" s="7">
        <v>0.14925373134328357</v>
      </c>
      <c r="E62" s="7">
        <v>0.58208955223880599</v>
      </c>
      <c r="F62" s="7">
        <v>0.22388059701492538</v>
      </c>
      <c r="G62" s="7"/>
      <c r="H62" s="7"/>
      <c r="I62" s="7">
        <f t="shared" si="52"/>
        <v>0.19402985074626863</v>
      </c>
      <c r="J62" s="7">
        <f t="shared" si="53"/>
        <v>0.80597014925373134</v>
      </c>
      <c r="K62" s="16">
        <f t="shared" si="54"/>
        <v>2.9850746268656714</v>
      </c>
      <c r="L62" s="8">
        <f t="shared" si="55"/>
        <v>66.169153567164173</v>
      </c>
      <c r="M62" s="7"/>
      <c r="N62" s="7"/>
      <c r="O62" s="7"/>
      <c r="P62" s="7"/>
      <c r="Q62" s="7"/>
      <c r="R62" s="7"/>
      <c r="S62" s="7"/>
      <c r="T62" s="7"/>
      <c r="U62" s="7"/>
      <c r="V62" s="7"/>
      <c r="W62" s="7"/>
      <c r="X62" s="7"/>
      <c r="Y62" s="7"/>
      <c r="Z62" s="7"/>
    </row>
    <row r="63" spans="1:26" ht="13.2" customHeight="1">
      <c r="A63" s="9" t="s">
        <v>290</v>
      </c>
      <c r="B63" s="6">
        <v>168</v>
      </c>
      <c r="C63" s="7">
        <v>3.5714285714285712E-2</v>
      </c>
      <c r="D63" s="7">
        <v>8.3333333333333315E-2</v>
      </c>
      <c r="E63" s="7">
        <v>0.61904761904761907</v>
      </c>
      <c r="F63" s="7">
        <v>0.26190476190476192</v>
      </c>
      <c r="G63" s="7"/>
      <c r="H63" s="7"/>
      <c r="I63" s="7">
        <f t="shared" si="52"/>
        <v>0.11904761904761903</v>
      </c>
      <c r="J63" s="7">
        <f t="shared" si="53"/>
        <v>0.88095238095238093</v>
      </c>
      <c r="K63" s="16">
        <f t="shared" si="54"/>
        <v>3.1071428571428568</v>
      </c>
      <c r="L63" s="8">
        <f t="shared" si="55"/>
        <v>70.238094535714282</v>
      </c>
      <c r="M63" s="7"/>
      <c r="N63" s="7"/>
      <c r="O63" s="7"/>
      <c r="P63" s="7"/>
      <c r="Q63" s="7"/>
      <c r="R63" s="7"/>
      <c r="S63" s="7"/>
      <c r="T63" s="7"/>
      <c r="U63" s="7"/>
      <c r="V63" s="7"/>
      <c r="W63" s="7"/>
      <c r="X63" s="7"/>
      <c r="Y63" s="7"/>
      <c r="Z63" s="7"/>
    </row>
    <row r="64" spans="1:26" ht="13.2" customHeight="1">
      <c r="A64" s="9" t="s">
        <v>291</v>
      </c>
      <c r="B64" s="6">
        <v>26</v>
      </c>
      <c r="C64" s="7">
        <v>0</v>
      </c>
      <c r="D64" s="7">
        <v>0.15384615384615385</v>
      </c>
      <c r="E64" s="7">
        <v>0.61538461538461542</v>
      </c>
      <c r="F64" s="7">
        <v>0.23076923076923075</v>
      </c>
      <c r="G64" s="7"/>
      <c r="H64" s="7"/>
      <c r="I64" s="7">
        <f t="shared" si="52"/>
        <v>0.15384615384615385</v>
      </c>
      <c r="J64" s="7">
        <f t="shared" si="53"/>
        <v>0.84615384615384615</v>
      </c>
      <c r="K64" s="16">
        <f t="shared" si="54"/>
        <v>3.0769230769230771</v>
      </c>
      <c r="L64" s="8">
        <f t="shared" si="55"/>
        <v>69.230768538461547</v>
      </c>
      <c r="M64" s="7"/>
      <c r="N64" s="7"/>
      <c r="O64" s="7"/>
      <c r="P64" s="7"/>
      <c r="Q64" s="7"/>
      <c r="R64" s="7"/>
      <c r="S64" s="7"/>
      <c r="T64" s="7"/>
      <c r="U64" s="7"/>
      <c r="V64" s="7"/>
      <c r="W64" s="7"/>
      <c r="X64" s="7"/>
      <c r="Y64" s="7"/>
      <c r="Z64" s="7"/>
    </row>
    <row r="65" spans="1:26" ht="13.2" customHeight="1">
      <c r="A65" s="9" t="s">
        <v>292</v>
      </c>
      <c r="B65" s="6">
        <v>22</v>
      </c>
      <c r="C65" s="7">
        <v>0</v>
      </c>
      <c r="D65" s="7">
        <v>9.0909090909090912E-2</v>
      </c>
      <c r="E65" s="7">
        <v>0.54545454545454541</v>
      </c>
      <c r="F65" s="7">
        <v>0.36363636363636365</v>
      </c>
      <c r="G65" s="7"/>
      <c r="H65" s="7"/>
      <c r="I65" s="7">
        <f t="shared" si="52"/>
        <v>9.0909090909090912E-2</v>
      </c>
      <c r="J65" s="7">
        <f t="shared" si="53"/>
        <v>0.90909090909090906</v>
      </c>
      <c r="K65" s="16">
        <f t="shared" si="54"/>
        <v>3.2727272727272725</v>
      </c>
      <c r="L65" s="8">
        <f t="shared" si="55"/>
        <v>75.757575000000003</v>
      </c>
      <c r="M65" s="7"/>
      <c r="N65" s="7"/>
      <c r="O65" s="7"/>
      <c r="P65" s="7"/>
      <c r="Q65" s="7"/>
      <c r="R65" s="7"/>
      <c r="S65" s="7"/>
      <c r="T65" s="7"/>
      <c r="U65" s="7"/>
      <c r="V65" s="7"/>
      <c r="W65" s="7"/>
      <c r="X65" s="7"/>
      <c r="Y65" s="7"/>
      <c r="Z65" s="7"/>
    </row>
    <row r="66" spans="1:26" ht="13.2" customHeight="1">
      <c r="A66" s="9" t="s">
        <v>293</v>
      </c>
      <c r="B66" s="6">
        <v>61</v>
      </c>
      <c r="C66" s="7">
        <v>0</v>
      </c>
      <c r="D66" s="7">
        <v>6.5573770491803282E-2</v>
      </c>
      <c r="E66" s="7">
        <v>0.68852459016393441</v>
      </c>
      <c r="F66" s="7">
        <v>0.24590163934426229</v>
      </c>
      <c r="G66" s="7"/>
      <c r="H66" s="7"/>
      <c r="I66" s="7">
        <f t="shared" si="52"/>
        <v>6.5573770491803282E-2</v>
      </c>
      <c r="J66" s="7">
        <f t="shared" si="53"/>
        <v>0.93442622950819665</v>
      </c>
      <c r="K66" s="16">
        <f t="shared" si="54"/>
        <v>3.1803278688524594</v>
      </c>
      <c r="L66" s="8">
        <f t="shared" si="55"/>
        <v>72.677594901639367</v>
      </c>
      <c r="M66" s="7"/>
      <c r="N66" s="7"/>
      <c r="O66" s="7"/>
      <c r="P66" s="7"/>
      <c r="Q66" s="7"/>
      <c r="R66" s="7"/>
      <c r="S66" s="7"/>
      <c r="T66" s="7"/>
      <c r="U66" s="7"/>
      <c r="V66" s="7"/>
      <c r="W66" s="7"/>
      <c r="X66" s="7"/>
      <c r="Y66" s="7"/>
      <c r="Z66" s="7"/>
    </row>
    <row r="67" spans="1:26" ht="13.2" customHeight="1">
      <c r="A67" s="9" t="s">
        <v>294</v>
      </c>
      <c r="B67" s="6">
        <v>122</v>
      </c>
      <c r="C67" s="7">
        <v>1.6393442622950821E-2</v>
      </c>
      <c r="D67" s="7">
        <v>0.14754098360655737</v>
      </c>
      <c r="E67" s="7">
        <v>0.60655737704918034</v>
      </c>
      <c r="F67" s="7">
        <v>0.22950819672131145</v>
      </c>
      <c r="G67" s="7"/>
      <c r="H67" s="7"/>
      <c r="I67" s="7">
        <f t="shared" si="52"/>
        <v>0.16393442622950818</v>
      </c>
      <c r="J67" s="7">
        <f t="shared" si="53"/>
        <v>0.83606557377049184</v>
      </c>
      <c r="K67" s="16">
        <f t="shared" si="54"/>
        <v>3.0491803278688527</v>
      </c>
      <c r="L67" s="8">
        <f t="shared" si="55"/>
        <v>68.30601024590166</v>
      </c>
      <c r="M67" s="7"/>
      <c r="N67" s="7"/>
      <c r="O67" s="7"/>
      <c r="P67" s="7"/>
      <c r="Q67" s="7"/>
      <c r="R67" s="7"/>
      <c r="S67" s="7"/>
      <c r="T67" s="7"/>
      <c r="U67" s="7"/>
      <c r="V67" s="7"/>
      <c r="W67" s="7"/>
      <c r="X67" s="7"/>
      <c r="Y67" s="7"/>
      <c r="Z67" s="7"/>
    </row>
    <row r="68" spans="1:26" ht="13.2" customHeight="1">
      <c r="A68" s="9" t="s">
        <v>295</v>
      </c>
      <c r="B68" s="6">
        <v>36</v>
      </c>
      <c r="C68" s="7">
        <v>0</v>
      </c>
      <c r="D68" s="7">
        <v>8.3333333333333315E-2</v>
      </c>
      <c r="E68" s="7">
        <v>0.52777777777777779</v>
      </c>
      <c r="F68" s="7">
        <v>0.38888888888888895</v>
      </c>
      <c r="G68" s="7"/>
      <c r="H68" s="7"/>
      <c r="I68" s="7">
        <f t="shared" si="52"/>
        <v>8.3333333333333315E-2</v>
      </c>
      <c r="J68" s="7">
        <f t="shared" si="53"/>
        <v>0.91666666666666674</v>
      </c>
      <c r="K68" s="16">
        <f t="shared" si="54"/>
        <v>3.3055555555555558</v>
      </c>
      <c r="L68" s="8">
        <f t="shared" si="55"/>
        <v>76.851851083333344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6.3157894736842107E-2</v>
      </c>
      <c r="D71" s="7">
        <v>0.10526315789473684</v>
      </c>
      <c r="E71" s="7">
        <v>0.51578947368421058</v>
      </c>
      <c r="F71" s="7">
        <v>0.31578947368421051</v>
      </c>
      <c r="G71" s="7"/>
      <c r="H71" s="7"/>
      <c r="I71" s="7">
        <f t="shared" ref="I71:I82" si="56">IF(SUM(C71:F71)=0,"",SUM(C71:D71))</f>
        <v>0.16842105263157894</v>
      </c>
      <c r="J71" s="7">
        <f t="shared" ref="J71:J82" si="57">IF(SUM(C71:F71)=0,"",SUM(E71:F71))</f>
        <v>0.83157894736842108</v>
      </c>
      <c r="K71" s="16">
        <f t="shared" ref="K71:K82" si="58">IF(SUM(C71:F71)=0,"",(C71*1+D71*2+E71*3+F71*4)/SUM(C71:F71))</f>
        <v>3.0842105263157897</v>
      </c>
      <c r="L71" s="8">
        <f t="shared" ref="L71:L82" si="59">IF(K71="","",((K71-1)*33.333333))</f>
        <v>69.473683515789489</v>
      </c>
      <c r="M71" s="7"/>
      <c r="N71" s="7"/>
      <c r="O71" s="7"/>
      <c r="P71" s="7"/>
      <c r="Q71" s="7"/>
      <c r="R71" s="7"/>
      <c r="S71" s="7"/>
      <c r="T71" s="7"/>
      <c r="U71" s="7"/>
      <c r="V71" s="7"/>
      <c r="W71" s="7"/>
      <c r="X71" s="7"/>
      <c r="Y71" s="7"/>
      <c r="Z71" s="7"/>
    </row>
    <row r="72" spans="1:26" ht="13.2" customHeight="1">
      <c r="A72" s="9" t="s">
        <v>298</v>
      </c>
      <c r="B72" s="6">
        <v>67</v>
      </c>
      <c r="C72" s="7">
        <v>4.4776119402985072E-2</v>
      </c>
      <c r="D72" s="7">
        <v>0.14925373134328357</v>
      </c>
      <c r="E72" s="7">
        <v>0.58208955223880599</v>
      </c>
      <c r="F72" s="7">
        <v>0.22388059701492538</v>
      </c>
      <c r="G72" s="7"/>
      <c r="H72" s="7"/>
      <c r="I72" s="7">
        <f t="shared" si="56"/>
        <v>0.19402985074626863</v>
      </c>
      <c r="J72" s="7">
        <f t="shared" si="57"/>
        <v>0.80597014925373134</v>
      </c>
      <c r="K72" s="16">
        <f t="shared" si="58"/>
        <v>2.9850746268656714</v>
      </c>
      <c r="L72" s="8">
        <f t="shared" si="59"/>
        <v>66.169153567164173</v>
      </c>
      <c r="M72" s="7"/>
      <c r="N72" s="7"/>
      <c r="O72" s="7"/>
      <c r="P72" s="7"/>
      <c r="Q72" s="7"/>
      <c r="R72" s="7"/>
      <c r="S72" s="7"/>
      <c r="T72" s="7"/>
      <c r="U72" s="7"/>
      <c r="V72" s="7"/>
      <c r="W72" s="7"/>
      <c r="X72" s="7"/>
      <c r="Y72" s="7"/>
      <c r="Z72" s="7"/>
    </row>
    <row r="73" spans="1:26" ht="13.2" customHeight="1">
      <c r="A73" s="9" t="s">
        <v>299</v>
      </c>
      <c r="B73" s="6">
        <v>66</v>
      </c>
      <c r="C73" s="7">
        <v>4.5454545454545456E-2</v>
      </c>
      <c r="D73" s="7">
        <v>0.10606060606060605</v>
      </c>
      <c r="E73" s="7">
        <v>0.51515151515151514</v>
      </c>
      <c r="F73" s="7">
        <v>0.33333333333333326</v>
      </c>
      <c r="G73" s="7"/>
      <c r="H73" s="7"/>
      <c r="I73" s="7">
        <f t="shared" si="56"/>
        <v>0.15151515151515149</v>
      </c>
      <c r="J73" s="7">
        <f t="shared" si="57"/>
        <v>0.8484848484848484</v>
      </c>
      <c r="K73" s="16">
        <f t="shared" si="58"/>
        <v>3.1363636363636362</v>
      </c>
      <c r="L73" s="8">
        <f t="shared" si="59"/>
        <v>71.212120499999997</v>
      </c>
      <c r="M73" s="7"/>
      <c r="N73" s="7"/>
      <c r="O73" s="7"/>
      <c r="P73" s="7"/>
      <c r="Q73" s="7"/>
      <c r="R73" s="7"/>
      <c r="S73" s="7"/>
      <c r="T73" s="7"/>
      <c r="U73" s="7"/>
      <c r="V73" s="7"/>
      <c r="W73" s="7"/>
      <c r="X73" s="7"/>
      <c r="Y73" s="7"/>
      <c r="Z73" s="7"/>
    </row>
    <row r="74" spans="1:26" ht="13.2" customHeight="1">
      <c r="A74" s="9" t="s">
        <v>300</v>
      </c>
      <c r="B74" s="6">
        <v>26</v>
      </c>
      <c r="C74" s="7">
        <v>0</v>
      </c>
      <c r="D74" s="7">
        <v>0.15384615384615385</v>
      </c>
      <c r="E74" s="7">
        <v>0.61538461538461542</v>
      </c>
      <c r="F74" s="7">
        <v>0.23076923076923075</v>
      </c>
      <c r="G74" s="7"/>
      <c r="H74" s="7"/>
      <c r="I74" s="7">
        <f t="shared" si="56"/>
        <v>0.15384615384615385</v>
      </c>
      <c r="J74" s="7">
        <f t="shared" si="57"/>
        <v>0.84615384615384615</v>
      </c>
      <c r="K74" s="16">
        <f t="shared" si="58"/>
        <v>3.0769230769230771</v>
      </c>
      <c r="L74" s="8">
        <f t="shared" si="59"/>
        <v>69.230768538461547</v>
      </c>
      <c r="M74" s="7"/>
      <c r="N74" s="7"/>
      <c r="O74" s="7"/>
      <c r="P74" s="7"/>
      <c r="Q74" s="7"/>
      <c r="R74" s="7"/>
      <c r="S74" s="7"/>
      <c r="T74" s="7"/>
      <c r="U74" s="7"/>
      <c r="V74" s="7"/>
      <c r="W74" s="7"/>
      <c r="X74" s="7"/>
      <c r="Y74" s="7"/>
      <c r="Z74" s="7"/>
    </row>
    <row r="75" spans="1:26" ht="13.2" customHeight="1">
      <c r="A75" s="9" t="s">
        <v>301</v>
      </c>
      <c r="B75" s="6">
        <v>22</v>
      </c>
      <c r="C75" s="7">
        <v>0</v>
      </c>
      <c r="D75" s="7">
        <v>9.0909090909090912E-2</v>
      </c>
      <c r="E75" s="7">
        <v>0.54545454545454541</v>
      </c>
      <c r="F75" s="7">
        <v>0.36363636363636365</v>
      </c>
      <c r="G75" s="7"/>
      <c r="H75" s="7"/>
      <c r="I75" s="7">
        <f t="shared" si="56"/>
        <v>9.0909090909090912E-2</v>
      </c>
      <c r="J75" s="7">
        <f t="shared" si="57"/>
        <v>0.90909090909090906</v>
      </c>
      <c r="K75" s="16">
        <f t="shared" si="58"/>
        <v>3.2727272727272725</v>
      </c>
      <c r="L75" s="8">
        <f t="shared" si="59"/>
        <v>75.757575000000003</v>
      </c>
      <c r="M75" s="7"/>
      <c r="N75" s="7"/>
      <c r="O75" s="7"/>
      <c r="P75" s="7"/>
      <c r="Q75" s="7"/>
      <c r="R75" s="7"/>
      <c r="S75" s="7"/>
      <c r="T75" s="7"/>
      <c r="U75" s="7"/>
      <c r="V75" s="7"/>
      <c r="W75" s="7"/>
      <c r="X75" s="7"/>
      <c r="Y75" s="7"/>
      <c r="Z75" s="7"/>
    </row>
    <row r="76" spans="1:26" ht="13.2" customHeight="1">
      <c r="A76" s="9" t="s">
        <v>302</v>
      </c>
      <c r="B76" s="6">
        <v>36</v>
      </c>
      <c r="C76" s="7">
        <v>0</v>
      </c>
      <c r="D76" s="7">
        <v>8.3333333333333315E-2</v>
      </c>
      <c r="E76" s="7">
        <v>0.52777777777777779</v>
      </c>
      <c r="F76" s="7">
        <v>0.38888888888888895</v>
      </c>
      <c r="G76" s="7"/>
      <c r="H76" s="7"/>
      <c r="I76" s="7">
        <f t="shared" si="56"/>
        <v>8.3333333333333315E-2</v>
      </c>
      <c r="J76" s="7">
        <f t="shared" si="57"/>
        <v>0.91666666666666674</v>
      </c>
      <c r="K76" s="16">
        <f t="shared" si="58"/>
        <v>3.3055555555555558</v>
      </c>
      <c r="L76" s="8">
        <f t="shared" si="59"/>
        <v>76.851851083333344</v>
      </c>
      <c r="M76" s="7"/>
      <c r="N76" s="7"/>
      <c r="O76" s="7"/>
      <c r="P76" s="7"/>
      <c r="Q76" s="7"/>
      <c r="R76" s="7"/>
      <c r="S76" s="7"/>
      <c r="T76" s="7"/>
      <c r="U76" s="7"/>
      <c r="V76" s="7"/>
      <c r="W76" s="7"/>
      <c r="X76" s="7"/>
      <c r="Y76" s="7"/>
      <c r="Z76" s="7"/>
    </row>
    <row r="77" spans="1:26" ht="13.2" customHeight="1">
      <c r="A77" s="9" t="s">
        <v>303</v>
      </c>
      <c r="B77" s="6">
        <v>116</v>
      </c>
      <c r="C77" s="7">
        <v>2.5862068965517241E-2</v>
      </c>
      <c r="D77" s="7">
        <v>0.11206896551724138</v>
      </c>
      <c r="E77" s="7">
        <v>0.44827586206896552</v>
      </c>
      <c r="F77" s="7">
        <v>0.41379310344827586</v>
      </c>
      <c r="G77" s="7"/>
      <c r="H77" s="7"/>
      <c r="I77" s="7">
        <f t="shared" si="56"/>
        <v>0.13793103448275862</v>
      </c>
      <c r="J77" s="7">
        <f t="shared" si="57"/>
        <v>0.86206896551724133</v>
      </c>
      <c r="K77" s="16">
        <f t="shared" si="58"/>
        <v>3.25</v>
      </c>
      <c r="L77" s="8">
        <f t="shared" si="59"/>
        <v>74.999999250000002</v>
      </c>
      <c r="M77" s="7"/>
      <c r="N77" s="7"/>
      <c r="O77" s="7"/>
      <c r="P77" s="7"/>
      <c r="Q77" s="7"/>
      <c r="R77" s="7"/>
      <c r="S77" s="7"/>
      <c r="T77" s="7"/>
      <c r="U77" s="7"/>
      <c r="V77" s="7"/>
      <c r="W77" s="7"/>
      <c r="X77" s="7"/>
      <c r="Y77" s="7"/>
      <c r="Z77" s="7"/>
    </row>
    <row r="78" spans="1:26" ht="13.2" customHeight="1">
      <c r="A78" s="9" t="s">
        <v>304</v>
      </c>
      <c r="B78" s="6">
        <v>118</v>
      </c>
      <c r="C78" s="7">
        <v>1.6949152542372881E-2</v>
      </c>
      <c r="D78" s="7">
        <v>0.13559322033898305</v>
      </c>
      <c r="E78" s="7">
        <v>0.61016949152542377</v>
      </c>
      <c r="F78" s="7">
        <v>0.23728813559322035</v>
      </c>
      <c r="G78" s="7"/>
      <c r="H78" s="7"/>
      <c r="I78" s="7">
        <f t="shared" si="56"/>
        <v>0.15254237288135594</v>
      </c>
      <c r="J78" s="7">
        <f t="shared" si="57"/>
        <v>0.84745762711864414</v>
      </c>
      <c r="K78" s="16">
        <f t="shared" si="58"/>
        <v>3.0677966101694918</v>
      </c>
      <c r="L78" s="8">
        <f t="shared" si="59"/>
        <v>68.926552983050868</v>
      </c>
      <c r="M78" s="7"/>
      <c r="N78" s="7"/>
      <c r="O78" s="7"/>
      <c r="P78" s="7"/>
      <c r="Q78" s="7"/>
      <c r="R78" s="7"/>
      <c r="S78" s="7"/>
      <c r="T78" s="7"/>
      <c r="U78" s="7"/>
      <c r="V78" s="7"/>
      <c r="W78" s="7"/>
      <c r="X78" s="7"/>
      <c r="Y78" s="7"/>
      <c r="Z78" s="7"/>
    </row>
    <row r="79" spans="1:26" ht="13.2" customHeight="1">
      <c r="A79" s="9" t="s">
        <v>305</v>
      </c>
      <c r="B79" s="6">
        <v>59</v>
      </c>
      <c r="C79" s="7">
        <v>0</v>
      </c>
      <c r="D79" s="7">
        <v>0.16949152542372878</v>
      </c>
      <c r="E79" s="7">
        <v>0.55932203389830504</v>
      </c>
      <c r="F79" s="7">
        <v>0.2711864406779661</v>
      </c>
      <c r="G79" s="7"/>
      <c r="H79" s="7"/>
      <c r="I79" s="7">
        <f t="shared" si="56"/>
        <v>0.16949152542372878</v>
      </c>
      <c r="J79" s="7">
        <f t="shared" si="57"/>
        <v>0.83050847457627119</v>
      </c>
      <c r="K79" s="16">
        <f t="shared" si="58"/>
        <v>3.101694915254237</v>
      </c>
      <c r="L79" s="8">
        <f t="shared" si="59"/>
        <v>70.056496474576264</v>
      </c>
      <c r="M79" s="7"/>
      <c r="N79" s="7"/>
      <c r="O79" s="7"/>
      <c r="P79" s="7"/>
      <c r="Q79" s="7"/>
      <c r="R79" s="7"/>
      <c r="S79" s="7"/>
      <c r="T79" s="7"/>
      <c r="U79" s="7"/>
      <c r="V79" s="7"/>
      <c r="W79" s="7"/>
      <c r="X79" s="7"/>
      <c r="Y79" s="7"/>
      <c r="Z79" s="7"/>
    </row>
    <row r="80" spans="1:26" ht="13.2" customHeight="1">
      <c r="A80" s="9" t="s">
        <v>306</v>
      </c>
      <c r="B80" s="6">
        <v>102</v>
      </c>
      <c r="C80" s="7">
        <v>2.9411764705882349E-2</v>
      </c>
      <c r="D80" s="7">
        <v>6.8627450980392163E-2</v>
      </c>
      <c r="E80" s="7">
        <v>0.68627450980392157</v>
      </c>
      <c r="F80" s="7">
        <v>0.21568627450980393</v>
      </c>
      <c r="G80" s="7"/>
      <c r="H80" s="7"/>
      <c r="I80" s="7">
        <f t="shared" si="56"/>
        <v>9.8039215686274508E-2</v>
      </c>
      <c r="J80" s="7">
        <f t="shared" si="57"/>
        <v>0.90196078431372551</v>
      </c>
      <c r="K80" s="16">
        <f t="shared" si="58"/>
        <v>3.0882352941176467</v>
      </c>
      <c r="L80" s="8">
        <f t="shared" si="59"/>
        <v>69.607842441176473</v>
      </c>
      <c r="M80" s="7"/>
      <c r="N80" s="7"/>
      <c r="O80" s="7"/>
      <c r="P80" s="7"/>
      <c r="Q80" s="7"/>
      <c r="R80" s="7"/>
      <c r="S80" s="7"/>
      <c r="T80" s="7"/>
      <c r="U80" s="7"/>
      <c r="V80" s="7"/>
      <c r="W80" s="7"/>
      <c r="X80" s="7"/>
      <c r="Y80" s="7"/>
      <c r="Z80" s="7"/>
    </row>
    <row r="81" spans="1:26" ht="13.2" customHeight="1">
      <c r="A81" s="9" t="s">
        <v>307</v>
      </c>
      <c r="B81" s="6">
        <v>61</v>
      </c>
      <c r="C81" s="7">
        <v>0</v>
      </c>
      <c r="D81" s="7">
        <v>6.5573770491803282E-2</v>
      </c>
      <c r="E81" s="7">
        <v>0.68852459016393441</v>
      </c>
      <c r="F81" s="7">
        <v>0.24590163934426229</v>
      </c>
      <c r="G81" s="7"/>
      <c r="H81" s="7"/>
      <c r="I81" s="7">
        <f t="shared" si="56"/>
        <v>6.5573770491803282E-2</v>
      </c>
      <c r="J81" s="7">
        <f t="shared" si="57"/>
        <v>0.93442622950819665</v>
      </c>
      <c r="K81" s="16">
        <f t="shared" si="58"/>
        <v>3.1803278688524594</v>
      </c>
      <c r="L81" s="8">
        <f t="shared" si="59"/>
        <v>72.677594901639367</v>
      </c>
      <c r="M81" s="7"/>
      <c r="N81" s="7"/>
      <c r="O81" s="7"/>
      <c r="P81" s="7"/>
      <c r="Q81" s="7"/>
      <c r="R81" s="7"/>
      <c r="S81" s="7"/>
      <c r="T81" s="7"/>
      <c r="U81" s="7"/>
      <c r="V81" s="7"/>
      <c r="W81" s="7"/>
      <c r="X81" s="7"/>
      <c r="Y81" s="7"/>
      <c r="Z81" s="7"/>
    </row>
    <row r="82" spans="1:26" ht="13.2" customHeight="1" thickBot="1">
      <c r="A82" s="11" t="s">
        <v>308</v>
      </c>
      <c r="B82" s="12">
        <v>122</v>
      </c>
      <c r="C82" s="13">
        <v>1.6393442622950821E-2</v>
      </c>
      <c r="D82" s="13">
        <v>0.14754098360655737</v>
      </c>
      <c r="E82" s="13">
        <v>0.60655737704918034</v>
      </c>
      <c r="F82" s="13">
        <v>0.22950819672131145</v>
      </c>
      <c r="G82" s="13"/>
      <c r="H82" s="13"/>
      <c r="I82" s="13">
        <f t="shared" si="56"/>
        <v>0.16393442622950818</v>
      </c>
      <c r="J82" s="13">
        <f t="shared" si="57"/>
        <v>0.83606557377049184</v>
      </c>
      <c r="K82" s="18">
        <f t="shared" si="58"/>
        <v>3.0491803278688527</v>
      </c>
      <c r="L82" s="19">
        <f t="shared" si="59"/>
        <v>68.30601024590166</v>
      </c>
      <c r="M82" s="13"/>
      <c r="N82" s="13"/>
      <c r="O82" s="13"/>
      <c r="P82" s="13"/>
      <c r="Q82" s="13"/>
      <c r="R82" s="13"/>
      <c r="S82" s="13"/>
      <c r="T82" s="13"/>
      <c r="U82" s="13"/>
      <c r="V82" s="13"/>
      <c r="W82" s="13"/>
      <c r="X82" s="13"/>
      <c r="Y82" s="13"/>
      <c r="Z82" s="13"/>
    </row>
  </sheetData>
  <conditionalFormatting sqref="B2:B3 B5:B1048576">
    <cfRule type="cellIs" dxfId="1835" priority="7" operator="between">
      <formula>10</formula>
      <formula>25</formula>
    </cfRule>
    <cfRule type="cellIs" dxfId="1834" priority="8" operator="between">
      <formula>0.1</formula>
      <formula>9.9</formula>
    </cfRule>
    <cfRule type="cellIs" dxfId="1833" priority="9" operator="equal">
      <formula>0</formula>
    </cfRule>
  </conditionalFormatting>
  <conditionalFormatting sqref="B4">
    <cfRule type="cellIs" dxfId="1832" priority="4" operator="between">
      <formula>10</formula>
      <formula>25</formula>
    </cfRule>
    <cfRule type="cellIs" dxfId="1831" priority="5" operator="between">
      <formula>0.1</formula>
      <formula>9.9</formula>
    </cfRule>
    <cfRule type="cellIs" dxfId="1830" priority="6" operator="equal">
      <formula>0</formula>
    </cfRule>
  </conditionalFormatting>
  <conditionalFormatting sqref="B1">
    <cfRule type="cellIs" dxfId="1829" priority="1" operator="between">
      <formula>10</formula>
      <formula>25</formula>
    </cfRule>
    <cfRule type="cellIs" dxfId="1828" priority="2" operator="between">
      <formula>0.1</formula>
      <formula>9.9</formula>
    </cfRule>
    <cfRule type="cellIs" dxfId="1827" priority="3" operator="equal">
      <formula>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t="s">
        <v>320</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8.869179600886918E-3</v>
      </c>
      <c r="D4" s="7">
        <v>6.6518847006651879E-2</v>
      </c>
      <c r="E4" s="7">
        <v>0.32372505543237251</v>
      </c>
      <c r="F4" s="7">
        <v>0.59977827050997778</v>
      </c>
      <c r="G4" s="7">
        <v>1.1086474501108647E-3</v>
      </c>
      <c r="H4" s="7"/>
      <c r="I4" s="7">
        <f t="shared" ref="I4" si="0">IF(SUM(C4:F4)=0,"",SUM(C4:D4))</f>
        <v>7.5388026607538794E-2</v>
      </c>
      <c r="J4" s="7">
        <f t="shared" ref="J4" si="1">IF(SUM(C4:F4)=0,"",SUM(E4:F4))</f>
        <v>0.92350332594235029</v>
      </c>
      <c r="K4" s="16">
        <f t="shared" ref="K4" si="2">IF(SUM(C4:F4)=0,"",(C4*1+D4*2+E4*3+F4*4)/SUM(C4:F4))</f>
        <v>3.5160932297447278</v>
      </c>
      <c r="L4" s="8">
        <f t="shared" ref="L4" si="3">IF(K4="","",((K4-1)*33.333333))</f>
        <v>83.869773486126519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8.869179600886918E-3</v>
      </c>
      <c r="D7" s="142">
        <v>6.6518847006651879E-2</v>
      </c>
      <c r="E7" s="142">
        <v>0.32372505543237251</v>
      </c>
      <c r="F7" s="142">
        <v>0.59977827050997778</v>
      </c>
      <c r="G7" s="142">
        <v>1.1086474501108647E-3</v>
      </c>
      <c r="H7" s="142"/>
      <c r="I7" s="142">
        <f t="shared" ref="I7" si="4">IF(SUM(C7:F7)=0,"",SUM(C7:D7))</f>
        <v>7.5388026607538794E-2</v>
      </c>
      <c r="J7" s="142">
        <f t="shared" ref="J7" si="5">IF(SUM(C7:F7)=0,"",SUM(E7:F7))</f>
        <v>0.92350332594235029</v>
      </c>
      <c r="K7" s="143">
        <f t="shared" ref="K7" si="6">IF(SUM(C7:F7)=0,"",(C7*1+D7*2+E7*3+F7*4)/SUM(C7:F7))</f>
        <v>3.5160932297447278</v>
      </c>
      <c r="L7" s="144">
        <f t="shared" ref="L7" si="7">IF(K7="","",((K7-1)*33.333333))</f>
        <v>83.869773486126519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v>
      </c>
      <c r="D10" s="7">
        <v>7.3684210526315783E-2</v>
      </c>
      <c r="E10" s="7">
        <v>0.35789473684210527</v>
      </c>
      <c r="F10" s="7">
        <v>0.56842105263157894</v>
      </c>
      <c r="G10" s="7">
        <v>0</v>
      </c>
      <c r="H10" s="7"/>
      <c r="I10" s="7">
        <f t="shared" ref="I10:I16" si="8">IF(SUM(C10:F10)=0,"",SUM(C10:D10))</f>
        <v>7.3684210526315783E-2</v>
      </c>
      <c r="J10" s="7">
        <f t="shared" ref="J10:J16" si="9">IF(SUM(C10:F10)=0,"",SUM(E10:F10))</f>
        <v>0.9263157894736842</v>
      </c>
      <c r="K10" s="16">
        <f t="shared" ref="K10:K16" si="10">IF(SUM(C10:F10)=0,"",(C10*1+D10*2+E10*3+F10*4)/SUM(C10:F10))</f>
        <v>3.4947368421052634</v>
      </c>
      <c r="L10" s="8">
        <f t="shared" ref="L10:L16" si="11">IF(K10="","",((K10-1)*33.333333))</f>
        <v>83.15789390526318</v>
      </c>
      <c r="M10" s="7"/>
      <c r="N10" s="7"/>
      <c r="O10" s="7"/>
      <c r="P10" s="7"/>
      <c r="Q10" s="7"/>
      <c r="R10" s="7"/>
      <c r="S10" s="7"/>
      <c r="T10" s="7"/>
      <c r="U10" s="7"/>
      <c r="V10" s="7"/>
      <c r="W10" s="7"/>
      <c r="X10" s="7"/>
      <c r="Y10" s="7"/>
      <c r="Z10" s="7"/>
    </row>
    <row r="11" spans="1:26" ht="13.2" customHeight="1">
      <c r="A11" s="9" t="s">
        <v>251</v>
      </c>
      <c r="B11" s="6">
        <v>159</v>
      </c>
      <c r="C11" s="7">
        <v>1.257861635220126E-2</v>
      </c>
      <c r="D11" s="7">
        <v>3.7735849056603772E-2</v>
      </c>
      <c r="E11" s="7">
        <v>0.29559748427672955</v>
      </c>
      <c r="F11" s="7">
        <v>0.65408805031446537</v>
      </c>
      <c r="G11" s="7">
        <v>0</v>
      </c>
      <c r="H11" s="7"/>
      <c r="I11" s="7">
        <f t="shared" si="8"/>
        <v>5.0314465408805034E-2</v>
      </c>
      <c r="J11" s="7">
        <f t="shared" si="9"/>
        <v>0.94968553459119498</v>
      </c>
      <c r="K11" s="16">
        <f t="shared" si="10"/>
        <v>3.591194968553459</v>
      </c>
      <c r="L11" s="8">
        <f t="shared" si="11"/>
        <v>86.373164754716981</v>
      </c>
      <c r="M11" s="7"/>
      <c r="N11" s="7"/>
      <c r="O11" s="7"/>
      <c r="P11" s="7"/>
      <c r="Q11" s="7"/>
      <c r="R11" s="7"/>
      <c r="S11" s="7"/>
      <c r="T11" s="7"/>
      <c r="U11" s="7"/>
      <c r="V11" s="7"/>
      <c r="W11" s="7"/>
      <c r="X11" s="7"/>
      <c r="Y11" s="7"/>
      <c r="Z11" s="7"/>
    </row>
    <row r="12" spans="1:26" ht="13.2" customHeight="1">
      <c r="A12" s="9" t="s">
        <v>252</v>
      </c>
      <c r="B12" s="6">
        <v>59</v>
      </c>
      <c r="C12" s="7">
        <v>1.6949152542372881E-2</v>
      </c>
      <c r="D12" s="7">
        <v>0.10169491525423729</v>
      </c>
      <c r="E12" s="7">
        <v>0.3559322033898305</v>
      </c>
      <c r="F12" s="7">
        <v>0.50847457627118642</v>
      </c>
      <c r="G12" s="7">
        <v>1.6949152542372881E-2</v>
      </c>
      <c r="H12" s="7"/>
      <c r="I12" s="7">
        <f t="shared" si="8"/>
        <v>0.11864406779661017</v>
      </c>
      <c r="J12" s="7">
        <f t="shared" si="9"/>
        <v>0.86440677966101687</v>
      </c>
      <c r="K12" s="16">
        <f t="shared" si="10"/>
        <v>3.3793103448275863</v>
      </c>
      <c r="L12" s="8">
        <f t="shared" si="11"/>
        <v>79.310344034482767</v>
      </c>
      <c r="M12" s="7"/>
      <c r="N12" s="7"/>
      <c r="O12" s="7"/>
      <c r="P12" s="7"/>
      <c r="Q12" s="7"/>
      <c r="R12" s="7"/>
      <c r="S12" s="7"/>
      <c r="T12" s="7"/>
      <c r="U12" s="7"/>
      <c r="V12" s="7"/>
      <c r="W12" s="7"/>
      <c r="X12" s="7"/>
      <c r="Y12" s="7"/>
      <c r="Z12" s="7"/>
    </row>
    <row r="13" spans="1:26" ht="13.2" customHeight="1">
      <c r="A13" s="9" t="s">
        <v>253</v>
      </c>
      <c r="B13" s="6">
        <v>234</v>
      </c>
      <c r="C13" s="7">
        <v>0</v>
      </c>
      <c r="D13" s="7">
        <v>8.9743589743589744E-2</v>
      </c>
      <c r="E13" s="7">
        <v>0.31196581196581197</v>
      </c>
      <c r="F13" s="7">
        <v>0.59829059829059827</v>
      </c>
      <c r="G13" s="7">
        <v>0</v>
      </c>
      <c r="H13" s="7"/>
      <c r="I13" s="7">
        <f t="shared" si="8"/>
        <v>8.9743589743589744E-2</v>
      </c>
      <c r="J13" s="7">
        <f t="shared" si="9"/>
        <v>0.91025641025641024</v>
      </c>
      <c r="K13" s="16">
        <f t="shared" si="10"/>
        <v>3.5085470085470085</v>
      </c>
      <c r="L13" s="8">
        <f t="shared" si="11"/>
        <v>83.618232782051294</v>
      </c>
      <c r="M13" s="7"/>
      <c r="N13" s="7"/>
      <c r="O13" s="7"/>
      <c r="P13" s="7"/>
      <c r="Q13" s="7"/>
      <c r="R13" s="7"/>
      <c r="S13" s="7"/>
      <c r="T13" s="7"/>
      <c r="U13" s="7"/>
      <c r="V13" s="7"/>
      <c r="W13" s="7"/>
      <c r="X13" s="7"/>
      <c r="Y13" s="7"/>
      <c r="Z13" s="7"/>
    </row>
    <row r="14" spans="1:26" ht="13.2" customHeight="1">
      <c r="A14" s="9" t="s">
        <v>254</v>
      </c>
      <c r="B14" s="6">
        <v>161</v>
      </c>
      <c r="C14" s="7">
        <v>6.2111801242236021E-3</v>
      </c>
      <c r="D14" s="7">
        <v>4.9689440993788817E-2</v>
      </c>
      <c r="E14" s="7">
        <v>0.33540372670807456</v>
      </c>
      <c r="F14" s="7">
        <v>0.60869565217391308</v>
      </c>
      <c r="G14" s="7">
        <v>0</v>
      </c>
      <c r="H14" s="7"/>
      <c r="I14" s="7">
        <f t="shared" si="8"/>
        <v>5.5900621118012417E-2</v>
      </c>
      <c r="J14" s="7">
        <f t="shared" si="9"/>
        <v>0.94409937888198758</v>
      </c>
      <c r="K14" s="16">
        <f t="shared" si="10"/>
        <v>3.5465838509316772</v>
      </c>
      <c r="L14" s="8">
        <f t="shared" si="11"/>
        <v>84.88612751552796</v>
      </c>
      <c r="M14" s="7"/>
      <c r="N14" s="7"/>
      <c r="O14" s="7"/>
      <c r="P14" s="7"/>
      <c r="Q14" s="7"/>
      <c r="R14" s="7"/>
      <c r="S14" s="7"/>
      <c r="T14" s="7"/>
      <c r="U14" s="7"/>
      <c r="V14" s="7"/>
      <c r="W14" s="7"/>
      <c r="X14" s="7"/>
      <c r="Y14" s="7"/>
      <c r="Z14" s="7"/>
    </row>
    <row r="15" spans="1:26" ht="13.2" customHeight="1">
      <c r="A15" s="9" t="s">
        <v>255</v>
      </c>
      <c r="B15" s="6">
        <v>65</v>
      </c>
      <c r="C15" s="7">
        <v>1.5384615384615385E-2</v>
      </c>
      <c r="D15" s="7">
        <v>7.6923076923076927E-2</v>
      </c>
      <c r="E15" s="7">
        <v>0.44615384615384618</v>
      </c>
      <c r="F15" s="7">
        <v>0.46153846153846151</v>
      </c>
      <c r="G15" s="7">
        <v>0</v>
      </c>
      <c r="H15" s="7"/>
      <c r="I15" s="7">
        <f t="shared" si="8"/>
        <v>9.2307692307692313E-2</v>
      </c>
      <c r="J15" s="7">
        <f t="shared" si="9"/>
        <v>0.90769230769230769</v>
      </c>
      <c r="K15" s="16">
        <f t="shared" si="10"/>
        <v>3.3538461538461539</v>
      </c>
      <c r="L15" s="8">
        <f t="shared" si="11"/>
        <v>78.461537676923086</v>
      </c>
      <c r="M15" s="7"/>
      <c r="N15" s="7"/>
      <c r="O15" s="7"/>
      <c r="P15" s="7"/>
      <c r="Q15" s="7"/>
      <c r="R15" s="7"/>
      <c r="S15" s="7"/>
      <c r="T15" s="7"/>
      <c r="U15" s="7"/>
      <c r="V15" s="7"/>
      <c r="W15" s="7"/>
      <c r="X15" s="7"/>
      <c r="Y15" s="7"/>
      <c r="Z15" s="7"/>
    </row>
    <row r="16" spans="1:26" ht="13.2" customHeight="1">
      <c r="A16" s="140" t="s">
        <v>256</v>
      </c>
      <c r="B16" s="141">
        <v>122</v>
      </c>
      <c r="C16" s="142">
        <v>8.1967213114754103E-3</v>
      </c>
      <c r="D16" s="142">
        <v>5.7377049180327863E-2</v>
      </c>
      <c r="E16" s="142">
        <v>0.27049180327868855</v>
      </c>
      <c r="F16" s="142">
        <v>0.66393442622950816</v>
      </c>
      <c r="G16" s="142">
        <v>0</v>
      </c>
      <c r="H16" s="142"/>
      <c r="I16" s="142">
        <f t="shared" si="8"/>
        <v>6.5573770491803268E-2</v>
      </c>
      <c r="J16" s="142">
        <f t="shared" si="9"/>
        <v>0.93442622950819665</v>
      </c>
      <c r="K16" s="143">
        <f t="shared" si="10"/>
        <v>3.5901639344262293</v>
      </c>
      <c r="L16" s="144">
        <f t="shared" si="11"/>
        <v>86.33879695081967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9.5999999999999992E-3</v>
      </c>
      <c r="D19" s="7">
        <v>6.08E-2</v>
      </c>
      <c r="E19" s="7">
        <v>0.312</v>
      </c>
      <c r="F19" s="7">
        <v>0.61599999999999999</v>
      </c>
      <c r="G19" s="7">
        <v>1.6000000000000001E-3</v>
      </c>
      <c r="H19" s="7"/>
      <c r="I19" s="7">
        <f t="shared" ref="I19:I20" si="12">IF(SUM(C19:F19)=0,"",SUM(C19:D19))</f>
        <v>7.0400000000000004E-2</v>
      </c>
      <c r="J19" s="7">
        <f t="shared" ref="J19:J20" si="13">IF(SUM(C19:F19)=0,"",SUM(E19:F19))</f>
        <v>0.92799999999999994</v>
      </c>
      <c r="K19" s="16">
        <f t="shared" ref="K19:K20" si="14">IF(SUM(C19:F19)=0,"",(C19*1+D19*2+E19*3+F19*4)/SUM(C19:F19))</f>
        <v>3.5368589743589745</v>
      </c>
      <c r="L19" s="8">
        <f t="shared" ref="L19:L20" si="15">IF(K19="","",((K19-1)*33.333333))</f>
        <v>84.561964966346167</v>
      </c>
      <c r="M19" s="7"/>
      <c r="N19" s="7"/>
      <c r="O19" s="7"/>
      <c r="P19" s="7"/>
      <c r="Q19" s="7"/>
      <c r="R19" s="7"/>
      <c r="S19" s="7"/>
      <c r="T19" s="7"/>
      <c r="U19" s="7"/>
      <c r="V19" s="7"/>
      <c r="W19" s="7"/>
      <c r="X19" s="7"/>
      <c r="Y19" s="7"/>
      <c r="Z19" s="7"/>
    </row>
    <row r="20" spans="1:26" ht="13.2" customHeight="1">
      <c r="A20" s="9" t="s">
        <v>259</v>
      </c>
      <c r="B20" s="6">
        <v>277</v>
      </c>
      <c r="C20" s="7">
        <v>7.2202166064981952E-3</v>
      </c>
      <c r="D20" s="7">
        <v>7.9422382671480149E-2</v>
      </c>
      <c r="E20" s="7">
        <v>0.35018050541516244</v>
      </c>
      <c r="F20" s="7">
        <v>0.56317689530685922</v>
      </c>
      <c r="G20" s="7">
        <v>0</v>
      </c>
      <c r="H20" s="7"/>
      <c r="I20" s="7">
        <f t="shared" si="12"/>
        <v>8.6642599277978349E-2</v>
      </c>
      <c r="J20" s="7">
        <f t="shared" si="13"/>
        <v>0.91335740072202165</v>
      </c>
      <c r="K20" s="16">
        <f t="shared" si="14"/>
        <v>3.4693140794223822</v>
      </c>
      <c r="L20" s="8">
        <f t="shared" si="15"/>
        <v>82.310468490974728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0.01</v>
      </c>
      <c r="D23" s="7">
        <v>5.5E-2</v>
      </c>
      <c r="E23" s="7">
        <v>0.32750000000000001</v>
      </c>
      <c r="F23" s="7">
        <v>0.60750000000000004</v>
      </c>
      <c r="G23" s="7">
        <v>0</v>
      </c>
      <c r="H23" s="7"/>
      <c r="I23" s="7">
        <f t="shared" ref="I23:I25" si="16">IF(SUM(C23:F23)=0,"",SUM(C23:D23))</f>
        <v>6.5000000000000002E-2</v>
      </c>
      <c r="J23" s="7">
        <f t="shared" ref="J23:J25" si="17">IF(SUM(C23:F23)=0,"",SUM(E23:F23))</f>
        <v>0.93500000000000005</v>
      </c>
      <c r="K23" s="16">
        <f t="shared" ref="K23:K25" si="18">IF(SUM(C23:F23)=0,"",(C23*1+D23*2+E23*3+F23*4)/SUM(C23:F23))</f>
        <v>3.5325000000000002</v>
      </c>
      <c r="L23" s="8">
        <f t="shared" ref="L23:L25" si="19">IF(K23="","",((K23-1)*33.333333))</f>
        <v>84.416665822500008</v>
      </c>
      <c r="M23" s="7"/>
      <c r="N23" s="7"/>
      <c r="O23" s="7"/>
      <c r="P23" s="7"/>
      <c r="Q23" s="7"/>
      <c r="R23" s="7"/>
      <c r="S23" s="7"/>
      <c r="T23" s="7"/>
      <c r="U23" s="7"/>
      <c r="V23" s="7"/>
      <c r="W23" s="7"/>
      <c r="X23" s="7"/>
      <c r="Y23" s="7"/>
      <c r="Z23" s="7"/>
    </row>
    <row r="24" spans="1:26" ht="13.2" customHeight="1">
      <c r="A24" s="9" t="s">
        <v>261</v>
      </c>
      <c r="B24" s="6">
        <v>218</v>
      </c>
      <c r="C24" s="7">
        <v>0</v>
      </c>
      <c r="D24" s="7">
        <v>9.6330275229357804E-2</v>
      </c>
      <c r="E24" s="7">
        <v>0.29816513761467889</v>
      </c>
      <c r="F24" s="7">
        <v>0.6009174311926605</v>
      </c>
      <c r="G24" s="7">
        <v>4.5871559633027525E-3</v>
      </c>
      <c r="H24" s="7"/>
      <c r="I24" s="7">
        <f t="shared" si="16"/>
        <v>9.6330275229357804E-2</v>
      </c>
      <c r="J24" s="7">
        <f t="shared" si="17"/>
        <v>0.89908256880733939</v>
      </c>
      <c r="K24" s="16">
        <f t="shared" si="18"/>
        <v>3.5069124423963136</v>
      </c>
      <c r="L24" s="8">
        <f t="shared" si="19"/>
        <v>83.56374724423965</v>
      </c>
      <c r="M24" s="7"/>
      <c r="N24" s="7"/>
      <c r="O24" s="7"/>
      <c r="P24" s="7"/>
      <c r="Q24" s="7"/>
      <c r="R24" s="7"/>
      <c r="S24" s="7"/>
      <c r="T24" s="7"/>
      <c r="U24" s="7"/>
      <c r="V24" s="7"/>
      <c r="W24" s="7"/>
      <c r="X24" s="7"/>
      <c r="Y24" s="7"/>
      <c r="Z24" s="7"/>
    </row>
    <row r="25" spans="1:26" ht="13.2" customHeight="1">
      <c r="A25" s="9" t="s">
        <v>262</v>
      </c>
      <c r="B25" s="6">
        <v>284</v>
      </c>
      <c r="C25" s="7">
        <v>1.4084507042253523E-2</v>
      </c>
      <c r="D25" s="7">
        <v>5.9859154929577461E-2</v>
      </c>
      <c r="E25" s="7">
        <v>0.3380281690140845</v>
      </c>
      <c r="F25" s="7">
        <v>0.5880281690140845</v>
      </c>
      <c r="G25" s="7">
        <v>0</v>
      </c>
      <c r="H25" s="7"/>
      <c r="I25" s="7">
        <f t="shared" si="16"/>
        <v>7.3943661971830985E-2</v>
      </c>
      <c r="J25" s="7">
        <f t="shared" si="17"/>
        <v>0.926056338028169</v>
      </c>
      <c r="K25" s="16">
        <f t="shared" si="18"/>
        <v>3.5</v>
      </c>
      <c r="L25" s="8">
        <f t="shared" si="19"/>
        <v>83.333332500000012</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1.2024048096192386E-2</v>
      </c>
      <c r="D28" s="7">
        <v>5.6112224448897796E-2</v>
      </c>
      <c r="E28" s="7">
        <v>0.32865731462925851</v>
      </c>
      <c r="F28" s="7">
        <v>0.60120240480961928</v>
      </c>
      <c r="G28" s="7">
        <v>2.004008016032064E-3</v>
      </c>
      <c r="H28" s="7"/>
      <c r="I28" s="7">
        <f t="shared" ref="I28:I29" si="20">IF(SUM(C28:F28)=0,"",SUM(C28:D28))</f>
        <v>6.8136272545090179E-2</v>
      </c>
      <c r="J28" s="7">
        <f t="shared" ref="J28:J29" si="21">IF(SUM(C28:F28)=0,"",SUM(E28:F28))</f>
        <v>0.9298597194388778</v>
      </c>
      <c r="K28" s="16">
        <f t="shared" ref="K28:K29" si="22">IF(SUM(C28:F28)=0,"",(C28*1+D28*2+E28*3+F28*4)/SUM(C28:F28))</f>
        <v>3.5220883534136544</v>
      </c>
      <c r="L28" s="8">
        <f t="shared" ref="L28:L29" si="23">IF(K28="","",((K28-1)*33.333333))</f>
        <v>84.069610939759045</v>
      </c>
      <c r="M28" s="7"/>
      <c r="N28" s="7"/>
      <c r="O28" s="7"/>
      <c r="P28" s="7"/>
      <c r="Q28" s="7"/>
      <c r="R28" s="7"/>
      <c r="S28" s="7"/>
      <c r="T28" s="7"/>
      <c r="U28" s="7"/>
      <c r="V28" s="7"/>
      <c r="W28" s="7"/>
      <c r="X28" s="7"/>
      <c r="Y28" s="7"/>
      <c r="Z28" s="7"/>
    </row>
    <row r="29" spans="1:26" ht="13.2" customHeight="1">
      <c r="A29" s="9" t="s">
        <v>265</v>
      </c>
      <c r="B29" s="6">
        <v>403</v>
      </c>
      <c r="C29" s="7">
        <v>4.9627791563275434E-3</v>
      </c>
      <c r="D29" s="7">
        <v>7.9404466501240695E-2</v>
      </c>
      <c r="E29" s="7">
        <v>0.31761786600496278</v>
      </c>
      <c r="F29" s="7">
        <v>0.59801488833746896</v>
      </c>
      <c r="G29" s="7">
        <v>0</v>
      </c>
      <c r="H29" s="7"/>
      <c r="I29" s="7">
        <f t="shared" si="20"/>
        <v>8.4367245657568243E-2</v>
      </c>
      <c r="J29" s="7">
        <f t="shared" si="21"/>
        <v>0.91563275434243174</v>
      </c>
      <c r="K29" s="16">
        <f t="shared" si="22"/>
        <v>3.5086848635235732</v>
      </c>
      <c r="L29" s="8">
        <f t="shared" si="23"/>
        <v>83.622827947890826</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9.1743119266055051E-3</v>
      </c>
      <c r="D32" s="7">
        <v>6.7660550458715593E-2</v>
      </c>
      <c r="E32" s="7">
        <v>0.32224770642201833</v>
      </c>
      <c r="F32" s="7">
        <v>0.59977064220183485</v>
      </c>
      <c r="G32" s="7">
        <v>1.1467889908256881E-3</v>
      </c>
      <c r="H32" s="7"/>
      <c r="I32" s="7">
        <f t="shared" ref="I32:I33" si="24">IF(SUM(C32:F32)=0,"",SUM(C32:D32))</f>
        <v>7.6834862385321098E-2</v>
      </c>
      <c r="J32" s="7">
        <f t="shared" ref="J32:J33" si="25">IF(SUM(C32:F32)=0,"",SUM(E32:F32))</f>
        <v>0.92201834862385312</v>
      </c>
      <c r="K32" s="16">
        <f t="shared" ref="K32:K33" si="26">IF(SUM(C32:F32)=0,"",(C32*1+D32*2+E32*3+F32*4)/SUM(C32:F32))</f>
        <v>3.5143513203214694</v>
      </c>
      <c r="L32" s="8">
        <f t="shared" ref="L32:L33" si="27">IF(K32="","",((K32-1)*33.333333))</f>
        <v>83.81170983926522</v>
      </c>
      <c r="M32" s="7"/>
      <c r="N32" s="7"/>
      <c r="O32" s="7"/>
      <c r="P32" s="7"/>
      <c r="Q32" s="7"/>
      <c r="R32" s="7"/>
      <c r="S32" s="7"/>
      <c r="T32" s="7"/>
      <c r="U32" s="7"/>
      <c r="V32" s="7"/>
      <c r="W32" s="7"/>
      <c r="X32" s="7"/>
      <c r="Y32" s="7"/>
      <c r="Z32" s="7"/>
    </row>
    <row r="33" spans="1:26" ht="13.2" customHeight="1">
      <c r="A33" s="9" t="s">
        <v>268</v>
      </c>
      <c r="B33" s="6">
        <v>30</v>
      </c>
      <c r="C33" s="7">
        <v>0</v>
      </c>
      <c r="D33" s="7">
        <v>3.3333333333333333E-2</v>
      </c>
      <c r="E33" s="7">
        <v>0.36666666666666664</v>
      </c>
      <c r="F33" s="7">
        <v>0.6</v>
      </c>
      <c r="G33" s="7">
        <v>0</v>
      </c>
      <c r="H33" s="7"/>
      <c r="I33" s="7">
        <f t="shared" si="24"/>
        <v>3.3333333333333333E-2</v>
      </c>
      <c r="J33" s="7">
        <f t="shared" si="25"/>
        <v>0.96666666666666656</v>
      </c>
      <c r="K33" s="16">
        <f t="shared" si="26"/>
        <v>3.5666666666666664</v>
      </c>
      <c r="L33" s="8">
        <f t="shared" si="27"/>
        <v>85.555554700000002</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7.0011668611435242E-3</v>
      </c>
      <c r="D36" s="7">
        <v>6.4177362893815634E-2</v>
      </c>
      <c r="E36" s="7">
        <v>0.32088681446907819</v>
      </c>
      <c r="F36" s="7">
        <v>0.60793465577596262</v>
      </c>
      <c r="G36" s="7">
        <v>0</v>
      </c>
      <c r="H36" s="7"/>
      <c r="I36" s="7">
        <f t="shared" ref="I36:I37" si="28">IF(SUM(C36:F36)=0,"",SUM(C36:D36))</f>
        <v>7.1178529754959155E-2</v>
      </c>
      <c r="J36" s="7">
        <f t="shared" ref="J36:J37" si="29">IF(SUM(C36:F36)=0,"",SUM(E36:F36))</f>
        <v>0.9288214702450408</v>
      </c>
      <c r="K36" s="16">
        <f t="shared" ref="K36:K37" si="30">IF(SUM(C36:F36)=0,"",(C36*1+D36*2+E36*3+F36*4)/SUM(C36:F36))</f>
        <v>3.5297549591598596</v>
      </c>
      <c r="L36" s="8">
        <f t="shared" ref="L36:L37" si="31">IF(K36="","",((K36-1)*33.333333))</f>
        <v>84.325164462077012</v>
      </c>
      <c r="M36" s="7"/>
      <c r="N36" s="7"/>
      <c r="O36" s="7"/>
      <c r="P36" s="7"/>
      <c r="Q36" s="7"/>
      <c r="R36" s="7"/>
      <c r="S36" s="7"/>
      <c r="T36" s="7"/>
      <c r="U36" s="7"/>
      <c r="V36" s="7"/>
      <c r="W36" s="7"/>
      <c r="X36" s="7"/>
      <c r="Y36" s="7"/>
      <c r="Z36" s="7"/>
    </row>
    <row r="37" spans="1:26" ht="13.2" customHeight="1">
      <c r="A37" s="9" t="s">
        <v>271</v>
      </c>
      <c r="B37" s="6">
        <v>45</v>
      </c>
      <c r="C37" s="7">
        <v>4.4444444444444446E-2</v>
      </c>
      <c r="D37" s="7">
        <v>0.1111111111111111</v>
      </c>
      <c r="E37" s="7">
        <v>0.37777777777777777</v>
      </c>
      <c r="F37" s="7">
        <v>0.44444444444444442</v>
      </c>
      <c r="G37" s="7">
        <v>2.2222222222222223E-2</v>
      </c>
      <c r="H37" s="7"/>
      <c r="I37" s="7">
        <f t="shared" si="28"/>
        <v>0.15555555555555556</v>
      </c>
      <c r="J37" s="7">
        <f t="shared" si="29"/>
        <v>0.82222222222222219</v>
      </c>
      <c r="K37" s="16">
        <f t="shared" si="30"/>
        <v>3.25</v>
      </c>
      <c r="L37" s="8">
        <f t="shared" si="31"/>
        <v>74.999999250000002</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8.4745762711864406E-3</v>
      </c>
      <c r="D40" s="7">
        <v>4.8022598870056499E-2</v>
      </c>
      <c r="E40" s="7">
        <v>0.30508474576271188</v>
      </c>
      <c r="F40" s="7">
        <v>0.6384180790960452</v>
      </c>
      <c r="G40" s="7">
        <v>0</v>
      </c>
      <c r="H40" s="7"/>
      <c r="I40" s="7">
        <f t="shared" ref="I40:I42" si="32">IF(SUM(C40:F40)=0,"",SUM(C40:D40))</f>
        <v>5.6497175141242938E-2</v>
      </c>
      <c r="J40" s="7">
        <f t="shared" ref="J40:J42" si="33">IF(SUM(C40:F40)=0,"",SUM(E40:F40))</f>
        <v>0.94350282485875714</v>
      </c>
      <c r="K40" s="16">
        <f t="shared" ref="K40:K42" si="34">IF(SUM(C40:F40)=0,"",(C40*1+D40*2+E40*3+F40*4)/SUM(C40:F40))</f>
        <v>3.5734463276836159</v>
      </c>
      <c r="L40" s="8">
        <f t="shared" ref="L40:L42" si="35">IF(K40="","",((K40-1)*33.333333))</f>
        <v>85.781543398305089</v>
      </c>
      <c r="M40" s="7"/>
      <c r="N40" s="7"/>
      <c r="O40" s="7"/>
      <c r="P40" s="7"/>
      <c r="Q40" s="7"/>
      <c r="R40" s="7"/>
      <c r="S40" s="7"/>
      <c r="T40" s="7"/>
      <c r="U40" s="7"/>
      <c r="V40" s="7"/>
      <c r="W40" s="7"/>
      <c r="X40" s="7"/>
      <c r="Y40" s="7"/>
      <c r="Z40" s="7"/>
    </row>
    <row r="41" spans="1:26" ht="13.2" customHeight="1">
      <c r="A41" s="9" t="s">
        <v>274</v>
      </c>
      <c r="B41" s="6">
        <v>366</v>
      </c>
      <c r="C41" s="7">
        <v>5.4644808743169408E-3</v>
      </c>
      <c r="D41" s="7">
        <v>7.1038251366120214E-2</v>
      </c>
      <c r="E41" s="7">
        <v>0.31693989071038253</v>
      </c>
      <c r="F41" s="7">
        <v>0.60382513661202186</v>
      </c>
      <c r="G41" s="7">
        <v>2.7322404371584704E-3</v>
      </c>
      <c r="H41" s="7"/>
      <c r="I41" s="7">
        <f t="shared" si="32"/>
        <v>7.650273224043716E-2</v>
      </c>
      <c r="J41" s="7">
        <f t="shared" si="33"/>
        <v>0.92076502732240439</v>
      </c>
      <c r="K41" s="16">
        <f t="shared" si="34"/>
        <v>3.5232876712328767</v>
      </c>
      <c r="L41" s="8">
        <f t="shared" si="35"/>
        <v>84.109588200000005</v>
      </c>
      <c r="M41" s="7"/>
      <c r="N41" s="7"/>
      <c r="O41" s="7"/>
      <c r="P41" s="7"/>
      <c r="Q41" s="7"/>
      <c r="R41" s="7"/>
      <c r="S41" s="7"/>
      <c r="T41" s="7"/>
      <c r="U41" s="7"/>
      <c r="V41" s="7"/>
      <c r="W41" s="7"/>
      <c r="X41" s="7"/>
      <c r="Y41" s="7"/>
      <c r="Z41" s="7"/>
    </row>
    <row r="42" spans="1:26" ht="13.2" customHeight="1">
      <c r="A42" s="9" t="s">
        <v>275</v>
      </c>
      <c r="B42" s="6">
        <v>182</v>
      </c>
      <c r="C42" s="7">
        <v>1.6483516483516484E-2</v>
      </c>
      <c r="D42" s="7">
        <v>9.3406593406593408E-2</v>
      </c>
      <c r="E42" s="7">
        <v>0.37362637362637363</v>
      </c>
      <c r="F42" s="7">
        <v>0.51648351648351654</v>
      </c>
      <c r="G42" s="7">
        <v>0</v>
      </c>
      <c r="H42" s="7"/>
      <c r="I42" s="7">
        <f t="shared" si="32"/>
        <v>0.10989010989010989</v>
      </c>
      <c r="J42" s="7">
        <f t="shared" si="33"/>
        <v>0.89010989010989017</v>
      </c>
      <c r="K42" s="16">
        <f t="shared" si="34"/>
        <v>3.3901098901098905</v>
      </c>
      <c r="L42" s="8">
        <f t="shared" si="35"/>
        <v>79.670328873626389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5.6925996204933585E-3</v>
      </c>
      <c r="D45" s="7">
        <v>5.1233396584440226E-2</v>
      </c>
      <c r="E45" s="7">
        <v>0.33586337760910817</v>
      </c>
      <c r="F45" s="7">
        <v>0.60531309297912717</v>
      </c>
      <c r="G45" s="7">
        <v>1.8975332068311196E-3</v>
      </c>
      <c r="H45" s="7"/>
      <c r="I45" s="7">
        <f t="shared" ref="I45:I46" si="36">IF(SUM(C45:F45)=0,"",SUM(C45:D45))</f>
        <v>5.6925996204933584E-2</v>
      </c>
      <c r="J45" s="7">
        <f t="shared" ref="J45:J46" si="37">IF(SUM(C45:F45)=0,"",SUM(E45:F45))</f>
        <v>0.94117647058823528</v>
      </c>
      <c r="K45" s="16">
        <f t="shared" ref="K45:K46" si="38">IF(SUM(C45:F45)=0,"",(C45*1+D45*2+E45*3+F45*4)/SUM(C45:F45))</f>
        <v>3.543726235741445</v>
      </c>
      <c r="L45" s="8">
        <f t="shared" ref="L45:L46" si="39">IF(K45="","",((K45-1)*33.333333))</f>
        <v>84.7908736768061</v>
      </c>
      <c r="M45" s="7"/>
      <c r="N45" s="7"/>
      <c r="O45" s="7"/>
      <c r="P45" s="7"/>
      <c r="Q45" s="7"/>
      <c r="R45" s="7"/>
      <c r="S45" s="7"/>
      <c r="T45" s="7"/>
      <c r="U45" s="7"/>
      <c r="V45" s="7"/>
      <c r="W45" s="7"/>
      <c r="X45" s="7"/>
      <c r="Y45" s="7"/>
      <c r="Z45" s="7"/>
    </row>
    <row r="46" spans="1:26" ht="13.2" customHeight="1">
      <c r="A46" s="9" t="s">
        <v>278</v>
      </c>
      <c r="B46" s="6">
        <v>375</v>
      </c>
      <c r="C46" s="7">
        <v>1.3333333333333334E-2</v>
      </c>
      <c r="D46" s="7">
        <v>8.7999999999999995E-2</v>
      </c>
      <c r="E46" s="7">
        <v>0.30666666666666664</v>
      </c>
      <c r="F46" s="7">
        <v>0.59199999999999997</v>
      </c>
      <c r="G46" s="7">
        <v>0</v>
      </c>
      <c r="H46" s="7"/>
      <c r="I46" s="7">
        <f t="shared" si="36"/>
        <v>0.10133333333333333</v>
      </c>
      <c r="J46" s="7">
        <f t="shared" si="37"/>
        <v>0.89866666666666661</v>
      </c>
      <c r="K46" s="16">
        <f t="shared" si="38"/>
        <v>3.4773333333333332</v>
      </c>
      <c r="L46" s="8">
        <f t="shared" si="39"/>
        <v>82.577776952000008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8.1112398609501733E-3</v>
      </c>
      <c r="D49" s="7">
        <v>6.6048667439165695E-2</v>
      </c>
      <c r="E49" s="7">
        <v>0.32560834298957125</v>
      </c>
      <c r="F49" s="7">
        <v>0.59907300115874851</v>
      </c>
      <c r="G49" s="7">
        <v>1.1587485515643105E-3</v>
      </c>
      <c r="H49" s="7"/>
      <c r="I49" s="7">
        <f t="shared" ref="I49:I50" si="40">IF(SUM(C49:F49)=0,"",SUM(C49:D49))</f>
        <v>7.4159907300115874E-2</v>
      </c>
      <c r="J49" s="7">
        <f t="shared" ref="J49:J50" si="41">IF(SUM(C49:F49)=0,"",SUM(E49:F49))</f>
        <v>0.92468134414831971</v>
      </c>
      <c r="K49" s="16">
        <f t="shared" ref="K49:K50" si="42">IF(SUM(C49:F49)=0,"",(C49*1+D49*2+E49*3+F49*4)/SUM(C49:F49))</f>
        <v>3.5174013921113692</v>
      </c>
      <c r="L49" s="8">
        <f t="shared" ref="L49:L50" si="43">IF(K49="","",((K49-1)*33.333333))</f>
        <v>83.913378897911855</v>
      </c>
      <c r="M49" s="7"/>
      <c r="N49" s="7"/>
      <c r="O49" s="7"/>
      <c r="P49" s="7"/>
      <c r="Q49" s="7"/>
      <c r="R49" s="7"/>
      <c r="S49" s="7"/>
      <c r="T49" s="7"/>
      <c r="U49" s="7"/>
      <c r="V49" s="7"/>
      <c r="W49" s="7"/>
      <c r="X49" s="7"/>
      <c r="Y49" s="7"/>
      <c r="Z49" s="7"/>
    </row>
    <row r="50" spans="1:26" ht="13.2" customHeight="1">
      <c r="A50" s="9" t="s">
        <v>281</v>
      </c>
      <c r="B50" s="6">
        <v>39</v>
      </c>
      <c r="C50" s="7">
        <v>2.564102564102564E-2</v>
      </c>
      <c r="D50" s="7">
        <v>7.6923076923076927E-2</v>
      </c>
      <c r="E50" s="7">
        <v>0.28205128205128205</v>
      </c>
      <c r="F50" s="7">
        <v>0.61538461538461542</v>
      </c>
      <c r="G50" s="7">
        <v>0</v>
      </c>
      <c r="H50" s="7"/>
      <c r="I50" s="7">
        <f t="shared" si="40"/>
        <v>0.10256410256410256</v>
      </c>
      <c r="J50" s="7">
        <f t="shared" si="41"/>
        <v>0.89743589743589747</v>
      </c>
      <c r="K50" s="16">
        <f t="shared" si="42"/>
        <v>3.4871794871794872</v>
      </c>
      <c r="L50" s="8">
        <f t="shared" si="43"/>
        <v>82.905982076923081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v>
      </c>
      <c r="D53" s="7">
        <v>8.5365853658536592E-2</v>
      </c>
      <c r="E53" s="7">
        <v>0.34146341463414637</v>
      </c>
      <c r="F53" s="7">
        <v>0.57317073170731703</v>
      </c>
      <c r="G53" s="7">
        <v>0</v>
      </c>
      <c r="H53" s="7"/>
      <c r="I53" s="7">
        <f t="shared" ref="I53:I56" si="44">IF(SUM(C53:F53)=0,"",SUM(C53:D53))</f>
        <v>8.5365853658536592E-2</v>
      </c>
      <c r="J53" s="7">
        <f t="shared" ref="J53:J56" si="45">IF(SUM(C53:F53)=0,"",SUM(E53:F53))</f>
        <v>0.91463414634146334</v>
      </c>
      <c r="K53" s="16">
        <f t="shared" ref="K53:K56" si="46">IF(SUM(C53:F53)=0,"",(C53*1+D53*2+E53*3+F53*4)/SUM(C53:F53))</f>
        <v>3.48780487804878</v>
      </c>
      <c r="L53" s="8">
        <f t="shared" ref="L53:L56" si="47">IF(K53="","",((K53-1)*33.333333))</f>
        <v>82.926828439024376</v>
      </c>
      <c r="M53" s="7"/>
      <c r="N53" s="7"/>
      <c r="O53" s="7"/>
      <c r="P53" s="7"/>
      <c r="Q53" s="7"/>
      <c r="R53" s="7"/>
      <c r="S53" s="7"/>
      <c r="T53" s="7"/>
      <c r="U53" s="7"/>
      <c r="V53" s="7"/>
      <c r="W53" s="7"/>
      <c r="X53" s="7"/>
      <c r="Y53" s="7"/>
      <c r="Z53" s="7"/>
    </row>
    <row r="54" spans="1:26" ht="13.2" customHeight="1">
      <c r="A54" s="9" t="s">
        <v>310</v>
      </c>
      <c r="B54" s="6">
        <v>13</v>
      </c>
      <c r="C54" s="7">
        <v>0</v>
      </c>
      <c r="D54" s="7">
        <v>0</v>
      </c>
      <c r="E54" s="7">
        <v>0.46153846153846151</v>
      </c>
      <c r="F54" s="7">
        <v>0.53846153846153844</v>
      </c>
      <c r="G54" s="7">
        <v>0</v>
      </c>
      <c r="H54" s="7"/>
      <c r="I54" s="7">
        <f t="shared" si="44"/>
        <v>0</v>
      </c>
      <c r="J54" s="7">
        <f t="shared" si="45"/>
        <v>1</v>
      </c>
      <c r="K54" s="16">
        <f t="shared" si="46"/>
        <v>3.5384615384615383</v>
      </c>
      <c r="L54" s="8">
        <f t="shared" si="47"/>
        <v>84.615383769230775</v>
      </c>
      <c r="M54" s="7"/>
      <c r="N54" s="7"/>
      <c r="O54" s="7"/>
      <c r="P54" s="7"/>
      <c r="Q54" s="7"/>
      <c r="R54" s="7"/>
      <c r="S54" s="7"/>
      <c r="T54" s="7"/>
      <c r="U54" s="7"/>
      <c r="V54" s="7"/>
      <c r="W54" s="7"/>
      <c r="X54" s="7"/>
      <c r="Y54" s="7"/>
      <c r="Z54" s="7"/>
    </row>
    <row r="55" spans="1:26" ht="13.2" customHeight="1">
      <c r="A55" s="9" t="s">
        <v>284</v>
      </c>
      <c r="B55" s="6">
        <v>112</v>
      </c>
      <c r="C55" s="7">
        <v>0</v>
      </c>
      <c r="D55" s="7">
        <v>6.25E-2</v>
      </c>
      <c r="E55" s="7">
        <v>0.2767857142857143</v>
      </c>
      <c r="F55" s="7">
        <v>0.6607142857142857</v>
      </c>
      <c r="G55" s="7">
        <v>0</v>
      </c>
      <c r="H55" s="7"/>
      <c r="I55" s="7">
        <f t="shared" si="44"/>
        <v>6.25E-2</v>
      </c>
      <c r="J55" s="7">
        <f t="shared" si="45"/>
        <v>0.9375</v>
      </c>
      <c r="K55" s="16">
        <f t="shared" si="46"/>
        <v>3.5982142857142856</v>
      </c>
      <c r="L55" s="8">
        <f t="shared" si="47"/>
        <v>86.60714199107143</v>
      </c>
      <c r="M55" s="7"/>
      <c r="N55" s="7"/>
      <c r="O55" s="7"/>
      <c r="P55" s="7"/>
      <c r="Q55" s="7"/>
      <c r="R55" s="7"/>
      <c r="S55" s="7"/>
      <c r="T55" s="7"/>
      <c r="U55" s="7"/>
      <c r="V55" s="7"/>
      <c r="W55" s="7"/>
      <c r="X55" s="7"/>
      <c r="Y55" s="7"/>
      <c r="Z55" s="7"/>
    </row>
    <row r="56" spans="1:26" ht="13.2" customHeight="1">
      <c r="A56" s="9" t="s">
        <v>311</v>
      </c>
      <c r="B56" s="6">
        <v>10</v>
      </c>
      <c r="C56" s="7">
        <v>0.1</v>
      </c>
      <c r="D56" s="7">
        <v>0</v>
      </c>
      <c r="E56" s="7">
        <v>0.2</v>
      </c>
      <c r="F56" s="7">
        <v>0.7</v>
      </c>
      <c r="G56" s="7">
        <v>0</v>
      </c>
      <c r="H56" s="7"/>
      <c r="I56" s="7">
        <f t="shared" si="44"/>
        <v>0.1</v>
      </c>
      <c r="J56" s="7">
        <f t="shared" si="45"/>
        <v>0.89999999999999991</v>
      </c>
      <c r="K56" s="16">
        <f t="shared" si="46"/>
        <v>3.5</v>
      </c>
      <c r="L56" s="8">
        <f t="shared" si="47"/>
        <v>83.333332500000012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v>
      </c>
      <c r="D59" s="7">
        <v>7.3684210526315783E-2</v>
      </c>
      <c r="E59" s="7">
        <v>0.35789473684210527</v>
      </c>
      <c r="F59" s="7">
        <v>0.56842105263157894</v>
      </c>
      <c r="G59" s="7">
        <v>0</v>
      </c>
      <c r="H59" s="7"/>
      <c r="I59" s="7">
        <f t="shared" ref="I59" si="48">IF(SUM(C59:F59)=0,"",SUM(C59:D59))</f>
        <v>7.3684210526315783E-2</v>
      </c>
      <c r="J59" s="7">
        <f t="shared" ref="J59" si="49">IF(SUM(C59:F59)=0,"",SUM(E59:F59))</f>
        <v>0.9263157894736842</v>
      </c>
      <c r="K59" s="16">
        <f t="shared" ref="K59" si="50">IF(SUM(C59:F59)=0,"",(C59*1+D59*2+E59*3+F59*4)/SUM(C59:F59))</f>
        <v>3.4947368421052634</v>
      </c>
      <c r="L59" s="8">
        <f t="shared" ref="L59" si="51">IF(K59="","",((K59-1)*33.333333))</f>
        <v>83.15789390526318</v>
      </c>
      <c r="M59" s="7"/>
      <c r="N59" s="7"/>
      <c r="O59" s="7"/>
      <c r="P59" s="7"/>
      <c r="Q59" s="7"/>
      <c r="R59" s="7"/>
      <c r="S59" s="7"/>
      <c r="T59" s="7"/>
      <c r="U59" s="7"/>
      <c r="V59" s="7"/>
      <c r="W59" s="7"/>
      <c r="X59" s="7"/>
      <c r="Y59" s="7"/>
      <c r="Z59" s="7"/>
    </row>
    <row r="60" spans="1:26" ht="13.2" customHeight="1">
      <c r="A60" s="9" t="s">
        <v>287</v>
      </c>
      <c r="B60" s="6">
        <v>116</v>
      </c>
      <c r="C60" s="7">
        <v>0</v>
      </c>
      <c r="D60" s="7">
        <v>6.0344827586206892E-2</v>
      </c>
      <c r="E60" s="7">
        <v>0.29310344827586204</v>
      </c>
      <c r="F60" s="7">
        <v>0.64655172413793105</v>
      </c>
      <c r="G60" s="7">
        <v>0</v>
      </c>
      <c r="H60" s="7"/>
      <c r="I60" s="7">
        <f t="shared" ref="I60:I68" si="52">IF(SUM(C60:F60)=0,"",SUM(C60:D60))</f>
        <v>6.0344827586206892E-2</v>
      </c>
      <c r="J60" s="7">
        <f t="shared" ref="J60:J68" si="53">IF(SUM(C60:F60)=0,"",SUM(E60:F60))</f>
        <v>0.93965517241379315</v>
      </c>
      <c r="K60" s="16">
        <f t="shared" ref="K60:K68" si="54">IF(SUM(C60:F60)=0,"",(C60*1+D60*2+E60*3+F60*4)/SUM(C60:F60))</f>
        <v>3.5862068965517242</v>
      </c>
      <c r="L60" s="8">
        <f t="shared" ref="L60:L68" si="55">IF(K60="","",((K60-1)*33.333333))</f>
        <v>86.206895689655184</v>
      </c>
      <c r="M60" s="7"/>
      <c r="N60" s="7"/>
      <c r="O60" s="7"/>
      <c r="P60" s="7"/>
      <c r="Q60" s="7"/>
      <c r="R60" s="7"/>
      <c r="S60" s="7"/>
      <c r="T60" s="7"/>
      <c r="U60" s="7"/>
      <c r="V60" s="7"/>
      <c r="W60" s="7"/>
      <c r="X60" s="7"/>
      <c r="Y60" s="7"/>
      <c r="Z60" s="7"/>
    </row>
    <row r="61" spans="1:26" ht="13.2" customHeight="1">
      <c r="A61" s="9" t="s">
        <v>288</v>
      </c>
      <c r="B61" s="6">
        <v>177</v>
      </c>
      <c r="C61" s="7">
        <v>5.6497175141242938E-3</v>
      </c>
      <c r="D61" s="7">
        <v>0.10169491525423729</v>
      </c>
      <c r="E61" s="7">
        <v>0.33333333333333326</v>
      </c>
      <c r="F61" s="7">
        <v>0.55932203389830504</v>
      </c>
      <c r="G61" s="7">
        <v>0</v>
      </c>
      <c r="H61" s="7"/>
      <c r="I61" s="7">
        <f t="shared" si="52"/>
        <v>0.10734463276836159</v>
      </c>
      <c r="J61" s="7">
        <f t="shared" si="53"/>
        <v>0.8926553672316383</v>
      </c>
      <c r="K61" s="16">
        <f t="shared" si="54"/>
        <v>3.4463276836158192</v>
      </c>
      <c r="L61" s="8">
        <f t="shared" si="55"/>
        <v>81.544255305084747</v>
      </c>
      <c r="M61" s="7"/>
      <c r="N61" s="7"/>
      <c r="O61" s="7"/>
      <c r="P61" s="7"/>
      <c r="Q61" s="7"/>
      <c r="R61" s="7"/>
      <c r="S61" s="7"/>
      <c r="T61" s="7"/>
      <c r="U61" s="7"/>
      <c r="V61" s="7"/>
      <c r="W61" s="7"/>
      <c r="X61" s="7"/>
      <c r="Y61" s="7"/>
      <c r="Z61" s="7"/>
    </row>
    <row r="62" spans="1:26" ht="13.2" customHeight="1">
      <c r="A62" s="9" t="s">
        <v>289</v>
      </c>
      <c r="B62" s="6">
        <v>67</v>
      </c>
      <c r="C62" s="7">
        <v>2.9850746268656712E-2</v>
      </c>
      <c r="D62" s="7">
        <v>2.9850746268656712E-2</v>
      </c>
      <c r="E62" s="7">
        <v>0.29850746268656714</v>
      </c>
      <c r="F62" s="7">
        <v>0.64179104477611948</v>
      </c>
      <c r="G62" s="7">
        <v>0</v>
      </c>
      <c r="H62" s="7"/>
      <c r="I62" s="7">
        <f t="shared" si="52"/>
        <v>5.9701492537313425E-2</v>
      </c>
      <c r="J62" s="7">
        <f t="shared" si="53"/>
        <v>0.94029850746268662</v>
      </c>
      <c r="K62" s="16">
        <f t="shared" si="54"/>
        <v>3.5522388059701493</v>
      </c>
      <c r="L62" s="8">
        <f t="shared" si="55"/>
        <v>85.074626014925386</v>
      </c>
      <c r="M62" s="7"/>
      <c r="N62" s="7"/>
      <c r="O62" s="7"/>
      <c r="P62" s="7"/>
      <c r="Q62" s="7"/>
      <c r="R62" s="7"/>
      <c r="S62" s="7"/>
      <c r="T62" s="7"/>
      <c r="U62" s="7"/>
      <c r="V62" s="7"/>
      <c r="W62" s="7"/>
      <c r="X62" s="7"/>
      <c r="Y62" s="7"/>
      <c r="Z62" s="7"/>
    </row>
    <row r="63" spans="1:26" ht="13.2" customHeight="1">
      <c r="A63" s="9" t="s">
        <v>290</v>
      </c>
      <c r="B63" s="6">
        <v>168</v>
      </c>
      <c r="C63" s="7">
        <v>0</v>
      </c>
      <c r="D63" s="7">
        <v>4.7619047619047616E-2</v>
      </c>
      <c r="E63" s="7">
        <v>0.32142857142857145</v>
      </c>
      <c r="F63" s="7">
        <v>0.63095238095238093</v>
      </c>
      <c r="G63" s="7">
        <v>0</v>
      </c>
      <c r="H63" s="7"/>
      <c r="I63" s="7">
        <f t="shared" si="52"/>
        <v>4.7619047619047616E-2</v>
      </c>
      <c r="J63" s="7">
        <f t="shared" si="53"/>
        <v>0.95238095238095233</v>
      </c>
      <c r="K63" s="16">
        <f t="shared" si="54"/>
        <v>3.5833333333333335</v>
      </c>
      <c r="L63" s="8">
        <f t="shared" si="55"/>
        <v>86.11111025000001</v>
      </c>
      <c r="M63" s="7"/>
      <c r="N63" s="7"/>
      <c r="O63" s="7"/>
      <c r="P63" s="7"/>
      <c r="Q63" s="7"/>
      <c r="R63" s="7"/>
      <c r="S63" s="7"/>
      <c r="T63" s="7"/>
      <c r="U63" s="7"/>
      <c r="V63" s="7"/>
      <c r="W63" s="7"/>
      <c r="X63" s="7"/>
      <c r="Y63" s="7"/>
      <c r="Z63" s="7"/>
    </row>
    <row r="64" spans="1:26" ht="13.2" customHeight="1">
      <c r="A64" s="9" t="s">
        <v>291</v>
      </c>
      <c r="B64" s="6">
        <v>26</v>
      </c>
      <c r="C64" s="7">
        <v>0</v>
      </c>
      <c r="D64" s="7">
        <v>0</v>
      </c>
      <c r="E64" s="7">
        <v>0.26923076923076922</v>
      </c>
      <c r="F64" s="7">
        <v>0.73076923076923062</v>
      </c>
      <c r="G64" s="7">
        <v>0</v>
      </c>
      <c r="H64" s="7"/>
      <c r="I64" s="7">
        <f t="shared" si="52"/>
        <v>0</v>
      </c>
      <c r="J64" s="7">
        <f t="shared" si="53"/>
        <v>0.99999999999999978</v>
      </c>
      <c r="K64" s="16">
        <f t="shared" si="54"/>
        <v>3.7307692307692308</v>
      </c>
      <c r="L64" s="8">
        <f t="shared" si="55"/>
        <v>91.025640115384633</v>
      </c>
      <c r="M64" s="7"/>
      <c r="N64" s="7"/>
      <c r="O64" s="7"/>
      <c r="P64" s="7"/>
      <c r="Q64" s="7"/>
      <c r="R64" s="7"/>
      <c r="S64" s="7"/>
      <c r="T64" s="7"/>
      <c r="U64" s="7"/>
      <c r="V64" s="7"/>
      <c r="W64" s="7"/>
      <c r="X64" s="7"/>
      <c r="Y64" s="7"/>
      <c r="Z64" s="7"/>
    </row>
    <row r="65" spans="1:26" ht="13.2" customHeight="1">
      <c r="A65" s="9" t="s">
        <v>292</v>
      </c>
      <c r="B65" s="6">
        <v>22</v>
      </c>
      <c r="C65" s="7">
        <v>0</v>
      </c>
      <c r="D65" s="7">
        <v>9.0909090909090912E-2</v>
      </c>
      <c r="E65" s="7">
        <v>0.40909090909090912</v>
      </c>
      <c r="F65" s="7">
        <v>0.5</v>
      </c>
      <c r="G65" s="7">
        <v>0</v>
      </c>
      <c r="H65" s="7"/>
      <c r="I65" s="7">
        <f t="shared" si="52"/>
        <v>9.0909090909090912E-2</v>
      </c>
      <c r="J65" s="7">
        <f t="shared" si="53"/>
        <v>0.90909090909090917</v>
      </c>
      <c r="K65" s="16">
        <f t="shared" si="54"/>
        <v>3.4090909090909092</v>
      </c>
      <c r="L65" s="8">
        <f t="shared" si="55"/>
        <v>80.303029500000008</v>
      </c>
      <c r="M65" s="7"/>
      <c r="N65" s="7"/>
      <c r="O65" s="7"/>
      <c r="P65" s="7"/>
      <c r="Q65" s="7"/>
      <c r="R65" s="7"/>
      <c r="S65" s="7"/>
      <c r="T65" s="7"/>
      <c r="U65" s="7"/>
      <c r="V65" s="7"/>
      <c r="W65" s="7"/>
      <c r="X65" s="7"/>
      <c r="Y65" s="7"/>
      <c r="Z65" s="7"/>
    </row>
    <row r="66" spans="1:26" ht="13.2" customHeight="1">
      <c r="A66" s="9" t="s">
        <v>293</v>
      </c>
      <c r="B66" s="6">
        <v>61</v>
      </c>
      <c r="C66" s="7">
        <v>1.6393442622950821E-2</v>
      </c>
      <c r="D66" s="7">
        <v>8.1967213114754092E-2</v>
      </c>
      <c r="E66" s="7">
        <v>0.45901639344262291</v>
      </c>
      <c r="F66" s="7">
        <v>0.44262295081967212</v>
      </c>
      <c r="G66" s="7">
        <v>0</v>
      </c>
      <c r="H66" s="7"/>
      <c r="I66" s="7">
        <f t="shared" si="52"/>
        <v>9.8360655737704916E-2</v>
      </c>
      <c r="J66" s="7">
        <f t="shared" si="53"/>
        <v>0.90163934426229497</v>
      </c>
      <c r="K66" s="16">
        <f t="shared" si="54"/>
        <v>3.3278688524590159</v>
      </c>
      <c r="L66" s="8">
        <f t="shared" si="55"/>
        <v>77.595627639344258</v>
      </c>
      <c r="M66" s="7"/>
      <c r="N66" s="7"/>
      <c r="O66" s="7"/>
      <c r="P66" s="7"/>
      <c r="Q66" s="7"/>
      <c r="R66" s="7"/>
      <c r="S66" s="7"/>
      <c r="T66" s="7"/>
      <c r="U66" s="7"/>
      <c r="V66" s="7"/>
      <c r="W66" s="7"/>
      <c r="X66" s="7"/>
      <c r="Y66" s="7"/>
      <c r="Z66" s="7"/>
    </row>
    <row r="67" spans="1:26" ht="13.2" customHeight="1">
      <c r="A67" s="9" t="s">
        <v>294</v>
      </c>
      <c r="B67" s="6">
        <v>122</v>
      </c>
      <c r="C67" s="7">
        <v>8.1967213114754103E-3</v>
      </c>
      <c r="D67" s="7">
        <v>5.7377049180327863E-2</v>
      </c>
      <c r="E67" s="7">
        <v>0.27049180327868855</v>
      </c>
      <c r="F67" s="7">
        <v>0.66393442622950816</v>
      </c>
      <c r="G67" s="7">
        <v>0</v>
      </c>
      <c r="H67" s="7"/>
      <c r="I67" s="7">
        <f t="shared" si="52"/>
        <v>6.5573770491803268E-2</v>
      </c>
      <c r="J67" s="7">
        <f t="shared" si="53"/>
        <v>0.93442622950819665</v>
      </c>
      <c r="K67" s="16">
        <f t="shared" si="54"/>
        <v>3.5901639344262293</v>
      </c>
      <c r="L67" s="8">
        <f t="shared" si="55"/>
        <v>86.33879695081967</v>
      </c>
      <c r="M67" s="7"/>
      <c r="N67" s="7"/>
      <c r="O67" s="7"/>
      <c r="P67" s="7"/>
      <c r="Q67" s="7"/>
      <c r="R67" s="7"/>
      <c r="S67" s="7"/>
      <c r="T67" s="7"/>
      <c r="U67" s="7"/>
      <c r="V67" s="7"/>
      <c r="W67" s="7"/>
      <c r="X67" s="7"/>
      <c r="Y67" s="7"/>
      <c r="Z67" s="7"/>
    </row>
    <row r="68" spans="1:26" ht="13.2" customHeight="1">
      <c r="A68" s="9" t="s">
        <v>295</v>
      </c>
      <c r="B68" s="6">
        <v>36</v>
      </c>
      <c r="C68" s="7">
        <v>2.7777777777777776E-2</v>
      </c>
      <c r="D68" s="7">
        <v>0.1111111111111111</v>
      </c>
      <c r="E68" s="7">
        <v>0.30555555555555558</v>
      </c>
      <c r="F68" s="7">
        <v>0.52777777777777779</v>
      </c>
      <c r="G68" s="7">
        <v>2.7777777777777776E-2</v>
      </c>
      <c r="H68" s="7"/>
      <c r="I68" s="7">
        <f t="shared" si="52"/>
        <v>0.1388888888888889</v>
      </c>
      <c r="J68" s="7">
        <f t="shared" si="53"/>
        <v>0.83333333333333337</v>
      </c>
      <c r="K68" s="16">
        <f t="shared" si="54"/>
        <v>3.371428571428571</v>
      </c>
      <c r="L68" s="8">
        <f t="shared" si="55"/>
        <v>79.047618257142844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v>
      </c>
      <c r="D71" s="7">
        <v>7.3684210526315783E-2</v>
      </c>
      <c r="E71" s="7">
        <v>0.35789473684210527</v>
      </c>
      <c r="F71" s="7">
        <v>0.56842105263157894</v>
      </c>
      <c r="G71" s="7">
        <v>0</v>
      </c>
      <c r="H71" s="7"/>
      <c r="I71" s="7">
        <f t="shared" ref="I71:I82" si="56">IF(SUM(C71:F71)=0,"",SUM(C71:D71))</f>
        <v>7.3684210526315783E-2</v>
      </c>
      <c r="J71" s="7">
        <f t="shared" ref="J71:J82" si="57">IF(SUM(C71:F71)=0,"",SUM(E71:F71))</f>
        <v>0.9263157894736842</v>
      </c>
      <c r="K71" s="16">
        <f t="shared" ref="K71:K82" si="58">IF(SUM(C71:F71)=0,"",(C71*1+D71*2+E71*3+F71*4)/SUM(C71:F71))</f>
        <v>3.4947368421052634</v>
      </c>
      <c r="L71" s="8">
        <f t="shared" ref="L71:L82" si="59">IF(K71="","",((K71-1)*33.333333))</f>
        <v>83.15789390526318</v>
      </c>
      <c r="M71" s="7"/>
      <c r="N71" s="7"/>
      <c r="O71" s="7"/>
      <c r="P71" s="7"/>
      <c r="Q71" s="7"/>
      <c r="R71" s="7"/>
      <c r="S71" s="7"/>
      <c r="T71" s="7"/>
      <c r="U71" s="7"/>
      <c r="V71" s="7"/>
      <c r="W71" s="7"/>
      <c r="X71" s="7"/>
      <c r="Y71" s="7"/>
      <c r="Z71" s="7"/>
    </row>
    <row r="72" spans="1:26" ht="13.2" customHeight="1">
      <c r="A72" s="9" t="s">
        <v>298</v>
      </c>
      <c r="B72" s="6">
        <v>67</v>
      </c>
      <c r="C72" s="7">
        <v>2.9850746268656712E-2</v>
      </c>
      <c r="D72" s="7">
        <v>2.9850746268656712E-2</v>
      </c>
      <c r="E72" s="7">
        <v>0.29850746268656714</v>
      </c>
      <c r="F72" s="7">
        <v>0.64179104477611948</v>
      </c>
      <c r="G72" s="7">
        <v>0</v>
      </c>
      <c r="H72" s="7"/>
      <c r="I72" s="7">
        <f t="shared" si="56"/>
        <v>5.9701492537313425E-2</v>
      </c>
      <c r="J72" s="7">
        <f t="shared" si="57"/>
        <v>0.94029850746268662</v>
      </c>
      <c r="K72" s="16">
        <f t="shared" si="58"/>
        <v>3.5522388059701493</v>
      </c>
      <c r="L72" s="8">
        <f t="shared" si="59"/>
        <v>85.074626014925386</v>
      </c>
      <c r="M72" s="7"/>
      <c r="N72" s="7"/>
      <c r="O72" s="7"/>
      <c r="P72" s="7"/>
      <c r="Q72" s="7"/>
      <c r="R72" s="7"/>
      <c r="S72" s="7"/>
      <c r="T72" s="7"/>
      <c r="U72" s="7"/>
      <c r="V72" s="7"/>
      <c r="W72" s="7"/>
      <c r="X72" s="7"/>
      <c r="Y72" s="7"/>
      <c r="Z72" s="7"/>
    </row>
    <row r="73" spans="1:26" ht="13.2" customHeight="1">
      <c r="A73" s="9" t="s">
        <v>299</v>
      </c>
      <c r="B73" s="6">
        <v>66</v>
      </c>
      <c r="C73" s="7">
        <v>0</v>
      </c>
      <c r="D73" s="7">
        <v>6.0606060606060608E-2</v>
      </c>
      <c r="E73" s="7">
        <v>0.30303030303030304</v>
      </c>
      <c r="F73" s="7">
        <v>0.63636363636363635</v>
      </c>
      <c r="G73" s="7">
        <v>0</v>
      </c>
      <c r="H73" s="7"/>
      <c r="I73" s="7">
        <f t="shared" si="56"/>
        <v>6.0606060606060608E-2</v>
      </c>
      <c r="J73" s="7">
        <f t="shared" si="57"/>
        <v>0.93939393939393945</v>
      </c>
      <c r="K73" s="16">
        <f t="shared" si="58"/>
        <v>3.5757575757575757</v>
      </c>
      <c r="L73" s="8">
        <f t="shared" si="59"/>
        <v>85.858585000000005</v>
      </c>
      <c r="M73" s="7"/>
      <c r="N73" s="7"/>
      <c r="O73" s="7"/>
      <c r="P73" s="7"/>
      <c r="Q73" s="7"/>
      <c r="R73" s="7"/>
      <c r="S73" s="7"/>
      <c r="T73" s="7"/>
      <c r="U73" s="7"/>
      <c r="V73" s="7"/>
      <c r="W73" s="7"/>
      <c r="X73" s="7"/>
      <c r="Y73" s="7"/>
      <c r="Z73" s="7"/>
    </row>
    <row r="74" spans="1:26" ht="13.2" customHeight="1">
      <c r="A74" s="9" t="s">
        <v>300</v>
      </c>
      <c r="B74" s="6">
        <v>26</v>
      </c>
      <c r="C74" s="7">
        <v>0</v>
      </c>
      <c r="D74" s="7">
        <v>0</v>
      </c>
      <c r="E74" s="7">
        <v>0.26923076923076922</v>
      </c>
      <c r="F74" s="7">
        <v>0.73076923076923062</v>
      </c>
      <c r="G74" s="7">
        <v>0</v>
      </c>
      <c r="H74" s="7"/>
      <c r="I74" s="7">
        <f t="shared" si="56"/>
        <v>0</v>
      </c>
      <c r="J74" s="7">
        <f t="shared" si="57"/>
        <v>0.99999999999999978</v>
      </c>
      <c r="K74" s="16">
        <f t="shared" si="58"/>
        <v>3.7307692307692308</v>
      </c>
      <c r="L74" s="8">
        <f t="shared" si="59"/>
        <v>91.025640115384633</v>
      </c>
      <c r="M74" s="7"/>
      <c r="N74" s="7"/>
      <c r="O74" s="7"/>
      <c r="P74" s="7"/>
      <c r="Q74" s="7"/>
      <c r="R74" s="7"/>
      <c r="S74" s="7"/>
      <c r="T74" s="7"/>
      <c r="U74" s="7"/>
      <c r="V74" s="7"/>
      <c r="W74" s="7"/>
      <c r="X74" s="7"/>
      <c r="Y74" s="7"/>
      <c r="Z74" s="7"/>
    </row>
    <row r="75" spans="1:26" ht="13.2" customHeight="1">
      <c r="A75" s="9" t="s">
        <v>301</v>
      </c>
      <c r="B75" s="6">
        <v>22</v>
      </c>
      <c r="C75" s="7">
        <v>0</v>
      </c>
      <c r="D75" s="7">
        <v>9.0909090909090912E-2</v>
      </c>
      <c r="E75" s="7">
        <v>0.40909090909090912</v>
      </c>
      <c r="F75" s="7">
        <v>0.5</v>
      </c>
      <c r="G75" s="7">
        <v>0</v>
      </c>
      <c r="H75" s="7"/>
      <c r="I75" s="7">
        <f t="shared" si="56"/>
        <v>9.0909090909090912E-2</v>
      </c>
      <c r="J75" s="7">
        <f t="shared" si="57"/>
        <v>0.90909090909090917</v>
      </c>
      <c r="K75" s="16">
        <f t="shared" si="58"/>
        <v>3.4090909090909092</v>
      </c>
      <c r="L75" s="8">
        <f t="shared" si="59"/>
        <v>80.303029500000008</v>
      </c>
      <c r="M75" s="7"/>
      <c r="N75" s="7"/>
      <c r="O75" s="7"/>
      <c r="P75" s="7"/>
      <c r="Q75" s="7"/>
      <c r="R75" s="7"/>
      <c r="S75" s="7"/>
      <c r="T75" s="7"/>
      <c r="U75" s="7"/>
      <c r="V75" s="7"/>
      <c r="W75" s="7"/>
      <c r="X75" s="7"/>
      <c r="Y75" s="7"/>
      <c r="Z75" s="7"/>
    </row>
    <row r="76" spans="1:26" ht="13.2" customHeight="1">
      <c r="A76" s="9" t="s">
        <v>302</v>
      </c>
      <c r="B76" s="6">
        <v>36</v>
      </c>
      <c r="C76" s="7">
        <v>2.7777777777777776E-2</v>
      </c>
      <c r="D76" s="7">
        <v>0.1111111111111111</v>
      </c>
      <c r="E76" s="7">
        <v>0.30555555555555558</v>
      </c>
      <c r="F76" s="7">
        <v>0.52777777777777779</v>
      </c>
      <c r="G76" s="7">
        <v>2.7777777777777776E-2</v>
      </c>
      <c r="H76" s="7"/>
      <c r="I76" s="7">
        <f t="shared" si="56"/>
        <v>0.1388888888888889</v>
      </c>
      <c r="J76" s="7">
        <f t="shared" si="57"/>
        <v>0.83333333333333337</v>
      </c>
      <c r="K76" s="16">
        <f t="shared" si="58"/>
        <v>3.371428571428571</v>
      </c>
      <c r="L76" s="8">
        <f t="shared" si="59"/>
        <v>79.047618257142844</v>
      </c>
      <c r="M76" s="7"/>
      <c r="N76" s="7"/>
      <c r="O76" s="7"/>
      <c r="P76" s="7"/>
      <c r="Q76" s="7"/>
      <c r="R76" s="7"/>
      <c r="S76" s="7"/>
      <c r="T76" s="7"/>
      <c r="U76" s="7"/>
      <c r="V76" s="7"/>
      <c r="W76" s="7"/>
      <c r="X76" s="7"/>
      <c r="Y76" s="7"/>
      <c r="Z76" s="7"/>
    </row>
    <row r="77" spans="1:26" ht="13.2" customHeight="1">
      <c r="A77" s="9" t="s">
        <v>303</v>
      </c>
      <c r="B77" s="6">
        <v>116</v>
      </c>
      <c r="C77" s="7">
        <v>0</v>
      </c>
      <c r="D77" s="7">
        <v>6.0344827586206892E-2</v>
      </c>
      <c r="E77" s="7">
        <v>0.29310344827586204</v>
      </c>
      <c r="F77" s="7">
        <v>0.64655172413793105</v>
      </c>
      <c r="G77" s="7">
        <v>0</v>
      </c>
      <c r="H77" s="7"/>
      <c r="I77" s="7">
        <f t="shared" si="56"/>
        <v>6.0344827586206892E-2</v>
      </c>
      <c r="J77" s="7">
        <f t="shared" si="57"/>
        <v>0.93965517241379315</v>
      </c>
      <c r="K77" s="16">
        <f t="shared" si="58"/>
        <v>3.5862068965517242</v>
      </c>
      <c r="L77" s="8">
        <f t="shared" si="59"/>
        <v>86.206895689655184</v>
      </c>
      <c r="M77" s="7"/>
      <c r="N77" s="7"/>
      <c r="O77" s="7"/>
      <c r="P77" s="7"/>
      <c r="Q77" s="7"/>
      <c r="R77" s="7"/>
      <c r="S77" s="7"/>
      <c r="T77" s="7"/>
      <c r="U77" s="7"/>
      <c r="V77" s="7"/>
      <c r="W77" s="7"/>
      <c r="X77" s="7"/>
      <c r="Y77" s="7"/>
      <c r="Z77" s="7"/>
    </row>
    <row r="78" spans="1:26" ht="13.2" customHeight="1">
      <c r="A78" s="9" t="s">
        <v>304</v>
      </c>
      <c r="B78" s="6">
        <v>118</v>
      </c>
      <c r="C78" s="7">
        <v>0</v>
      </c>
      <c r="D78" s="7">
        <v>0.11864406779661017</v>
      </c>
      <c r="E78" s="7">
        <v>0.33050847457627119</v>
      </c>
      <c r="F78" s="7">
        <v>0.55084745762711862</v>
      </c>
      <c r="G78" s="7">
        <v>0</v>
      </c>
      <c r="H78" s="7"/>
      <c r="I78" s="7">
        <f t="shared" si="56"/>
        <v>0.11864406779661017</v>
      </c>
      <c r="J78" s="7">
        <f t="shared" si="57"/>
        <v>0.88135593220338981</v>
      </c>
      <c r="K78" s="16">
        <f t="shared" si="58"/>
        <v>3.4322033898305087</v>
      </c>
      <c r="L78" s="8">
        <f t="shared" si="59"/>
        <v>81.073445516949164</v>
      </c>
      <c r="M78" s="7"/>
      <c r="N78" s="7"/>
      <c r="O78" s="7"/>
      <c r="P78" s="7"/>
      <c r="Q78" s="7"/>
      <c r="R78" s="7"/>
      <c r="S78" s="7"/>
      <c r="T78" s="7"/>
      <c r="U78" s="7"/>
      <c r="V78" s="7"/>
      <c r="W78" s="7"/>
      <c r="X78" s="7"/>
      <c r="Y78" s="7"/>
      <c r="Z78" s="7"/>
    </row>
    <row r="79" spans="1:26" ht="13.2" customHeight="1">
      <c r="A79" s="9" t="s">
        <v>305</v>
      </c>
      <c r="B79" s="6">
        <v>59</v>
      </c>
      <c r="C79" s="7">
        <v>1.6949152542372881E-2</v>
      </c>
      <c r="D79" s="7">
        <v>6.7796610169491525E-2</v>
      </c>
      <c r="E79" s="7">
        <v>0.33898305084745756</v>
      </c>
      <c r="F79" s="7">
        <v>0.57627118644067798</v>
      </c>
      <c r="G79" s="7">
        <v>0</v>
      </c>
      <c r="H79" s="7"/>
      <c r="I79" s="7">
        <f t="shared" si="56"/>
        <v>8.4745762711864403E-2</v>
      </c>
      <c r="J79" s="7">
        <f t="shared" si="57"/>
        <v>0.9152542372881356</v>
      </c>
      <c r="K79" s="16">
        <f t="shared" si="58"/>
        <v>3.4745762711864403</v>
      </c>
      <c r="L79" s="8">
        <f t="shared" si="59"/>
        <v>82.485874881355926</v>
      </c>
      <c r="M79" s="7"/>
      <c r="N79" s="7"/>
      <c r="O79" s="7"/>
      <c r="P79" s="7"/>
      <c r="Q79" s="7"/>
      <c r="R79" s="7"/>
      <c r="S79" s="7"/>
      <c r="T79" s="7"/>
      <c r="U79" s="7"/>
      <c r="V79" s="7"/>
      <c r="W79" s="7"/>
      <c r="X79" s="7"/>
      <c r="Y79" s="7"/>
      <c r="Z79" s="7"/>
    </row>
    <row r="80" spans="1:26" ht="13.2" customHeight="1">
      <c r="A80" s="9" t="s">
        <v>306</v>
      </c>
      <c r="B80" s="6">
        <v>102</v>
      </c>
      <c r="C80" s="7">
        <v>0</v>
      </c>
      <c r="D80" s="7">
        <v>3.9215686274509803E-2</v>
      </c>
      <c r="E80" s="7">
        <v>0.33333333333333326</v>
      </c>
      <c r="F80" s="7">
        <v>0.62745098039215685</v>
      </c>
      <c r="G80" s="7">
        <v>0</v>
      </c>
      <c r="H80" s="7"/>
      <c r="I80" s="7">
        <f t="shared" si="56"/>
        <v>3.9215686274509803E-2</v>
      </c>
      <c r="J80" s="7">
        <f t="shared" si="57"/>
        <v>0.96078431372549011</v>
      </c>
      <c r="K80" s="16">
        <f t="shared" si="58"/>
        <v>3.5882352941176472</v>
      </c>
      <c r="L80" s="8">
        <f t="shared" si="59"/>
        <v>86.274508941176478</v>
      </c>
      <c r="M80" s="7"/>
      <c r="N80" s="7"/>
      <c r="O80" s="7"/>
      <c r="P80" s="7"/>
      <c r="Q80" s="7"/>
      <c r="R80" s="7"/>
      <c r="S80" s="7"/>
      <c r="T80" s="7"/>
      <c r="U80" s="7"/>
      <c r="V80" s="7"/>
      <c r="W80" s="7"/>
      <c r="X80" s="7"/>
      <c r="Y80" s="7"/>
      <c r="Z80" s="7"/>
    </row>
    <row r="81" spans="1:26" ht="13.2" customHeight="1">
      <c r="A81" s="9" t="s">
        <v>307</v>
      </c>
      <c r="B81" s="6">
        <v>61</v>
      </c>
      <c r="C81" s="7">
        <v>1.6393442622950821E-2</v>
      </c>
      <c r="D81" s="7">
        <v>8.1967213114754092E-2</v>
      </c>
      <c r="E81" s="7">
        <v>0.45901639344262291</v>
      </c>
      <c r="F81" s="7">
        <v>0.44262295081967212</v>
      </c>
      <c r="G81" s="7">
        <v>0</v>
      </c>
      <c r="H81" s="7"/>
      <c r="I81" s="7">
        <f t="shared" si="56"/>
        <v>9.8360655737704916E-2</v>
      </c>
      <c r="J81" s="7">
        <f t="shared" si="57"/>
        <v>0.90163934426229497</v>
      </c>
      <c r="K81" s="16">
        <f t="shared" si="58"/>
        <v>3.3278688524590159</v>
      </c>
      <c r="L81" s="8">
        <f t="shared" si="59"/>
        <v>77.595627639344258</v>
      </c>
      <c r="M81" s="7"/>
      <c r="N81" s="7"/>
      <c r="O81" s="7"/>
      <c r="P81" s="7"/>
      <c r="Q81" s="7"/>
      <c r="R81" s="7"/>
      <c r="S81" s="7"/>
      <c r="T81" s="7"/>
      <c r="U81" s="7"/>
      <c r="V81" s="7"/>
      <c r="W81" s="7"/>
      <c r="X81" s="7"/>
      <c r="Y81" s="7"/>
      <c r="Z81" s="7"/>
    </row>
    <row r="82" spans="1:26" ht="13.2" customHeight="1" thickBot="1">
      <c r="A82" s="11" t="s">
        <v>308</v>
      </c>
      <c r="B82" s="12">
        <v>122</v>
      </c>
      <c r="C82" s="13">
        <v>8.1967213114754103E-3</v>
      </c>
      <c r="D82" s="13">
        <v>5.7377049180327863E-2</v>
      </c>
      <c r="E82" s="13">
        <v>0.27049180327868855</v>
      </c>
      <c r="F82" s="13">
        <v>0.66393442622950816</v>
      </c>
      <c r="G82" s="13">
        <v>0</v>
      </c>
      <c r="H82" s="13"/>
      <c r="I82" s="13">
        <f t="shared" si="56"/>
        <v>6.5573770491803268E-2</v>
      </c>
      <c r="J82" s="13">
        <f t="shared" si="57"/>
        <v>0.93442622950819665</v>
      </c>
      <c r="K82" s="18">
        <f t="shared" si="58"/>
        <v>3.5901639344262293</v>
      </c>
      <c r="L82" s="19">
        <f t="shared" si="59"/>
        <v>86.33879695081967</v>
      </c>
      <c r="M82" s="13"/>
      <c r="N82" s="13"/>
      <c r="O82" s="13"/>
      <c r="P82" s="13"/>
      <c r="Q82" s="13"/>
      <c r="R82" s="13"/>
      <c r="S82" s="13"/>
      <c r="T82" s="13"/>
      <c r="U82" s="13"/>
      <c r="V82" s="13"/>
      <c r="W82" s="13"/>
      <c r="X82" s="13"/>
      <c r="Y82" s="13"/>
      <c r="Z82" s="13"/>
    </row>
  </sheetData>
  <conditionalFormatting sqref="B2:B3 B5:B1048576">
    <cfRule type="cellIs" dxfId="1826" priority="7" operator="between">
      <formula>10</formula>
      <formula>25</formula>
    </cfRule>
    <cfRule type="cellIs" dxfId="1825" priority="8" operator="between">
      <formula>0.1</formula>
      <formula>9.9</formula>
    </cfRule>
    <cfRule type="cellIs" dxfId="1824" priority="9" operator="equal">
      <formula>0</formula>
    </cfRule>
  </conditionalFormatting>
  <conditionalFormatting sqref="B4">
    <cfRule type="cellIs" dxfId="1823" priority="4" operator="between">
      <formula>10</formula>
      <formula>25</formula>
    </cfRule>
    <cfRule type="cellIs" dxfId="1822" priority="5" operator="between">
      <formula>0.1</formula>
      <formula>9.9</formula>
    </cfRule>
    <cfRule type="cellIs" dxfId="1821" priority="6" operator="equal">
      <formula>0</formula>
    </cfRule>
  </conditionalFormatting>
  <conditionalFormatting sqref="B1">
    <cfRule type="cellIs" dxfId="1820" priority="1" operator="between">
      <formula>10</formula>
      <formula>25</formula>
    </cfRule>
    <cfRule type="cellIs" dxfId="1819" priority="2" operator="between">
      <formula>0.1</formula>
      <formula>9.9</formula>
    </cfRule>
    <cfRule type="cellIs" dxfId="1818" priority="3" operator="equal">
      <formula>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t="s">
        <v>321</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3.325942350332594E-2</v>
      </c>
      <c r="D4" s="7">
        <v>6.2084257206208429E-2</v>
      </c>
      <c r="E4" s="7">
        <v>0.14855875831485588</v>
      </c>
      <c r="F4" s="7">
        <v>0.20288248337028825</v>
      </c>
      <c r="G4" s="7">
        <v>0.55321507760532151</v>
      </c>
      <c r="H4" s="7"/>
      <c r="I4" s="7">
        <f t="shared" ref="I4" si="0">IF(SUM(C4:F4)=0,"",SUM(C4:D4))</f>
        <v>9.5343680709534362E-2</v>
      </c>
      <c r="J4" s="7">
        <f t="shared" ref="J4" si="1">IF(SUM(C4:F4)=0,"",SUM(E4:F4))</f>
        <v>0.35144124168514412</v>
      </c>
      <c r="K4" s="16">
        <f t="shared" ref="K4" si="2">IF(SUM(C4:F4)=0,"",(C4*1+D4*2+E4*3+F4*4)/SUM(C4:F4))</f>
        <v>3.1662531017369724</v>
      </c>
      <c r="L4" s="8">
        <f t="shared" ref="L4" si="3">IF(K4="","",((K4-1)*33.333333))</f>
        <v>72.208436002481392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3.325942350332594E-2</v>
      </c>
      <c r="D7" s="142">
        <v>6.2084257206208429E-2</v>
      </c>
      <c r="E7" s="142">
        <v>0.14855875831485588</v>
      </c>
      <c r="F7" s="142">
        <v>0.20288248337028825</v>
      </c>
      <c r="G7" s="142">
        <v>0.55321507760532151</v>
      </c>
      <c r="H7" s="142"/>
      <c r="I7" s="142">
        <f t="shared" ref="I7" si="4">IF(SUM(C7:F7)=0,"",SUM(C7:D7))</f>
        <v>9.5343680709534362E-2</v>
      </c>
      <c r="J7" s="142">
        <f t="shared" ref="J7" si="5">IF(SUM(C7:F7)=0,"",SUM(E7:F7))</f>
        <v>0.35144124168514412</v>
      </c>
      <c r="K7" s="143">
        <f t="shared" ref="K7" si="6">IF(SUM(C7:F7)=0,"",(C7*1+D7*2+E7*3+F7*4)/SUM(C7:F7))</f>
        <v>3.1662531017369724</v>
      </c>
      <c r="L7" s="144">
        <f t="shared" ref="L7" si="7">IF(K7="","",((K7-1)*33.333333))</f>
        <v>72.208436002481392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5.2631578947368418E-2</v>
      </c>
      <c r="D10" s="7">
        <v>8.4210526315789472E-2</v>
      </c>
      <c r="E10" s="7">
        <v>0.1368421052631579</v>
      </c>
      <c r="F10" s="7">
        <v>0.23157894736842105</v>
      </c>
      <c r="G10" s="7">
        <v>0.49473684210526314</v>
      </c>
      <c r="H10" s="7"/>
      <c r="I10" s="7">
        <f t="shared" ref="I10:I16" si="8">IF(SUM(C10:F10)=0,"",SUM(C10:D10))</f>
        <v>0.13684210526315788</v>
      </c>
      <c r="J10" s="7">
        <f t="shared" ref="J10:J16" si="9">IF(SUM(C10:F10)=0,"",SUM(E10:F10))</f>
        <v>0.36842105263157898</v>
      </c>
      <c r="K10" s="16">
        <f t="shared" ref="K10:K16" si="10">IF(SUM(C10:F10)=0,"",(C10*1+D10*2+E10*3+F10*4)/SUM(C10:F10))</f>
        <v>3.083333333333333</v>
      </c>
      <c r="L10" s="8">
        <f t="shared" ref="L10:L16" si="11">IF(K10="","",((K10-1)*33.333333))</f>
        <v>69.444443749999991</v>
      </c>
      <c r="M10" s="7"/>
      <c r="N10" s="7"/>
      <c r="O10" s="7"/>
      <c r="P10" s="7"/>
      <c r="Q10" s="7"/>
      <c r="R10" s="7"/>
      <c r="S10" s="7"/>
      <c r="T10" s="7"/>
      <c r="U10" s="7"/>
      <c r="V10" s="7"/>
      <c r="W10" s="7"/>
      <c r="X10" s="7"/>
      <c r="Y10" s="7"/>
      <c r="Z10" s="7"/>
    </row>
    <row r="11" spans="1:26" ht="13.2" customHeight="1">
      <c r="A11" s="9" t="s">
        <v>251</v>
      </c>
      <c r="B11" s="6">
        <v>159</v>
      </c>
      <c r="C11" s="7">
        <v>3.1446540880503145E-2</v>
      </c>
      <c r="D11" s="7">
        <v>2.5157232704402521E-2</v>
      </c>
      <c r="E11" s="7">
        <v>0.11949685534591195</v>
      </c>
      <c r="F11" s="7">
        <v>0.2389937106918239</v>
      </c>
      <c r="G11" s="7">
        <v>0.58490566037735847</v>
      </c>
      <c r="H11" s="7"/>
      <c r="I11" s="7">
        <f t="shared" si="8"/>
        <v>5.6603773584905662E-2</v>
      </c>
      <c r="J11" s="7">
        <f t="shared" si="9"/>
        <v>0.35849056603773588</v>
      </c>
      <c r="K11" s="16">
        <f t="shared" si="10"/>
        <v>3.3636363636363638</v>
      </c>
      <c r="L11" s="8">
        <f t="shared" si="11"/>
        <v>78.787878000000006</v>
      </c>
      <c r="M11" s="7"/>
      <c r="N11" s="7"/>
      <c r="O11" s="7"/>
      <c r="P11" s="7"/>
      <c r="Q11" s="7"/>
      <c r="R11" s="7"/>
      <c r="S11" s="7"/>
      <c r="T11" s="7"/>
      <c r="U11" s="7"/>
      <c r="V11" s="7"/>
      <c r="W11" s="7"/>
      <c r="X11" s="7"/>
      <c r="Y11" s="7"/>
      <c r="Z11" s="7"/>
    </row>
    <row r="12" spans="1:26" ht="13.2" customHeight="1">
      <c r="A12" s="9" t="s">
        <v>252</v>
      </c>
      <c r="B12" s="6">
        <v>59</v>
      </c>
      <c r="C12" s="7">
        <v>6.7796610169491525E-2</v>
      </c>
      <c r="D12" s="7">
        <v>3.3898305084745763E-2</v>
      </c>
      <c r="E12" s="7">
        <v>0.15254237288135594</v>
      </c>
      <c r="F12" s="7">
        <v>0.11864406779661017</v>
      </c>
      <c r="G12" s="7">
        <v>0.6271186440677966</v>
      </c>
      <c r="H12" s="7"/>
      <c r="I12" s="7">
        <f t="shared" si="8"/>
        <v>0.10169491525423729</v>
      </c>
      <c r="J12" s="7">
        <f t="shared" si="9"/>
        <v>0.2711864406779661</v>
      </c>
      <c r="K12" s="16">
        <f t="shared" si="10"/>
        <v>2.8636363636363638</v>
      </c>
      <c r="L12" s="8">
        <f t="shared" si="11"/>
        <v>62.121211500000008</v>
      </c>
      <c r="M12" s="7"/>
      <c r="N12" s="7"/>
      <c r="O12" s="7"/>
      <c r="P12" s="7"/>
      <c r="Q12" s="7"/>
      <c r="R12" s="7"/>
      <c r="S12" s="7"/>
      <c r="T12" s="7"/>
      <c r="U12" s="7"/>
      <c r="V12" s="7"/>
      <c r="W12" s="7"/>
      <c r="X12" s="7"/>
      <c r="Y12" s="7"/>
      <c r="Z12" s="7"/>
    </row>
    <row r="13" spans="1:26" ht="13.2" customHeight="1">
      <c r="A13" s="9" t="s">
        <v>253</v>
      </c>
      <c r="B13" s="6">
        <v>234</v>
      </c>
      <c r="C13" s="7">
        <v>2.9914529914529916E-2</v>
      </c>
      <c r="D13" s="7">
        <v>5.5555555555555552E-2</v>
      </c>
      <c r="E13" s="7">
        <v>0.15811965811965811</v>
      </c>
      <c r="F13" s="7">
        <v>0.1752136752136752</v>
      </c>
      <c r="G13" s="7">
        <v>0.58119658119658124</v>
      </c>
      <c r="H13" s="7"/>
      <c r="I13" s="7">
        <f t="shared" si="8"/>
        <v>8.5470085470085472E-2</v>
      </c>
      <c r="J13" s="7">
        <f t="shared" si="9"/>
        <v>0.33333333333333331</v>
      </c>
      <c r="K13" s="16">
        <f t="shared" si="10"/>
        <v>3.1428571428571432</v>
      </c>
      <c r="L13" s="8">
        <f t="shared" si="11"/>
        <v>71.42857071428574</v>
      </c>
      <c r="M13" s="7"/>
      <c r="N13" s="7"/>
      <c r="O13" s="7"/>
      <c r="P13" s="7"/>
      <c r="Q13" s="7"/>
      <c r="R13" s="7"/>
      <c r="S13" s="7"/>
      <c r="T13" s="7"/>
      <c r="U13" s="7"/>
      <c r="V13" s="7"/>
      <c r="W13" s="7"/>
      <c r="X13" s="7"/>
      <c r="Y13" s="7"/>
      <c r="Z13" s="7"/>
    </row>
    <row r="14" spans="1:26" ht="13.2" customHeight="1">
      <c r="A14" s="9" t="s">
        <v>254</v>
      </c>
      <c r="B14" s="6">
        <v>161</v>
      </c>
      <c r="C14" s="7">
        <v>2.4844720496894408E-2</v>
      </c>
      <c r="D14" s="7">
        <v>6.8322981366459631E-2</v>
      </c>
      <c r="E14" s="7">
        <v>0.14285714285714285</v>
      </c>
      <c r="F14" s="7">
        <v>0.20496894409937888</v>
      </c>
      <c r="G14" s="7">
        <v>0.55900621118012417</v>
      </c>
      <c r="H14" s="7"/>
      <c r="I14" s="7">
        <f t="shared" si="8"/>
        <v>9.3167701863354047E-2</v>
      </c>
      <c r="J14" s="7">
        <f t="shared" si="9"/>
        <v>0.34782608695652173</v>
      </c>
      <c r="K14" s="16">
        <f t="shared" si="10"/>
        <v>3.1971830985915495</v>
      </c>
      <c r="L14" s="8">
        <f t="shared" si="11"/>
        <v>73.23943588732395</v>
      </c>
      <c r="M14" s="7"/>
      <c r="N14" s="7"/>
      <c r="O14" s="7"/>
      <c r="P14" s="7"/>
      <c r="Q14" s="7"/>
      <c r="R14" s="7"/>
      <c r="S14" s="7"/>
      <c r="T14" s="7"/>
      <c r="U14" s="7"/>
      <c r="V14" s="7"/>
      <c r="W14" s="7"/>
      <c r="X14" s="7"/>
      <c r="Y14" s="7"/>
      <c r="Z14" s="7"/>
    </row>
    <row r="15" spans="1:26" ht="13.2" customHeight="1">
      <c r="A15" s="9" t="s">
        <v>255</v>
      </c>
      <c r="B15" s="6">
        <v>65</v>
      </c>
      <c r="C15" s="7">
        <v>4.6153846153846156E-2</v>
      </c>
      <c r="D15" s="7">
        <v>0.1076923076923077</v>
      </c>
      <c r="E15" s="7">
        <v>0.15384615384615385</v>
      </c>
      <c r="F15" s="7">
        <v>0.16923076923076924</v>
      </c>
      <c r="G15" s="7">
        <v>0.52307692307692311</v>
      </c>
      <c r="H15" s="7"/>
      <c r="I15" s="7">
        <f t="shared" si="8"/>
        <v>0.15384615384615385</v>
      </c>
      <c r="J15" s="7">
        <f t="shared" si="9"/>
        <v>0.32307692307692309</v>
      </c>
      <c r="K15" s="16">
        <f t="shared" si="10"/>
        <v>2.935483870967742</v>
      </c>
      <c r="L15" s="8">
        <f t="shared" si="11"/>
        <v>64.516128387096785</v>
      </c>
      <c r="M15" s="7"/>
      <c r="N15" s="7"/>
      <c r="O15" s="7"/>
      <c r="P15" s="7"/>
      <c r="Q15" s="7"/>
      <c r="R15" s="7"/>
      <c r="S15" s="7"/>
      <c r="T15" s="7"/>
      <c r="U15" s="7"/>
      <c r="V15" s="7"/>
      <c r="W15" s="7"/>
      <c r="X15" s="7"/>
      <c r="Y15" s="7"/>
      <c r="Z15" s="7"/>
    </row>
    <row r="16" spans="1:26" ht="13.2" customHeight="1">
      <c r="A16" s="140" t="s">
        <v>256</v>
      </c>
      <c r="B16" s="141">
        <v>122</v>
      </c>
      <c r="C16" s="142">
        <v>1.6393442622950821E-2</v>
      </c>
      <c r="D16" s="142">
        <v>9.0163934426229511E-2</v>
      </c>
      <c r="E16" s="142">
        <v>0.18032786885245902</v>
      </c>
      <c r="F16" s="142">
        <v>0.24590163934426229</v>
      </c>
      <c r="G16" s="142">
        <v>0.46721311475409844</v>
      </c>
      <c r="H16" s="142"/>
      <c r="I16" s="142">
        <f t="shared" si="8"/>
        <v>0.10655737704918034</v>
      </c>
      <c r="J16" s="142">
        <f t="shared" si="9"/>
        <v>0.42622950819672134</v>
      </c>
      <c r="K16" s="143">
        <f t="shared" si="10"/>
        <v>3.2307692307692304</v>
      </c>
      <c r="L16" s="144">
        <f t="shared" si="11"/>
        <v>74.358973615384613</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4.1599999999999998E-2</v>
      </c>
      <c r="D19" s="7">
        <v>6.08E-2</v>
      </c>
      <c r="E19" s="7">
        <v>0.14560000000000001</v>
      </c>
      <c r="F19" s="7">
        <v>0.19359999999999999</v>
      </c>
      <c r="G19" s="7">
        <v>0.55840000000000001</v>
      </c>
      <c r="H19" s="7"/>
      <c r="I19" s="7">
        <f t="shared" ref="I19:I20" si="12">IF(SUM(C19:F19)=0,"",SUM(C19:D19))</f>
        <v>0.10239999999999999</v>
      </c>
      <c r="J19" s="7">
        <f t="shared" ref="J19:J20" si="13">IF(SUM(C19:F19)=0,"",SUM(E19:F19))</f>
        <v>0.3392</v>
      </c>
      <c r="K19" s="16">
        <f t="shared" ref="K19:K20" si="14">IF(SUM(C19:F19)=0,"",(C19*1+D19*2+E19*3+F19*4)/SUM(C19:F19))</f>
        <v>3.1123188405797104</v>
      </c>
      <c r="L19" s="8">
        <f t="shared" ref="L19:L20" si="15">IF(K19="","",((K19-1)*33.333333))</f>
        <v>70.410627315217411</v>
      </c>
      <c r="M19" s="7"/>
      <c r="N19" s="7"/>
      <c r="O19" s="7"/>
      <c r="P19" s="7"/>
      <c r="Q19" s="7"/>
      <c r="R19" s="7"/>
      <c r="S19" s="7"/>
      <c r="T19" s="7"/>
      <c r="U19" s="7"/>
      <c r="V19" s="7"/>
      <c r="W19" s="7"/>
      <c r="X19" s="7"/>
      <c r="Y19" s="7"/>
      <c r="Z19" s="7"/>
    </row>
    <row r="20" spans="1:26" ht="13.2" customHeight="1">
      <c r="A20" s="9" t="s">
        <v>259</v>
      </c>
      <c r="B20" s="6">
        <v>277</v>
      </c>
      <c r="C20" s="7">
        <v>1.444043321299639E-2</v>
      </c>
      <c r="D20" s="7">
        <v>6.4981949458483748E-2</v>
      </c>
      <c r="E20" s="7">
        <v>0.1552346570397112</v>
      </c>
      <c r="F20" s="7">
        <v>0.22382671480144403</v>
      </c>
      <c r="G20" s="7">
        <v>0.54151624548736466</v>
      </c>
      <c r="H20" s="7"/>
      <c r="I20" s="7">
        <f t="shared" si="12"/>
        <v>7.9422382671480135E-2</v>
      </c>
      <c r="J20" s="7">
        <f t="shared" si="13"/>
        <v>0.37906137184115524</v>
      </c>
      <c r="K20" s="16">
        <f t="shared" si="14"/>
        <v>3.2834645669291342</v>
      </c>
      <c r="L20" s="8">
        <f t="shared" si="15"/>
        <v>76.115484803149627</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4.4999999999999998E-2</v>
      </c>
      <c r="D23" s="7">
        <v>0.08</v>
      </c>
      <c r="E23" s="7">
        <v>0.15</v>
      </c>
      <c r="F23" s="7">
        <v>0.1925</v>
      </c>
      <c r="G23" s="7">
        <v>0.53249999999999997</v>
      </c>
      <c r="H23" s="7"/>
      <c r="I23" s="7">
        <f t="shared" ref="I23:I25" si="16">IF(SUM(C23:F23)=0,"",SUM(C23:D23))</f>
        <v>0.125</v>
      </c>
      <c r="J23" s="7">
        <f t="shared" ref="J23:J25" si="17">IF(SUM(C23:F23)=0,"",SUM(E23:F23))</f>
        <v>0.34250000000000003</v>
      </c>
      <c r="K23" s="16">
        <f t="shared" ref="K23:K25" si="18">IF(SUM(C23:F23)=0,"",(C23*1+D23*2+E23*3+F23*4)/SUM(C23:F23))</f>
        <v>3.0481283422459891</v>
      </c>
      <c r="L23" s="8">
        <f t="shared" ref="L23:L25" si="19">IF(K23="","",((K23-1)*33.333333))</f>
        <v>68.270944058823531</v>
      </c>
      <c r="M23" s="7"/>
      <c r="N23" s="7"/>
      <c r="O23" s="7"/>
      <c r="P23" s="7"/>
      <c r="Q23" s="7"/>
      <c r="R23" s="7"/>
      <c r="S23" s="7"/>
      <c r="T23" s="7"/>
      <c r="U23" s="7"/>
      <c r="V23" s="7"/>
      <c r="W23" s="7"/>
      <c r="X23" s="7"/>
      <c r="Y23" s="7"/>
      <c r="Z23" s="7"/>
    </row>
    <row r="24" spans="1:26" ht="13.2" customHeight="1">
      <c r="A24" s="9" t="s">
        <v>261</v>
      </c>
      <c r="B24" s="6">
        <v>218</v>
      </c>
      <c r="C24" s="7">
        <v>2.7522935779816519E-2</v>
      </c>
      <c r="D24" s="7">
        <v>1.834862385321101E-2</v>
      </c>
      <c r="E24" s="7">
        <v>0.12844036697247707</v>
      </c>
      <c r="F24" s="7">
        <v>0.2155963302752294</v>
      </c>
      <c r="G24" s="7">
        <v>0.61009174311926606</v>
      </c>
      <c r="H24" s="7"/>
      <c r="I24" s="7">
        <f t="shared" si="16"/>
        <v>4.5871559633027525E-2</v>
      </c>
      <c r="J24" s="7">
        <f t="shared" si="17"/>
        <v>0.34403669724770647</v>
      </c>
      <c r="K24" s="16">
        <f t="shared" si="18"/>
        <v>3.3647058823529412</v>
      </c>
      <c r="L24" s="8">
        <f t="shared" si="19"/>
        <v>78.823528623529427</v>
      </c>
      <c r="M24" s="7"/>
      <c r="N24" s="7"/>
      <c r="O24" s="7"/>
      <c r="P24" s="7"/>
      <c r="Q24" s="7"/>
      <c r="R24" s="7"/>
      <c r="S24" s="7"/>
      <c r="T24" s="7"/>
      <c r="U24" s="7"/>
      <c r="V24" s="7"/>
      <c r="W24" s="7"/>
      <c r="X24" s="7"/>
      <c r="Y24" s="7"/>
      <c r="Z24" s="7"/>
    </row>
    <row r="25" spans="1:26" ht="13.2" customHeight="1">
      <c r="A25" s="9" t="s">
        <v>262</v>
      </c>
      <c r="B25" s="6">
        <v>284</v>
      </c>
      <c r="C25" s="7">
        <v>2.1126760563380281E-2</v>
      </c>
      <c r="D25" s="7">
        <v>7.0422535211267609E-2</v>
      </c>
      <c r="E25" s="7">
        <v>0.16197183098591553</v>
      </c>
      <c r="F25" s="7">
        <v>0.20774647887323944</v>
      </c>
      <c r="G25" s="7">
        <v>0.53873239436619713</v>
      </c>
      <c r="H25" s="7"/>
      <c r="I25" s="7">
        <f t="shared" si="16"/>
        <v>9.154929577464789E-2</v>
      </c>
      <c r="J25" s="7">
        <f t="shared" si="17"/>
        <v>0.36971830985915499</v>
      </c>
      <c r="K25" s="16">
        <f t="shared" si="18"/>
        <v>3.2061068702290076</v>
      </c>
      <c r="L25" s="8">
        <f t="shared" si="19"/>
        <v>73.536894938931312</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3.8076152304609222E-2</v>
      </c>
      <c r="D28" s="7">
        <v>6.8136272545090179E-2</v>
      </c>
      <c r="E28" s="7">
        <v>0.13426853707414829</v>
      </c>
      <c r="F28" s="7">
        <v>0.20240480961923846</v>
      </c>
      <c r="G28" s="7">
        <v>0.55711422845691383</v>
      </c>
      <c r="H28" s="7"/>
      <c r="I28" s="7">
        <f t="shared" ref="I28:I29" si="20">IF(SUM(C28:F28)=0,"",SUM(C28:D28))</f>
        <v>0.10621242484969939</v>
      </c>
      <c r="J28" s="7">
        <f t="shared" ref="J28:J29" si="21">IF(SUM(C28:F28)=0,"",SUM(E28:F28))</f>
        <v>0.33667334669338678</v>
      </c>
      <c r="K28" s="16">
        <f t="shared" ref="K28:K29" si="22">IF(SUM(C28:F28)=0,"",(C28*1+D28*2+E28*3+F28*4)/SUM(C28:F28))</f>
        <v>3.1312217194570131</v>
      </c>
      <c r="L28" s="8">
        <f t="shared" ref="L28:L29" si="23">IF(K28="","",((K28-1)*33.333333))</f>
        <v>71.040723271493206</v>
      </c>
      <c r="M28" s="7"/>
      <c r="N28" s="7"/>
      <c r="O28" s="7"/>
      <c r="P28" s="7"/>
      <c r="Q28" s="7"/>
      <c r="R28" s="7"/>
      <c r="S28" s="7"/>
      <c r="T28" s="7"/>
      <c r="U28" s="7"/>
      <c r="V28" s="7"/>
      <c r="W28" s="7"/>
      <c r="X28" s="7"/>
      <c r="Y28" s="7"/>
      <c r="Z28" s="7"/>
    </row>
    <row r="29" spans="1:26" ht="13.2" customHeight="1">
      <c r="A29" s="9" t="s">
        <v>265</v>
      </c>
      <c r="B29" s="6">
        <v>403</v>
      </c>
      <c r="C29" s="7">
        <v>2.729528535980149E-2</v>
      </c>
      <c r="D29" s="7">
        <v>5.4590570719602979E-2</v>
      </c>
      <c r="E29" s="7">
        <v>0.16625310173697269</v>
      </c>
      <c r="F29" s="7">
        <v>0.20347394540942929</v>
      </c>
      <c r="G29" s="7">
        <v>0.54838709677419351</v>
      </c>
      <c r="H29" s="7"/>
      <c r="I29" s="7">
        <f t="shared" si="20"/>
        <v>8.1885856079404462E-2</v>
      </c>
      <c r="J29" s="7">
        <f t="shared" si="21"/>
        <v>0.36972704714640198</v>
      </c>
      <c r="K29" s="16">
        <f t="shared" si="22"/>
        <v>3.2087912087912085</v>
      </c>
      <c r="L29" s="8">
        <f t="shared" si="23"/>
        <v>73.626372890109892</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3.096330275229358E-2</v>
      </c>
      <c r="D32" s="7">
        <v>6.3073394495412841E-2</v>
      </c>
      <c r="E32" s="7">
        <v>0.14449541284403669</v>
      </c>
      <c r="F32" s="7">
        <v>0.20642201834862386</v>
      </c>
      <c r="G32" s="7">
        <v>0.55504587155963303</v>
      </c>
      <c r="H32" s="7"/>
      <c r="I32" s="7">
        <f t="shared" ref="I32:I33" si="24">IF(SUM(C32:F32)=0,"",SUM(C32:D32))</f>
        <v>9.4036697247706413E-2</v>
      </c>
      <c r="J32" s="7">
        <f t="shared" ref="J32:J33" si="25">IF(SUM(C32:F32)=0,"",SUM(E32:F32))</f>
        <v>0.35091743119266056</v>
      </c>
      <c r="K32" s="16">
        <f t="shared" ref="K32:K33" si="26">IF(SUM(C32:F32)=0,"",(C32*1+D32*2+E32*3+F32*4)/SUM(C32:F32))</f>
        <v>3.1829896907216497</v>
      </c>
      <c r="L32" s="8">
        <f t="shared" ref="L32:L33" si="27">IF(K32="","",((K32-1)*33.333333))</f>
        <v>72.766322296391763</v>
      </c>
      <c r="M32" s="7"/>
      <c r="N32" s="7"/>
      <c r="O32" s="7"/>
      <c r="P32" s="7"/>
      <c r="Q32" s="7"/>
      <c r="R32" s="7"/>
      <c r="S32" s="7"/>
      <c r="T32" s="7"/>
      <c r="U32" s="7"/>
      <c r="V32" s="7"/>
      <c r="W32" s="7"/>
      <c r="X32" s="7"/>
      <c r="Y32" s="7"/>
      <c r="Z32" s="7"/>
    </row>
    <row r="33" spans="1:26" ht="13.2" customHeight="1">
      <c r="A33" s="9" t="s">
        <v>268</v>
      </c>
      <c r="B33" s="6">
        <v>30</v>
      </c>
      <c r="C33" s="7">
        <v>0.1</v>
      </c>
      <c r="D33" s="7">
        <v>3.3333333333333333E-2</v>
      </c>
      <c r="E33" s="7">
        <v>0.26666666666666666</v>
      </c>
      <c r="F33" s="7">
        <v>0.1</v>
      </c>
      <c r="G33" s="7">
        <v>0.5</v>
      </c>
      <c r="H33" s="7"/>
      <c r="I33" s="7">
        <f t="shared" si="24"/>
        <v>0.13333333333333333</v>
      </c>
      <c r="J33" s="7">
        <f t="shared" si="25"/>
        <v>0.3666666666666667</v>
      </c>
      <c r="K33" s="16">
        <f t="shared" si="26"/>
        <v>2.7333333333333334</v>
      </c>
      <c r="L33" s="8">
        <f t="shared" si="27"/>
        <v>57.77777720000001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3.0338389731621937E-2</v>
      </c>
      <c r="D36" s="7">
        <v>6.5344224037339554E-2</v>
      </c>
      <c r="E36" s="7">
        <v>0.14585764294049008</v>
      </c>
      <c r="F36" s="7">
        <v>0.20303383897316218</v>
      </c>
      <c r="G36" s="7">
        <v>0.55542590431738625</v>
      </c>
      <c r="H36" s="7"/>
      <c r="I36" s="7">
        <f t="shared" ref="I36:I37" si="28">IF(SUM(C36:F36)=0,"",SUM(C36:D36))</f>
        <v>9.5682613768961491E-2</v>
      </c>
      <c r="J36" s="7">
        <f t="shared" ref="J36:J37" si="29">IF(SUM(C36:F36)=0,"",SUM(E36:F36))</f>
        <v>0.34889148191365227</v>
      </c>
      <c r="K36" s="16">
        <f t="shared" ref="K36:K37" si="30">IF(SUM(C36:F36)=0,"",(C36*1+D36*2+E36*3+F36*4)/SUM(C36:F36))</f>
        <v>3.173228346456693</v>
      </c>
      <c r="L36" s="8">
        <f t="shared" ref="L36:L37" si="31">IF(K36="","",((K36-1)*33.333333))</f>
        <v>72.440944157480331</v>
      </c>
      <c r="M36" s="7"/>
      <c r="N36" s="7"/>
      <c r="O36" s="7"/>
      <c r="P36" s="7"/>
      <c r="Q36" s="7"/>
      <c r="R36" s="7"/>
      <c r="S36" s="7"/>
      <c r="T36" s="7"/>
      <c r="U36" s="7"/>
      <c r="V36" s="7"/>
      <c r="W36" s="7"/>
      <c r="X36" s="7"/>
      <c r="Y36" s="7"/>
      <c r="Z36" s="7"/>
    </row>
    <row r="37" spans="1:26" ht="13.2" customHeight="1">
      <c r="A37" s="9" t="s">
        <v>271</v>
      </c>
      <c r="B37" s="6">
        <v>45</v>
      </c>
      <c r="C37" s="7">
        <v>8.8888888888888892E-2</v>
      </c>
      <c r="D37" s="7">
        <v>0</v>
      </c>
      <c r="E37" s="7">
        <v>0.2</v>
      </c>
      <c r="F37" s="7">
        <v>0.2</v>
      </c>
      <c r="G37" s="7">
        <v>0.51111111111111107</v>
      </c>
      <c r="H37" s="7"/>
      <c r="I37" s="7">
        <f t="shared" si="28"/>
        <v>8.8888888888888892E-2</v>
      </c>
      <c r="J37" s="7">
        <f t="shared" si="29"/>
        <v>0.4</v>
      </c>
      <c r="K37" s="16">
        <f t="shared" si="30"/>
        <v>3.0454545454545454</v>
      </c>
      <c r="L37" s="8">
        <f t="shared" si="31"/>
        <v>68.181817500000008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3.1073446327683617E-2</v>
      </c>
      <c r="D40" s="7">
        <v>5.9322033898305086E-2</v>
      </c>
      <c r="E40" s="7">
        <v>0.11016949152542371</v>
      </c>
      <c r="F40" s="7">
        <v>0.2175141242937853</v>
      </c>
      <c r="G40" s="7">
        <v>0.58192090395480223</v>
      </c>
      <c r="H40" s="7"/>
      <c r="I40" s="7">
        <f t="shared" ref="I40:I42" si="32">IF(SUM(C40:F40)=0,"",SUM(C40:D40))</f>
        <v>9.03954802259887E-2</v>
      </c>
      <c r="J40" s="7">
        <f t="shared" ref="J40:J42" si="33">IF(SUM(C40:F40)=0,"",SUM(E40:F40))</f>
        <v>0.32768361581920902</v>
      </c>
      <c r="K40" s="16">
        <f t="shared" ref="K40:K42" si="34">IF(SUM(C40:F40)=0,"",(C40*1+D40*2+E40*3+F40*4)/SUM(C40:F40))</f>
        <v>3.2297297297297298</v>
      </c>
      <c r="L40" s="8">
        <f t="shared" ref="L40:L42" si="35">IF(K40="","",((K40-1)*33.333333))</f>
        <v>74.324323581081089</v>
      </c>
      <c r="M40" s="7"/>
      <c r="N40" s="7"/>
      <c r="O40" s="7"/>
      <c r="P40" s="7"/>
      <c r="Q40" s="7"/>
      <c r="R40" s="7"/>
      <c r="S40" s="7"/>
      <c r="T40" s="7"/>
      <c r="U40" s="7"/>
      <c r="V40" s="7"/>
      <c r="W40" s="7"/>
      <c r="X40" s="7"/>
      <c r="Y40" s="7"/>
      <c r="Z40" s="7"/>
    </row>
    <row r="41" spans="1:26" ht="13.2" customHeight="1">
      <c r="A41" s="9" t="s">
        <v>274</v>
      </c>
      <c r="B41" s="6">
        <v>366</v>
      </c>
      <c r="C41" s="7">
        <v>3.2786885245901641E-2</v>
      </c>
      <c r="D41" s="7">
        <v>6.5573770491803282E-2</v>
      </c>
      <c r="E41" s="7">
        <v>0.17759562841530055</v>
      </c>
      <c r="F41" s="7">
        <v>0.18579234972677597</v>
      </c>
      <c r="G41" s="7">
        <v>0.53825136612021862</v>
      </c>
      <c r="H41" s="7"/>
      <c r="I41" s="7">
        <f t="shared" si="32"/>
        <v>9.8360655737704916E-2</v>
      </c>
      <c r="J41" s="7">
        <f t="shared" si="33"/>
        <v>0.36338797814207652</v>
      </c>
      <c r="K41" s="16">
        <f t="shared" si="34"/>
        <v>3.1183431952662728</v>
      </c>
      <c r="L41" s="8">
        <f t="shared" si="35"/>
        <v>70.611439136094702</v>
      </c>
      <c r="M41" s="7"/>
      <c r="N41" s="7"/>
      <c r="O41" s="7"/>
      <c r="P41" s="7"/>
      <c r="Q41" s="7"/>
      <c r="R41" s="7"/>
      <c r="S41" s="7"/>
      <c r="T41" s="7"/>
      <c r="U41" s="7"/>
      <c r="V41" s="7"/>
      <c r="W41" s="7"/>
      <c r="X41" s="7"/>
      <c r="Y41" s="7"/>
      <c r="Z41" s="7"/>
    </row>
    <row r="42" spans="1:26" ht="13.2" customHeight="1">
      <c r="A42" s="9" t="s">
        <v>275</v>
      </c>
      <c r="B42" s="6">
        <v>182</v>
      </c>
      <c r="C42" s="7">
        <v>3.8461538461538464E-2</v>
      </c>
      <c r="D42" s="7">
        <v>6.043956043956044E-2</v>
      </c>
      <c r="E42" s="7">
        <v>0.1648351648351648</v>
      </c>
      <c r="F42" s="7">
        <v>0.2087912087912088</v>
      </c>
      <c r="G42" s="7">
        <v>0.52747252747252749</v>
      </c>
      <c r="H42" s="7"/>
      <c r="I42" s="7">
        <f t="shared" si="32"/>
        <v>9.8901098901098911E-2</v>
      </c>
      <c r="J42" s="7">
        <f t="shared" si="33"/>
        <v>0.37362637362637363</v>
      </c>
      <c r="K42" s="16">
        <f t="shared" si="34"/>
        <v>3.1511627906976747</v>
      </c>
      <c r="L42" s="8">
        <f t="shared" si="35"/>
        <v>71.705425639534894</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2.6565464895635674E-2</v>
      </c>
      <c r="D45" s="7">
        <v>6.6413662239089177E-2</v>
      </c>
      <c r="E45" s="7">
        <v>0.15559772296015181</v>
      </c>
      <c r="F45" s="7">
        <v>0.22201138519924102</v>
      </c>
      <c r="G45" s="7">
        <v>0.52941176470588236</v>
      </c>
      <c r="H45" s="7"/>
      <c r="I45" s="7">
        <f t="shared" ref="I45:I46" si="36">IF(SUM(C45:F45)=0,"",SUM(C45:D45))</f>
        <v>9.2979127134724851E-2</v>
      </c>
      <c r="J45" s="7">
        <f t="shared" ref="J45:J46" si="37">IF(SUM(C45:F45)=0,"",SUM(E45:F45))</f>
        <v>0.37760910815939286</v>
      </c>
      <c r="K45" s="16">
        <f t="shared" ref="K45:K46" si="38">IF(SUM(C45:F45)=0,"",(C45*1+D45*2+E45*3+F45*4)/SUM(C45:F45))</f>
        <v>3.217741935483871</v>
      </c>
      <c r="L45" s="8">
        <f t="shared" ref="L45:L46" si="39">IF(K45="","",((K45-1)*33.333333))</f>
        <v>73.924730443548398</v>
      </c>
      <c r="M45" s="7"/>
      <c r="N45" s="7"/>
      <c r="O45" s="7"/>
      <c r="P45" s="7"/>
      <c r="Q45" s="7"/>
      <c r="R45" s="7"/>
      <c r="S45" s="7"/>
      <c r="T45" s="7"/>
      <c r="U45" s="7"/>
      <c r="V45" s="7"/>
      <c r="W45" s="7"/>
      <c r="X45" s="7"/>
      <c r="Y45" s="7"/>
      <c r="Z45" s="7"/>
    </row>
    <row r="46" spans="1:26" ht="13.2" customHeight="1">
      <c r="A46" s="9" t="s">
        <v>278</v>
      </c>
      <c r="B46" s="6">
        <v>375</v>
      </c>
      <c r="C46" s="7">
        <v>4.2666666666666665E-2</v>
      </c>
      <c r="D46" s="7">
        <v>5.6000000000000008E-2</v>
      </c>
      <c r="E46" s="7">
        <v>0.13866666666666666</v>
      </c>
      <c r="F46" s="7">
        <v>0.17599999999999999</v>
      </c>
      <c r="G46" s="7">
        <v>0.58666666666666667</v>
      </c>
      <c r="H46" s="7"/>
      <c r="I46" s="7">
        <f t="shared" si="36"/>
        <v>9.866666666666668E-2</v>
      </c>
      <c r="J46" s="7">
        <f t="shared" si="37"/>
        <v>0.31466666666666665</v>
      </c>
      <c r="K46" s="16">
        <f t="shared" si="38"/>
        <v>3.0838709677419356</v>
      </c>
      <c r="L46" s="8">
        <f t="shared" si="39"/>
        <v>69.462364896774204</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3.3603707995365009E-2</v>
      </c>
      <c r="D49" s="7">
        <v>5.909617612977984E-2</v>
      </c>
      <c r="E49" s="7">
        <v>0.15411355735805329</v>
      </c>
      <c r="F49" s="7">
        <v>0.20278099652375434</v>
      </c>
      <c r="G49" s="7">
        <v>0.55040556199304747</v>
      </c>
      <c r="H49" s="7"/>
      <c r="I49" s="7">
        <f t="shared" ref="I49:I50" si="40">IF(SUM(C49:F49)=0,"",SUM(C49:D49))</f>
        <v>9.2699884125144849E-2</v>
      </c>
      <c r="J49" s="7">
        <f t="shared" ref="J49:J50" si="41">IF(SUM(C49:F49)=0,"",SUM(E49:F49))</f>
        <v>0.35689455388180763</v>
      </c>
      <c r="K49" s="16">
        <f t="shared" ref="K49:K50" si="42">IF(SUM(C49:F49)=0,"",(C49*1+D49*2+E49*3+F49*4)/SUM(C49:F49))</f>
        <v>3.1701030927835046</v>
      </c>
      <c r="L49" s="8">
        <f t="shared" ref="L49:L50" si="43">IF(K49="","",((K49-1)*33.333333))</f>
        <v>72.336769036082458</v>
      </c>
      <c r="M49" s="7"/>
      <c r="N49" s="7"/>
      <c r="O49" s="7"/>
      <c r="P49" s="7"/>
      <c r="Q49" s="7"/>
      <c r="R49" s="7"/>
      <c r="S49" s="7"/>
      <c r="T49" s="7"/>
      <c r="U49" s="7"/>
      <c r="V49" s="7"/>
      <c r="W49" s="7"/>
      <c r="X49" s="7"/>
      <c r="Y49" s="7"/>
      <c r="Z49" s="7"/>
    </row>
    <row r="50" spans="1:26" ht="13.2" customHeight="1">
      <c r="A50" s="9" t="s">
        <v>281</v>
      </c>
      <c r="B50" s="6">
        <v>39</v>
      </c>
      <c r="C50" s="7">
        <v>2.564102564102564E-2</v>
      </c>
      <c r="D50" s="7">
        <v>0.12820512820512819</v>
      </c>
      <c r="E50" s="7">
        <v>2.564102564102564E-2</v>
      </c>
      <c r="F50" s="7">
        <v>0.20512820512820512</v>
      </c>
      <c r="G50" s="7">
        <v>0.61538461538461542</v>
      </c>
      <c r="H50" s="7"/>
      <c r="I50" s="7">
        <f t="shared" si="40"/>
        <v>0.15384615384615383</v>
      </c>
      <c r="J50" s="7">
        <f t="shared" si="41"/>
        <v>0.23076923076923075</v>
      </c>
      <c r="K50" s="16">
        <f t="shared" si="42"/>
        <v>3.0666666666666669</v>
      </c>
      <c r="L50" s="8">
        <f t="shared" si="43"/>
        <v>68.888888200000011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6.097560975609756E-2</v>
      </c>
      <c r="D53" s="7">
        <v>6.097560975609756E-2</v>
      </c>
      <c r="E53" s="7">
        <v>0.15853658536585366</v>
      </c>
      <c r="F53" s="7">
        <v>0.21951219512195125</v>
      </c>
      <c r="G53" s="7">
        <v>0.5</v>
      </c>
      <c r="H53" s="7"/>
      <c r="I53" s="7">
        <f t="shared" ref="I53:I56" si="44">IF(SUM(C53:F53)=0,"",SUM(C53:D53))</f>
        <v>0.12195121951219512</v>
      </c>
      <c r="J53" s="7">
        <f t="shared" ref="J53:J56" si="45">IF(SUM(C53:F53)=0,"",SUM(E53:F53))</f>
        <v>0.37804878048780488</v>
      </c>
      <c r="K53" s="16">
        <f t="shared" ref="K53:K56" si="46">IF(SUM(C53:F53)=0,"",(C53*1+D53*2+E53*3+F53*4)/SUM(C53:F53))</f>
        <v>3.0731707317073171</v>
      </c>
      <c r="L53" s="8">
        <f t="shared" ref="L53:L56" si="47">IF(K53="","",((K53-1)*33.333333))</f>
        <v>69.105690365853661</v>
      </c>
      <c r="M53" s="7"/>
      <c r="N53" s="7"/>
      <c r="O53" s="7"/>
      <c r="P53" s="7"/>
      <c r="Q53" s="7"/>
      <c r="R53" s="7"/>
      <c r="S53" s="7"/>
      <c r="T53" s="7"/>
      <c r="U53" s="7"/>
      <c r="V53" s="7"/>
      <c r="W53" s="7"/>
      <c r="X53" s="7"/>
      <c r="Y53" s="7"/>
      <c r="Z53" s="7"/>
    </row>
    <row r="54" spans="1:26" ht="13.2" customHeight="1">
      <c r="A54" s="9" t="s">
        <v>310</v>
      </c>
      <c r="B54" s="6">
        <v>13</v>
      </c>
      <c r="C54" s="7">
        <v>0</v>
      </c>
      <c r="D54" s="7">
        <v>0.23076923076923075</v>
      </c>
      <c r="E54" s="7">
        <v>0</v>
      </c>
      <c r="F54" s="7">
        <v>0.30769230769230771</v>
      </c>
      <c r="G54" s="7">
        <v>0.46153846153846151</v>
      </c>
      <c r="H54" s="7"/>
      <c r="I54" s="7">
        <f t="shared" si="44"/>
        <v>0.23076923076923075</v>
      </c>
      <c r="J54" s="7">
        <f t="shared" si="45"/>
        <v>0.30769230769230771</v>
      </c>
      <c r="K54" s="16">
        <f t="shared" si="46"/>
        <v>3.1428571428571428</v>
      </c>
      <c r="L54" s="8">
        <f t="shared" si="47"/>
        <v>71.428570714285712</v>
      </c>
      <c r="M54" s="7"/>
      <c r="N54" s="7"/>
      <c r="O54" s="7"/>
      <c r="P54" s="7"/>
      <c r="Q54" s="7"/>
      <c r="R54" s="7"/>
      <c r="S54" s="7"/>
      <c r="T54" s="7"/>
      <c r="U54" s="7"/>
      <c r="V54" s="7"/>
      <c r="W54" s="7"/>
      <c r="X54" s="7"/>
      <c r="Y54" s="7"/>
      <c r="Z54" s="7"/>
    </row>
    <row r="55" spans="1:26" ht="13.2" customHeight="1">
      <c r="A55" s="9" t="s">
        <v>284</v>
      </c>
      <c r="B55" s="6">
        <v>112</v>
      </c>
      <c r="C55" s="7">
        <v>1.7857142857142856E-2</v>
      </c>
      <c r="D55" s="7">
        <v>8.0357142857142863E-2</v>
      </c>
      <c r="E55" s="7">
        <v>0.1875</v>
      </c>
      <c r="F55" s="7">
        <v>0.25892857142857145</v>
      </c>
      <c r="G55" s="7">
        <v>0.45535714285714285</v>
      </c>
      <c r="H55" s="7"/>
      <c r="I55" s="7">
        <f t="shared" si="44"/>
        <v>9.8214285714285726E-2</v>
      </c>
      <c r="J55" s="7">
        <f t="shared" si="45"/>
        <v>0.44642857142857145</v>
      </c>
      <c r="K55" s="16">
        <f t="shared" si="46"/>
        <v>3.262295081967213</v>
      </c>
      <c r="L55" s="8">
        <f t="shared" si="47"/>
        <v>75.409835311475419</v>
      </c>
      <c r="M55" s="7"/>
      <c r="N55" s="7"/>
      <c r="O55" s="7"/>
      <c r="P55" s="7"/>
      <c r="Q55" s="7"/>
      <c r="R55" s="7"/>
      <c r="S55" s="7"/>
      <c r="T55" s="7"/>
      <c r="U55" s="7"/>
      <c r="V55" s="7"/>
      <c r="W55" s="7"/>
      <c r="X55" s="7"/>
      <c r="Y55" s="7"/>
      <c r="Z55" s="7"/>
    </row>
    <row r="56" spans="1:26" ht="13.2" customHeight="1">
      <c r="A56" s="9" t="s">
        <v>311</v>
      </c>
      <c r="B56" s="6">
        <v>10</v>
      </c>
      <c r="C56" s="7">
        <v>0</v>
      </c>
      <c r="D56" s="7">
        <v>0.2</v>
      </c>
      <c r="E56" s="7">
        <v>0.1</v>
      </c>
      <c r="F56" s="7">
        <v>0.1</v>
      </c>
      <c r="G56" s="7">
        <v>0.6</v>
      </c>
      <c r="H56" s="7"/>
      <c r="I56" s="7">
        <f t="shared" si="44"/>
        <v>0.2</v>
      </c>
      <c r="J56" s="7">
        <f t="shared" si="45"/>
        <v>0.2</v>
      </c>
      <c r="K56" s="16">
        <f t="shared" si="46"/>
        <v>2.75</v>
      </c>
      <c r="L56" s="8">
        <f t="shared" si="47"/>
        <v>58.333332750000004</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5.2631578947368418E-2</v>
      </c>
      <c r="D59" s="7">
        <v>8.4210526315789472E-2</v>
      </c>
      <c r="E59" s="7">
        <v>0.1368421052631579</v>
      </c>
      <c r="F59" s="7">
        <v>0.23157894736842105</v>
      </c>
      <c r="G59" s="7">
        <v>0.49473684210526314</v>
      </c>
      <c r="H59" s="7"/>
      <c r="I59" s="7">
        <f t="shared" ref="I59" si="48">IF(SUM(C59:F59)=0,"",SUM(C59:D59))</f>
        <v>0.13684210526315788</v>
      </c>
      <c r="J59" s="7">
        <f t="shared" ref="J59" si="49">IF(SUM(C59:F59)=0,"",SUM(E59:F59))</f>
        <v>0.36842105263157898</v>
      </c>
      <c r="K59" s="16">
        <f t="shared" ref="K59" si="50">IF(SUM(C59:F59)=0,"",(C59*1+D59*2+E59*3+F59*4)/SUM(C59:F59))</f>
        <v>3.083333333333333</v>
      </c>
      <c r="L59" s="8">
        <f t="shared" ref="L59" si="51">IF(K59="","",((K59-1)*33.333333))</f>
        <v>69.444443749999991</v>
      </c>
      <c r="M59" s="7"/>
      <c r="N59" s="7"/>
      <c r="O59" s="7"/>
      <c r="P59" s="7"/>
      <c r="Q59" s="7"/>
      <c r="R59" s="7"/>
      <c r="S59" s="7"/>
      <c r="T59" s="7"/>
      <c r="U59" s="7"/>
      <c r="V59" s="7"/>
      <c r="W59" s="7"/>
      <c r="X59" s="7"/>
      <c r="Y59" s="7"/>
      <c r="Z59" s="7"/>
    </row>
    <row r="60" spans="1:26" ht="13.2" customHeight="1">
      <c r="A60" s="9" t="s">
        <v>287</v>
      </c>
      <c r="B60" s="6">
        <v>116</v>
      </c>
      <c r="C60" s="7">
        <v>1.7241379310344827E-2</v>
      </c>
      <c r="D60" s="7">
        <v>6.0344827586206892E-2</v>
      </c>
      <c r="E60" s="7">
        <v>0.17241379310344829</v>
      </c>
      <c r="F60" s="7">
        <v>0.20689655172413793</v>
      </c>
      <c r="G60" s="7">
        <v>0.5431034482758621</v>
      </c>
      <c r="H60" s="7"/>
      <c r="I60" s="7">
        <f t="shared" ref="I60:I68" si="52">IF(SUM(C60:F60)=0,"",SUM(C60:D60))</f>
        <v>7.7586206896551713E-2</v>
      </c>
      <c r="J60" s="7">
        <f t="shared" ref="J60:J68" si="53">IF(SUM(C60:F60)=0,"",SUM(E60:F60))</f>
        <v>0.37931034482758619</v>
      </c>
      <c r="K60" s="16">
        <f t="shared" ref="K60:K68" si="54">IF(SUM(C60:F60)=0,"",(C60*1+D60*2+E60*3+F60*4)/SUM(C60:F60))</f>
        <v>3.2452830188679247</v>
      </c>
      <c r="L60" s="8">
        <f t="shared" ref="L60:L68" si="55">IF(K60="","",((K60-1)*33.333333))</f>
        <v>74.84276654716983</v>
      </c>
      <c r="M60" s="7"/>
      <c r="N60" s="7"/>
      <c r="O60" s="7"/>
      <c r="P60" s="7"/>
      <c r="Q60" s="7"/>
      <c r="R60" s="7"/>
      <c r="S60" s="7"/>
      <c r="T60" s="7"/>
      <c r="U60" s="7"/>
      <c r="V60" s="7"/>
      <c r="W60" s="7"/>
      <c r="X60" s="7"/>
      <c r="Y60" s="7"/>
      <c r="Z60" s="7"/>
    </row>
    <row r="61" spans="1:26" ht="13.2" customHeight="1">
      <c r="A61" s="9" t="s">
        <v>288</v>
      </c>
      <c r="B61" s="6">
        <v>177</v>
      </c>
      <c r="C61" s="7">
        <v>3.954802259887006E-2</v>
      </c>
      <c r="D61" s="7">
        <v>5.6497175141242945E-2</v>
      </c>
      <c r="E61" s="7">
        <v>0.12429378531073447</v>
      </c>
      <c r="F61" s="7">
        <v>0.16384180790960451</v>
      </c>
      <c r="G61" s="7">
        <v>0.61581920903954801</v>
      </c>
      <c r="H61" s="7"/>
      <c r="I61" s="7">
        <f t="shared" si="52"/>
        <v>9.6045197740112997E-2</v>
      </c>
      <c r="J61" s="7">
        <f t="shared" si="53"/>
        <v>0.28813559322033899</v>
      </c>
      <c r="K61" s="16">
        <f t="shared" si="54"/>
        <v>3.0735294117647061</v>
      </c>
      <c r="L61" s="8">
        <f t="shared" si="55"/>
        <v>69.117646367647069</v>
      </c>
      <c r="M61" s="7"/>
      <c r="N61" s="7"/>
      <c r="O61" s="7"/>
      <c r="P61" s="7"/>
      <c r="Q61" s="7"/>
      <c r="R61" s="7"/>
      <c r="S61" s="7"/>
      <c r="T61" s="7"/>
      <c r="U61" s="7"/>
      <c r="V61" s="7"/>
      <c r="W61" s="7"/>
      <c r="X61" s="7"/>
      <c r="Y61" s="7"/>
      <c r="Z61" s="7"/>
    </row>
    <row r="62" spans="1:26" ht="13.2" customHeight="1">
      <c r="A62" s="9" t="s">
        <v>289</v>
      </c>
      <c r="B62" s="6">
        <v>67</v>
      </c>
      <c r="C62" s="7">
        <v>2.9850746268656712E-2</v>
      </c>
      <c r="D62" s="7">
        <v>2.9850746268656712E-2</v>
      </c>
      <c r="E62" s="7">
        <v>0.1044776119402985</v>
      </c>
      <c r="F62" s="7">
        <v>0.26865671641791045</v>
      </c>
      <c r="G62" s="7">
        <v>0.56716417910447758</v>
      </c>
      <c r="H62" s="7"/>
      <c r="I62" s="7">
        <f t="shared" si="52"/>
        <v>5.9701492537313425E-2</v>
      </c>
      <c r="J62" s="7">
        <f t="shared" si="53"/>
        <v>0.37313432835820892</v>
      </c>
      <c r="K62" s="16">
        <f t="shared" si="54"/>
        <v>3.4137931034482762</v>
      </c>
      <c r="L62" s="8">
        <f t="shared" si="55"/>
        <v>80.459769310344853</v>
      </c>
      <c r="M62" s="7"/>
      <c r="N62" s="7"/>
      <c r="O62" s="7"/>
      <c r="P62" s="7"/>
      <c r="Q62" s="7"/>
      <c r="R62" s="7"/>
      <c r="S62" s="7"/>
      <c r="T62" s="7"/>
      <c r="U62" s="7"/>
      <c r="V62" s="7"/>
      <c r="W62" s="7"/>
      <c r="X62" s="7"/>
      <c r="Y62" s="7"/>
      <c r="Z62" s="7"/>
    </row>
    <row r="63" spans="1:26" ht="13.2" customHeight="1">
      <c r="A63" s="9" t="s">
        <v>290</v>
      </c>
      <c r="B63" s="6">
        <v>168</v>
      </c>
      <c r="C63" s="7">
        <v>2.9761904761904757E-2</v>
      </c>
      <c r="D63" s="7">
        <v>5.3571428571428568E-2</v>
      </c>
      <c r="E63" s="7">
        <v>0.16666666666666663</v>
      </c>
      <c r="F63" s="7">
        <v>0.20238095238095238</v>
      </c>
      <c r="G63" s="7">
        <v>0.54761904761904767</v>
      </c>
      <c r="H63" s="7"/>
      <c r="I63" s="7">
        <f t="shared" si="52"/>
        <v>8.3333333333333329E-2</v>
      </c>
      <c r="J63" s="7">
        <f t="shared" si="53"/>
        <v>0.36904761904761901</v>
      </c>
      <c r="K63" s="16">
        <f t="shared" si="54"/>
        <v>3.1973684210526314</v>
      </c>
      <c r="L63" s="8">
        <f t="shared" si="55"/>
        <v>73.245613302631583</v>
      </c>
      <c r="M63" s="7"/>
      <c r="N63" s="7"/>
      <c r="O63" s="7"/>
      <c r="P63" s="7"/>
      <c r="Q63" s="7"/>
      <c r="R63" s="7"/>
      <c r="S63" s="7"/>
      <c r="T63" s="7"/>
      <c r="U63" s="7"/>
      <c r="V63" s="7"/>
      <c r="W63" s="7"/>
      <c r="X63" s="7"/>
      <c r="Y63" s="7"/>
      <c r="Z63" s="7"/>
    </row>
    <row r="64" spans="1:26" ht="13.2" customHeight="1">
      <c r="A64" s="9" t="s">
        <v>291</v>
      </c>
      <c r="B64" s="6">
        <v>26</v>
      </c>
      <c r="C64" s="7">
        <v>0</v>
      </c>
      <c r="D64" s="7">
        <v>0</v>
      </c>
      <c r="E64" s="7">
        <v>7.6923076923076927E-2</v>
      </c>
      <c r="F64" s="7">
        <v>0.26923076923076922</v>
      </c>
      <c r="G64" s="7">
        <v>0.65384615384615385</v>
      </c>
      <c r="H64" s="7"/>
      <c r="I64" s="7">
        <f t="shared" si="52"/>
        <v>0</v>
      </c>
      <c r="J64" s="7">
        <f t="shared" si="53"/>
        <v>0.34615384615384615</v>
      </c>
      <c r="K64" s="16">
        <f t="shared" si="54"/>
        <v>3.7777777777777781</v>
      </c>
      <c r="L64" s="8">
        <f t="shared" si="55"/>
        <v>92.592591666666692</v>
      </c>
      <c r="M64" s="7"/>
      <c r="N64" s="7"/>
      <c r="O64" s="7"/>
      <c r="P64" s="7"/>
      <c r="Q64" s="7"/>
      <c r="R64" s="7"/>
      <c r="S64" s="7"/>
      <c r="T64" s="7"/>
      <c r="U64" s="7"/>
      <c r="V64" s="7"/>
      <c r="W64" s="7"/>
      <c r="X64" s="7"/>
      <c r="Y64" s="7"/>
      <c r="Z64" s="7"/>
    </row>
    <row r="65" spans="1:26" ht="13.2" customHeight="1">
      <c r="A65" s="9" t="s">
        <v>292</v>
      </c>
      <c r="B65" s="6">
        <v>22</v>
      </c>
      <c r="C65" s="7">
        <v>9.0909090909090912E-2</v>
      </c>
      <c r="D65" s="7">
        <v>0</v>
      </c>
      <c r="E65" s="7">
        <v>9.0909090909090912E-2</v>
      </c>
      <c r="F65" s="7">
        <v>0.13636363636363635</v>
      </c>
      <c r="G65" s="7">
        <v>0.68181818181818177</v>
      </c>
      <c r="H65" s="7"/>
      <c r="I65" s="7">
        <f t="shared" si="52"/>
        <v>9.0909090909090912E-2</v>
      </c>
      <c r="J65" s="7">
        <f t="shared" si="53"/>
        <v>0.22727272727272727</v>
      </c>
      <c r="K65" s="16">
        <f t="shared" si="54"/>
        <v>2.8571428571428572</v>
      </c>
      <c r="L65" s="8">
        <f t="shared" si="55"/>
        <v>61.904761285714294</v>
      </c>
      <c r="M65" s="7"/>
      <c r="N65" s="7"/>
      <c r="O65" s="7"/>
      <c r="P65" s="7"/>
      <c r="Q65" s="7"/>
      <c r="R65" s="7"/>
      <c r="S65" s="7"/>
      <c r="T65" s="7"/>
      <c r="U65" s="7"/>
      <c r="V65" s="7"/>
      <c r="W65" s="7"/>
      <c r="X65" s="7"/>
      <c r="Y65" s="7"/>
      <c r="Z65" s="7"/>
    </row>
    <row r="66" spans="1:26" ht="13.2" customHeight="1">
      <c r="A66" s="9" t="s">
        <v>293</v>
      </c>
      <c r="B66" s="6">
        <v>61</v>
      </c>
      <c r="C66" s="7">
        <v>4.9180327868852458E-2</v>
      </c>
      <c r="D66" s="7">
        <v>0.11475409836065573</v>
      </c>
      <c r="E66" s="7">
        <v>0.16393442622950818</v>
      </c>
      <c r="F66" s="7">
        <v>0.16393442622950818</v>
      </c>
      <c r="G66" s="7">
        <v>0.50819672131147542</v>
      </c>
      <c r="H66" s="7"/>
      <c r="I66" s="7">
        <f t="shared" si="52"/>
        <v>0.16393442622950818</v>
      </c>
      <c r="J66" s="7">
        <f t="shared" si="53"/>
        <v>0.32786885245901637</v>
      </c>
      <c r="K66" s="16">
        <f t="shared" si="54"/>
        <v>2.9</v>
      </c>
      <c r="L66" s="8">
        <f t="shared" si="55"/>
        <v>63.3333327</v>
      </c>
      <c r="M66" s="7"/>
      <c r="N66" s="7"/>
      <c r="O66" s="7"/>
      <c r="P66" s="7"/>
      <c r="Q66" s="7"/>
      <c r="R66" s="7"/>
      <c r="S66" s="7"/>
      <c r="T66" s="7"/>
      <c r="U66" s="7"/>
      <c r="V66" s="7"/>
      <c r="W66" s="7"/>
      <c r="X66" s="7"/>
      <c r="Y66" s="7"/>
      <c r="Z66" s="7"/>
    </row>
    <row r="67" spans="1:26" ht="13.2" customHeight="1">
      <c r="A67" s="9" t="s">
        <v>294</v>
      </c>
      <c r="B67" s="6">
        <v>122</v>
      </c>
      <c r="C67" s="7">
        <v>1.6393442622950821E-2</v>
      </c>
      <c r="D67" s="7">
        <v>9.0163934426229511E-2</v>
      </c>
      <c r="E67" s="7">
        <v>0.18032786885245902</v>
      </c>
      <c r="F67" s="7">
        <v>0.24590163934426229</v>
      </c>
      <c r="G67" s="7">
        <v>0.46721311475409844</v>
      </c>
      <c r="H67" s="7"/>
      <c r="I67" s="7">
        <f t="shared" si="52"/>
        <v>0.10655737704918034</v>
      </c>
      <c r="J67" s="7">
        <f t="shared" si="53"/>
        <v>0.42622950819672134</v>
      </c>
      <c r="K67" s="16">
        <f t="shared" si="54"/>
        <v>3.2307692307692304</v>
      </c>
      <c r="L67" s="8">
        <f t="shared" si="55"/>
        <v>74.358973615384613</v>
      </c>
      <c r="M67" s="7"/>
      <c r="N67" s="7"/>
      <c r="O67" s="7"/>
      <c r="P67" s="7"/>
      <c r="Q67" s="7"/>
      <c r="R67" s="7"/>
      <c r="S67" s="7"/>
      <c r="T67" s="7"/>
      <c r="U67" s="7"/>
      <c r="V67" s="7"/>
      <c r="W67" s="7"/>
      <c r="X67" s="7"/>
      <c r="Y67" s="7"/>
      <c r="Z67" s="7"/>
    </row>
    <row r="68" spans="1:26" ht="13.2" customHeight="1">
      <c r="A68" s="9" t="s">
        <v>295</v>
      </c>
      <c r="B68" s="6">
        <v>36</v>
      </c>
      <c r="C68" s="7">
        <v>2.7777777777777776E-2</v>
      </c>
      <c r="D68" s="7">
        <v>5.5555555555555552E-2</v>
      </c>
      <c r="E68" s="7">
        <v>0.19444444444444448</v>
      </c>
      <c r="F68" s="7">
        <v>0.1111111111111111</v>
      </c>
      <c r="G68" s="7">
        <v>0.61111111111111116</v>
      </c>
      <c r="H68" s="7"/>
      <c r="I68" s="7">
        <f t="shared" si="52"/>
        <v>8.3333333333333329E-2</v>
      </c>
      <c r="J68" s="7">
        <f t="shared" si="53"/>
        <v>0.30555555555555558</v>
      </c>
      <c r="K68" s="16">
        <f t="shared" si="54"/>
        <v>3</v>
      </c>
      <c r="L68" s="8">
        <f t="shared" si="55"/>
        <v>66.666666000000006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5.2631578947368418E-2</v>
      </c>
      <c r="D71" s="7">
        <v>8.4210526315789472E-2</v>
      </c>
      <c r="E71" s="7">
        <v>0.1368421052631579</v>
      </c>
      <c r="F71" s="7">
        <v>0.23157894736842105</v>
      </c>
      <c r="G71" s="7">
        <v>0.49473684210526314</v>
      </c>
      <c r="H71" s="7"/>
      <c r="I71" s="7">
        <f t="shared" ref="I71:I82" si="56">IF(SUM(C71:F71)=0,"",SUM(C71:D71))</f>
        <v>0.13684210526315788</v>
      </c>
      <c r="J71" s="7">
        <f t="shared" ref="J71:J82" si="57">IF(SUM(C71:F71)=0,"",SUM(E71:F71))</f>
        <v>0.36842105263157898</v>
      </c>
      <c r="K71" s="16">
        <f t="shared" ref="K71:K82" si="58">IF(SUM(C71:F71)=0,"",(C71*1+D71*2+E71*3+F71*4)/SUM(C71:F71))</f>
        <v>3.083333333333333</v>
      </c>
      <c r="L71" s="8">
        <f t="shared" ref="L71:L82" si="59">IF(K71="","",((K71-1)*33.333333))</f>
        <v>69.444443749999991</v>
      </c>
      <c r="M71" s="7"/>
      <c r="N71" s="7"/>
      <c r="O71" s="7"/>
      <c r="P71" s="7"/>
      <c r="Q71" s="7"/>
      <c r="R71" s="7"/>
      <c r="S71" s="7"/>
      <c r="T71" s="7"/>
      <c r="U71" s="7"/>
      <c r="V71" s="7"/>
      <c r="W71" s="7"/>
      <c r="X71" s="7"/>
      <c r="Y71" s="7"/>
      <c r="Z71" s="7"/>
    </row>
    <row r="72" spans="1:26" ht="13.2" customHeight="1">
      <c r="A72" s="9" t="s">
        <v>298</v>
      </c>
      <c r="B72" s="6">
        <v>67</v>
      </c>
      <c r="C72" s="7">
        <v>2.9850746268656712E-2</v>
      </c>
      <c r="D72" s="7">
        <v>2.9850746268656712E-2</v>
      </c>
      <c r="E72" s="7">
        <v>0.1044776119402985</v>
      </c>
      <c r="F72" s="7">
        <v>0.26865671641791045</v>
      </c>
      <c r="G72" s="7">
        <v>0.56716417910447758</v>
      </c>
      <c r="H72" s="7"/>
      <c r="I72" s="7">
        <f t="shared" si="56"/>
        <v>5.9701492537313425E-2</v>
      </c>
      <c r="J72" s="7">
        <f t="shared" si="57"/>
        <v>0.37313432835820892</v>
      </c>
      <c r="K72" s="16">
        <f t="shared" si="58"/>
        <v>3.4137931034482762</v>
      </c>
      <c r="L72" s="8">
        <f t="shared" si="59"/>
        <v>80.459769310344853</v>
      </c>
      <c r="M72" s="7"/>
      <c r="N72" s="7"/>
      <c r="O72" s="7"/>
      <c r="P72" s="7"/>
      <c r="Q72" s="7"/>
      <c r="R72" s="7"/>
      <c r="S72" s="7"/>
      <c r="T72" s="7"/>
      <c r="U72" s="7"/>
      <c r="V72" s="7"/>
      <c r="W72" s="7"/>
      <c r="X72" s="7"/>
      <c r="Y72" s="7"/>
      <c r="Z72" s="7"/>
    </row>
    <row r="73" spans="1:26" ht="13.2" customHeight="1">
      <c r="A73" s="9" t="s">
        <v>299</v>
      </c>
      <c r="B73" s="6">
        <v>66</v>
      </c>
      <c r="C73" s="7">
        <v>4.5454545454545456E-2</v>
      </c>
      <c r="D73" s="7">
        <v>3.0303030303030304E-2</v>
      </c>
      <c r="E73" s="7">
        <v>0.15151515151515152</v>
      </c>
      <c r="F73" s="7">
        <v>0.19696969696969696</v>
      </c>
      <c r="G73" s="7">
        <v>0.5757575757575758</v>
      </c>
      <c r="H73" s="7"/>
      <c r="I73" s="7">
        <f t="shared" si="56"/>
        <v>7.575757575757576E-2</v>
      </c>
      <c r="J73" s="7">
        <f t="shared" si="57"/>
        <v>0.34848484848484851</v>
      </c>
      <c r="K73" s="16">
        <f t="shared" si="58"/>
        <v>3.1785714285714288</v>
      </c>
      <c r="L73" s="8">
        <f t="shared" si="59"/>
        <v>72.619046892857156</v>
      </c>
      <c r="M73" s="7"/>
      <c r="N73" s="7"/>
      <c r="O73" s="7"/>
      <c r="P73" s="7"/>
      <c r="Q73" s="7"/>
      <c r="R73" s="7"/>
      <c r="S73" s="7"/>
      <c r="T73" s="7"/>
      <c r="U73" s="7"/>
      <c r="V73" s="7"/>
      <c r="W73" s="7"/>
      <c r="X73" s="7"/>
      <c r="Y73" s="7"/>
      <c r="Z73" s="7"/>
    </row>
    <row r="74" spans="1:26" ht="13.2" customHeight="1">
      <c r="A74" s="9" t="s">
        <v>300</v>
      </c>
      <c r="B74" s="6">
        <v>26</v>
      </c>
      <c r="C74" s="7">
        <v>0</v>
      </c>
      <c r="D74" s="7">
        <v>0</v>
      </c>
      <c r="E74" s="7">
        <v>7.6923076923076927E-2</v>
      </c>
      <c r="F74" s="7">
        <v>0.26923076923076922</v>
      </c>
      <c r="G74" s="7">
        <v>0.65384615384615385</v>
      </c>
      <c r="H74" s="7"/>
      <c r="I74" s="7">
        <f t="shared" si="56"/>
        <v>0</v>
      </c>
      <c r="J74" s="7">
        <f t="shared" si="57"/>
        <v>0.34615384615384615</v>
      </c>
      <c r="K74" s="16">
        <f t="shared" si="58"/>
        <v>3.7777777777777781</v>
      </c>
      <c r="L74" s="8">
        <f t="shared" si="59"/>
        <v>92.592591666666692</v>
      </c>
      <c r="M74" s="7"/>
      <c r="N74" s="7"/>
      <c r="O74" s="7"/>
      <c r="P74" s="7"/>
      <c r="Q74" s="7"/>
      <c r="R74" s="7"/>
      <c r="S74" s="7"/>
      <c r="T74" s="7"/>
      <c r="U74" s="7"/>
      <c r="V74" s="7"/>
      <c r="W74" s="7"/>
      <c r="X74" s="7"/>
      <c r="Y74" s="7"/>
      <c r="Z74" s="7"/>
    </row>
    <row r="75" spans="1:26" ht="13.2" customHeight="1">
      <c r="A75" s="9" t="s">
        <v>301</v>
      </c>
      <c r="B75" s="6">
        <v>22</v>
      </c>
      <c r="C75" s="7">
        <v>9.0909090909090912E-2</v>
      </c>
      <c r="D75" s="7">
        <v>0</v>
      </c>
      <c r="E75" s="7">
        <v>9.0909090909090912E-2</v>
      </c>
      <c r="F75" s="7">
        <v>0.13636363636363635</v>
      </c>
      <c r="G75" s="7">
        <v>0.68181818181818177</v>
      </c>
      <c r="H75" s="7"/>
      <c r="I75" s="7">
        <f t="shared" si="56"/>
        <v>9.0909090909090912E-2</v>
      </c>
      <c r="J75" s="7">
        <f t="shared" si="57"/>
        <v>0.22727272727272727</v>
      </c>
      <c r="K75" s="16">
        <f t="shared" si="58"/>
        <v>2.8571428571428572</v>
      </c>
      <c r="L75" s="8">
        <f t="shared" si="59"/>
        <v>61.904761285714294</v>
      </c>
      <c r="M75" s="7"/>
      <c r="N75" s="7"/>
      <c r="O75" s="7"/>
      <c r="P75" s="7"/>
      <c r="Q75" s="7"/>
      <c r="R75" s="7"/>
      <c r="S75" s="7"/>
      <c r="T75" s="7"/>
      <c r="U75" s="7"/>
      <c r="V75" s="7"/>
      <c r="W75" s="7"/>
      <c r="X75" s="7"/>
      <c r="Y75" s="7"/>
      <c r="Z75" s="7"/>
    </row>
    <row r="76" spans="1:26" ht="13.2" customHeight="1">
      <c r="A76" s="9" t="s">
        <v>302</v>
      </c>
      <c r="B76" s="6">
        <v>36</v>
      </c>
      <c r="C76" s="7">
        <v>2.7777777777777776E-2</v>
      </c>
      <c r="D76" s="7">
        <v>5.5555555555555552E-2</v>
      </c>
      <c r="E76" s="7">
        <v>0.19444444444444448</v>
      </c>
      <c r="F76" s="7">
        <v>0.1111111111111111</v>
      </c>
      <c r="G76" s="7">
        <v>0.61111111111111116</v>
      </c>
      <c r="H76" s="7"/>
      <c r="I76" s="7">
        <f t="shared" si="56"/>
        <v>8.3333333333333329E-2</v>
      </c>
      <c r="J76" s="7">
        <f t="shared" si="57"/>
        <v>0.30555555555555558</v>
      </c>
      <c r="K76" s="16">
        <f t="shared" si="58"/>
        <v>3</v>
      </c>
      <c r="L76" s="8">
        <f t="shared" si="59"/>
        <v>66.666666000000006</v>
      </c>
      <c r="M76" s="7"/>
      <c r="N76" s="7"/>
      <c r="O76" s="7"/>
      <c r="P76" s="7"/>
      <c r="Q76" s="7"/>
      <c r="R76" s="7"/>
      <c r="S76" s="7"/>
      <c r="T76" s="7"/>
      <c r="U76" s="7"/>
      <c r="V76" s="7"/>
      <c r="W76" s="7"/>
      <c r="X76" s="7"/>
      <c r="Y76" s="7"/>
      <c r="Z76" s="7"/>
    </row>
    <row r="77" spans="1:26" ht="13.2" customHeight="1">
      <c r="A77" s="9" t="s">
        <v>303</v>
      </c>
      <c r="B77" s="6">
        <v>116</v>
      </c>
      <c r="C77" s="7">
        <v>1.7241379310344827E-2</v>
      </c>
      <c r="D77" s="7">
        <v>6.0344827586206892E-2</v>
      </c>
      <c r="E77" s="7">
        <v>0.17241379310344829</v>
      </c>
      <c r="F77" s="7">
        <v>0.20689655172413793</v>
      </c>
      <c r="G77" s="7">
        <v>0.5431034482758621</v>
      </c>
      <c r="H77" s="7"/>
      <c r="I77" s="7">
        <f t="shared" si="56"/>
        <v>7.7586206896551713E-2</v>
      </c>
      <c r="J77" s="7">
        <f t="shared" si="57"/>
        <v>0.37931034482758619</v>
      </c>
      <c r="K77" s="16">
        <f t="shared" si="58"/>
        <v>3.2452830188679247</v>
      </c>
      <c r="L77" s="8">
        <f t="shared" si="59"/>
        <v>74.84276654716983</v>
      </c>
      <c r="M77" s="7"/>
      <c r="N77" s="7"/>
      <c r="O77" s="7"/>
      <c r="P77" s="7"/>
      <c r="Q77" s="7"/>
      <c r="R77" s="7"/>
      <c r="S77" s="7"/>
      <c r="T77" s="7"/>
      <c r="U77" s="7"/>
      <c r="V77" s="7"/>
      <c r="W77" s="7"/>
      <c r="X77" s="7"/>
      <c r="Y77" s="7"/>
      <c r="Z77" s="7"/>
    </row>
    <row r="78" spans="1:26" ht="13.2" customHeight="1">
      <c r="A78" s="9" t="s">
        <v>304</v>
      </c>
      <c r="B78" s="6">
        <v>118</v>
      </c>
      <c r="C78" s="7">
        <v>4.2372881355932195E-2</v>
      </c>
      <c r="D78" s="7">
        <v>5.0847457627118647E-2</v>
      </c>
      <c r="E78" s="7">
        <v>0.1440677966101695</v>
      </c>
      <c r="F78" s="7">
        <v>0.1440677966101695</v>
      </c>
      <c r="G78" s="7">
        <v>0.61864406779661019</v>
      </c>
      <c r="H78" s="7"/>
      <c r="I78" s="7">
        <f t="shared" si="56"/>
        <v>9.3220338983050849E-2</v>
      </c>
      <c r="J78" s="7">
        <f t="shared" si="57"/>
        <v>0.28813559322033899</v>
      </c>
      <c r="K78" s="16">
        <f t="shared" si="58"/>
        <v>3.0222222222222226</v>
      </c>
      <c r="L78" s="8">
        <f t="shared" si="59"/>
        <v>67.407406733333346</v>
      </c>
      <c r="M78" s="7"/>
      <c r="N78" s="7"/>
      <c r="O78" s="7"/>
      <c r="P78" s="7"/>
      <c r="Q78" s="7"/>
      <c r="R78" s="7"/>
      <c r="S78" s="7"/>
      <c r="T78" s="7"/>
      <c r="U78" s="7"/>
      <c r="V78" s="7"/>
      <c r="W78" s="7"/>
      <c r="X78" s="7"/>
      <c r="Y78" s="7"/>
      <c r="Z78" s="7"/>
    </row>
    <row r="79" spans="1:26" ht="13.2" customHeight="1">
      <c r="A79" s="9" t="s">
        <v>305</v>
      </c>
      <c r="B79" s="6">
        <v>59</v>
      </c>
      <c r="C79" s="7">
        <v>3.3898305084745763E-2</v>
      </c>
      <c r="D79" s="7">
        <v>6.7796610169491525E-2</v>
      </c>
      <c r="E79" s="7">
        <v>8.4745762711864389E-2</v>
      </c>
      <c r="F79" s="7">
        <v>0.20338983050847459</v>
      </c>
      <c r="G79" s="7">
        <v>0.61016949152542377</v>
      </c>
      <c r="H79" s="7"/>
      <c r="I79" s="7">
        <f t="shared" si="56"/>
        <v>0.10169491525423729</v>
      </c>
      <c r="J79" s="7">
        <f t="shared" si="57"/>
        <v>0.28813559322033899</v>
      </c>
      <c r="K79" s="16">
        <f t="shared" si="58"/>
        <v>3.1739130434782608</v>
      </c>
      <c r="L79" s="8">
        <f t="shared" si="59"/>
        <v>72.463767391304344</v>
      </c>
      <c r="M79" s="7"/>
      <c r="N79" s="7"/>
      <c r="O79" s="7"/>
      <c r="P79" s="7"/>
      <c r="Q79" s="7"/>
      <c r="R79" s="7"/>
      <c r="S79" s="7"/>
      <c r="T79" s="7"/>
      <c r="U79" s="7"/>
      <c r="V79" s="7"/>
      <c r="W79" s="7"/>
      <c r="X79" s="7"/>
      <c r="Y79" s="7"/>
      <c r="Z79" s="7"/>
    </row>
    <row r="80" spans="1:26" ht="13.2" customHeight="1">
      <c r="A80" s="9" t="s">
        <v>306</v>
      </c>
      <c r="B80" s="6">
        <v>102</v>
      </c>
      <c r="C80" s="7">
        <v>1.9607843137254902E-2</v>
      </c>
      <c r="D80" s="7">
        <v>6.8627450980392163E-2</v>
      </c>
      <c r="E80" s="7">
        <v>0.17647058823529413</v>
      </c>
      <c r="F80" s="7">
        <v>0.20588235294117646</v>
      </c>
      <c r="G80" s="7">
        <v>0.52941176470588236</v>
      </c>
      <c r="H80" s="7"/>
      <c r="I80" s="7">
        <f t="shared" si="56"/>
        <v>8.8235294117647065E-2</v>
      </c>
      <c r="J80" s="7">
        <f t="shared" si="57"/>
        <v>0.38235294117647056</v>
      </c>
      <c r="K80" s="16">
        <f t="shared" si="58"/>
        <v>3.2083333333333335</v>
      </c>
      <c r="L80" s="8">
        <f t="shared" si="59"/>
        <v>73.61111037500001</v>
      </c>
      <c r="M80" s="7"/>
      <c r="N80" s="7"/>
      <c r="O80" s="7"/>
      <c r="P80" s="7"/>
      <c r="Q80" s="7"/>
      <c r="R80" s="7"/>
      <c r="S80" s="7"/>
      <c r="T80" s="7"/>
      <c r="U80" s="7"/>
      <c r="V80" s="7"/>
      <c r="W80" s="7"/>
      <c r="X80" s="7"/>
      <c r="Y80" s="7"/>
      <c r="Z80" s="7"/>
    </row>
    <row r="81" spans="1:26" ht="13.2" customHeight="1">
      <c r="A81" s="9" t="s">
        <v>307</v>
      </c>
      <c r="B81" s="6">
        <v>61</v>
      </c>
      <c r="C81" s="7">
        <v>4.9180327868852458E-2</v>
      </c>
      <c r="D81" s="7">
        <v>0.11475409836065573</v>
      </c>
      <c r="E81" s="7">
        <v>0.16393442622950818</v>
      </c>
      <c r="F81" s="7">
        <v>0.16393442622950818</v>
      </c>
      <c r="G81" s="7">
        <v>0.50819672131147542</v>
      </c>
      <c r="H81" s="7"/>
      <c r="I81" s="7">
        <f t="shared" si="56"/>
        <v>0.16393442622950818</v>
      </c>
      <c r="J81" s="7">
        <f t="shared" si="57"/>
        <v>0.32786885245901637</v>
      </c>
      <c r="K81" s="16">
        <f t="shared" si="58"/>
        <v>2.9</v>
      </c>
      <c r="L81" s="8">
        <f t="shared" si="59"/>
        <v>63.3333327</v>
      </c>
      <c r="M81" s="7"/>
      <c r="N81" s="7"/>
      <c r="O81" s="7"/>
      <c r="P81" s="7"/>
      <c r="Q81" s="7"/>
      <c r="R81" s="7"/>
      <c r="S81" s="7"/>
      <c r="T81" s="7"/>
      <c r="U81" s="7"/>
      <c r="V81" s="7"/>
      <c r="W81" s="7"/>
      <c r="X81" s="7"/>
      <c r="Y81" s="7"/>
      <c r="Z81" s="7"/>
    </row>
    <row r="82" spans="1:26" ht="13.2" customHeight="1" thickBot="1">
      <c r="A82" s="11" t="s">
        <v>308</v>
      </c>
      <c r="B82" s="12">
        <v>122</v>
      </c>
      <c r="C82" s="13">
        <v>1.6393442622950821E-2</v>
      </c>
      <c r="D82" s="13">
        <v>9.0163934426229511E-2</v>
      </c>
      <c r="E82" s="13">
        <v>0.18032786885245902</v>
      </c>
      <c r="F82" s="13">
        <v>0.24590163934426229</v>
      </c>
      <c r="G82" s="13">
        <v>0.46721311475409844</v>
      </c>
      <c r="H82" s="13"/>
      <c r="I82" s="13">
        <f t="shared" si="56"/>
        <v>0.10655737704918034</v>
      </c>
      <c r="J82" s="13">
        <f t="shared" si="57"/>
        <v>0.42622950819672134</v>
      </c>
      <c r="K82" s="18">
        <f t="shared" si="58"/>
        <v>3.2307692307692304</v>
      </c>
      <c r="L82" s="19">
        <f t="shared" si="59"/>
        <v>74.358973615384613</v>
      </c>
      <c r="M82" s="13"/>
      <c r="N82" s="13"/>
      <c r="O82" s="13"/>
      <c r="P82" s="13"/>
      <c r="Q82" s="13"/>
      <c r="R82" s="13"/>
      <c r="S82" s="13"/>
      <c r="T82" s="13"/>
      <c r="U82" s="13"/>
      <c r="V82" s="13"/>
      <c r="W82" s="13"/>
      <c r="X82" s="13"/>
      <c r="Y82" s="13"/>
      <c r="Z82" s="13"/>
    </row>
  </sheetData>
  <conditionalFormatting sqref="B2:B3 B5:B1048576">
    <cfRule type="cellIs" dxfId="1817" priority="7" operator="between">
      <formula>10</formula>
      <formula>25</formula>
    </cfRule>
    <cfRule type="cellIs" dxfId="1816" priority="8" operator="between">
      <formula>0.1</formula>
      <formula>9.9</formula>
    </cfRule>
    <cfRule type="cellIs" dxfId="1815" priority="9" operator="equal">
      <formula>0</formula>
    </cfRule>
  </conditionalFormatting>
  <conditionalFormatting sqref="B4">
    <cfRule type="cellIs" dxfId="1814" priority="4" operator="between">
      <formula>10</formula>
      <formula>25</formula>
    </cfRule>
    <cfRule type="cellIs" dxfId="1813" priority="5" operator="between">
      <formula>0.1</formula>
      <formula>9.9</formula>
    </cfRule>
    <cfRule type="cellIs" dxfId="1812" priority="6" operator="equal">
      <formula>0</formula>
    </cfRule>
  </conditionalFormatting>
  <conditionalFormatting sqref="B1">
    <cfRule type="cellIs" dxfId="1811" priority="1" operator="between">
      <formula>10</formula>
      <formula>25</formula>
    </cfRule>
    <cfRule type="cellIs" dxfId="1810" priority="2" operator="between">
      <formula>0.1</formula>
      <formula>9.9</formula>
    </cfRule>
    <cfRule type="cellIs" dxfId="1809" priority="3" operator="equal">
      <formula>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3.325942350332594E-2</v>
      </c>
      <c r="D4" s="7">
        <v>0.19844789356984477</v>
      </c>
      <c r="E4" s="7">
        <v>0.51995565410199551</v>
      </c>
      <c r="F4" s="7">
        <v>0.24833702882483372</v>
      </c>
      <c r="G4" s="7"/>
      <c r="H4" s="7"/>
      <c r="I4" s="7">
        <f t="shared" ref="I4" si="0">IF(SUM(C4:F4)=0,"",SUM(C4:D4))</f>
        <v>0.23170731707317072</v>
      </c>
      <c r="J4" s="7">
        <f t="shared" ref="J4" si="1">IF(SUM(C4:F4)=0,"",SUM(E4:F4))</f>
        <v>0.76829268292682928</v>
      </c>
      <c r="K4" s="16">
        <f t="shared" ref="K4" si="2">IF(SUM(C4:F4)=0,"",(C4*1+D4*2+E4*3+F4*4)/SUM(C4:F4))</f>
        <v>2.9833702882483371</v>
      </c>
      <c r="L4" s="8">
        <f t="shared" ref="L4" si="3">IF(K4="","",((K4-1)*33.333333))</f>
        <v>66.112342280487809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3.325942350332594E-2</v>
      </c>
      <c r="D7" s="142">
        <v>0.19844789356984477</v>
      </c>
      <c r="E7" s="142">
        <v>0.51995565410199551</v>
      </c>
      <c r="F7" s="142">
        <v>0.24833702882483372</v>
      </c>
      <c r="G7" s="142"/>
      <c r="H7" s="142"/>
      <c r="I7" s="142">
        <f t="shared" ref="I7" si="4">IF(SUM(C7:F7)=0,"",SUM(C7:D7))</f>
        <v>0.23170731707317072</v>
      </c>
      <c r="J7" s="142">
        <f t="shared" ref="J7" si="5">IF(SUM(C7:F7)=0,"",SUM(E7:F7))</f>
        <v>0.76829268292682928</v>
      </c>
      <c r="K7" s="143">
        <f t="shared" ref="K7" si="6">IF(SUM(C7:F7)=0,"",(C7*1+D7*2+E7*3+F7*4)/SUM(C7:F7))</f>
        <v>2.9833702882483371</v>
      </c>
      <c r="L7" s="144">
        <f t="shared" ref="L7" si="7">IF(K7="","",((K7-1)*33.333333))</f>
        <v>66.112342280487809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0.25263157894736843</v>
      </c>
      <c r="E10" s="7">
        <v>0.5368421052631579</v>
      </c>
      <c r="F10" s="7">
        <v>0.17894736842105263</v>
      </c>
      <c r="G10" s="7"/>
      <c r="H10" s="7"/>
      <c r="I10" s="7">
        <f t="shared" ref="I10:I16" si="8">IF(SUM(C10:F10)=0,"",SUM(C10:D10))</f>
        <v>0.28421052631578947</v>
      </c>
      <c r="J10" s="7">
        <f t="shared" ref="J10:J16" si="9">IF(SUM(C10:F10)=0,"",SUM(E10:F10))</f>
        <v>0.71578947368421053</v>
      </c>
      <c r="K10" s="16">
        <f t="shared" ref="K10:K16" si="10">IF(SUM(C10:F10)=0,"",(C10*1+D10*2+E10*3+F10*4)/SUM(C10:F10))</f>
        <v>2.8631578947368421</v>
      </c>
      <c r="L10" s="8">
        <f t="shared" ref="L10:L16" si="11">IF(K10="","",((K10-1)*33.333333))</f>
        <v>62.105262536842112</v>
      </c>
      <c r="M10" s="7"/>
      <c r="N10" s="7"/>
      <c r="O10" s="7"/>
      <c r="P10" s="7"/>
      <c r="Q10" s="7"/>
      <c r="R10" s="7"/>
      <c r="S10" s="7"/>
      <c r="T10" s="7"/>
      <c r="U10" s="7"/>
      <c r="V10" s="7"/>
      <c r="W10" s="7"/>
      <c r="X10" s="7"/>
      <c r="Y10" s="7"/>
      <c r="Z10" s="7"/>
    </row>
    <row r="11" spans="1:26" ht="13.2" customHeight="1">
      <c r="A11" s="9" t="s">
        <v>251</v>
      </c>
      <c r="B11" s="6">
        <v>159</v>
      </c>
      <c r="C11" s="7">
        <v>4.40251572327044E-2</v>
      </c>
      <c r="D11" s="7">
        <v>0.27044025157232704</v>
      </c>
      <c r="E11" s="7">
        <v>0.46540880503144655</v>
      </c>
      <c r="F11" s="7">
        <v>0.22012578616352202</v>
      </c>
      <c r="G11" s="7"/>
      <c r="H11" s="7"/>
      <c r="I11" s="7">
        <f t="shared" si="8"/>
        <v>0.31446540880503143</v>
      </c>
      <c r="J11" s="7">
        <f t="shared" si="9"/>
        <v>0.68553459119496862</v>
      </c>
      <c r="K11" s="16">
        <f t="shared" si="10"/>
        <v>2.8616352201257866</v>
      </c>
      <c r="L11" s="8">
        <f t="shared" si="11"/>
        <v>62.054506716981152</v>
      </c>
      <c r="M11" s="7"/>
      <c r="N11" s="7"/>
      <c r="O11" s="7"/>
      <c r="P11" s="7"/>
      <c r="Q11" s="7"/>
      <c r="R11" s="7"/>
      <c r="S11" s="7"/>
      <c r="T11" s="7"/>
      <c r="U11" s="7"/>
      <c r="V11" s="7"/>
      <c r="W11" s="7"/>
      <c r="X11" s="7"/>
      <c r="Y11" s="7"/>
      <c r="Z11" s="7"/>
    </row>
    <row r="12" spans="1:26" ht="13.2" customHeight="1">
      <c r="A12" s="9" t="s">
        <v>252</v>
      </c>
      <c r="B12" s="6">
        <v>59</v>
      </c>
      <c r="C12" s="7">
        <v>8.4745762711864389E-2</v>
      </c>
      <c r="D12" s="7">
        <v>0.1864406779661017</v>
      </c>
      <c r="E12" s="7">
        <v>0.55932203389830504</v>
      </c>
      <c r="F12" s="7">
        <v>0.16949152542372878</v>
      </c>
      <c r="G12" s="7"/>
      <c r="H12" s="7"/>
      <c r="I12" s="7">
        <f t="shared" si="8"/>
        <v>0.2711864406779661</v>
      </c>
      <c r="J12" s="7">
        <f t="shared" si="9"/>
        <v>0.72881355932203384</v>
      </c>
      <c r="K12" s="16">
        <f t="shared" si="10"/>
        <v>2.8135593220338984</v>
      </c>
      <c r="L12" s="8">
        <f t="shared" si="11"/>
        <v>60.451976796610175</v>
      </c>
      <c r="M12" s="7"/>
      <c r="N12" s="7"/>
      <c r="O12" s="7"/>
      <c r="P12" s="7"/>
      <c r="Q12" s="7"/>
      <c r="R12" s="7"/>
      <c r="S12" s="7"/>
      <c r="T12" s="7"/>
      <c r="U12" s="7"/>
      <c r="V12" s="7"/>
      <c r="W12" s="7"/>
      <c r="X12" s="7"/>
      <c r="Y12" s="7"/>
      <c r="Z12" s="7"/>
    </row>
    <row r="13" spans="1:26" ht="13.2" customHeight="1">
      <c r="A13" s="9" t="s">
        <v>253</v>
      </c>
      <c r="B13" s="6">
        <v>234</v>
      </c>
      <c r="C13" s="7">
        <v>3.8461538461538464E-2</v>
      </c>
      <c r="D13" s="7">
        <v>0.20085470085470086</v>
      </c>
      <c r="E13" s="7">
        <v>0.52564102564102566</v>
      </c>
      <c r="F13" s="7">
        <v>0.23504273504273501</v>
      </c>
      <c r="G13" s="7"/>
      <c r="H13" s="7"/>
      <c r="I13" s="7">
        <f t="shared" si="8"/>
        <v>0.23931623931623933</v>
      </c>
      <c r="J13" s="7">
        <f t="shared" si="9"/>
        <v>0.76068376068376065</v>
      </c>
      <c r="K13" s="16">
        <f t="shared" si="10"/>
        <v>2.957264957264957</v>
      </c>
      <c r="L13" s="8">
        <f t="shared" si="11"/>
        <v>65.242164589743581</v>
      </c>
      <c r="M13" s="7"/>
      <c r="N13" s="7"/>
      <c r="O13" s="7"/>
      <c r="P13" s="7"/>
      <c r="Q13" s="7"/>
      <c r="R13" s="7"/>
      <c r="S13" s="7"/>
      <c r="T13" s="7"/>
      <c r="U13" s="7"/>
      <c r="V13" s="7"/>
      <c r="W13" s="7"/>
      <c r="X13" s="7"/>
      <c r="Y13" s="7"/>
      <c r="Z13" s="7"/>
    </row>
    <row r="14" spans="1:26" ht="13.2" customHeight="1">
      <c r="A14" s="9" t="s">
        <v>254</v>
      </c>
      <c r="B14" s="6">
        <v>161</v>
      </c>
      <c r="C14" s="7">
        <v>1.8633540372670808E-2</v>
      </c>
      <c r="D14" s="7">
        <v>0.12422360248447205</v>
      </c>
      <c r="E14" s="7">
        <v>0.52173913043478259</v>
      </c>
      <c r="F14" s="7">
        <v>0.33540372670807456</v>
      </c>
      <c r="G14" s="7"/>
      <c r="H14" s="7"/>
      <c r="I14" s="7">
        <f t="shared" si="8"/>
        <v>0.14285714285714285</v>
      </c>
      <c r="J14" s="7">
        <f t="shared" si="9"/>
        <v>0.85714285714285721</v>
      </c>
      <c r="K14" s="16">
        <f t="shared" si="10"/>
        <v>3.1739130434782608</v>
      </c>
      <c r="L14" s="8">
        <f t="shared" si="11"/>
        <v>72.463767391304344</v>
      </c>
      <c r="M14" s="7"/>
      <c r="N14" s="7"/>
      <c r="O14" s="7"/>
      <c r="P14" s="7"/>
      <c r="Q14" s="7"/>
      <c r="R14" s="7"/>
      <c r="S14" s="7"/>
      <c r="T14" s="7"/>
      <c r="U14" s="7"/>
      <c r="V14" s="7"/>
      <c r="W14" s="7"/>
      <c r="X14" s="7"/>
      <c r="Y14" s="7"/>
      <c r="Z14" s="7"/>
    </row>
    <row r="15" spans="1:26" ht="13.2" customHeight="1">
      <c r="A15" s="9" t="s">
        <v>255</v>
      </c>
      <c r="B15" s="6">
        <v>65</v>
      </c>
      <c r="C15" s="7">
        <v>1.5384615384615385E-2</v>
      </c>
      <c r="D15" s="7">
        <v>0.1076923076923077</v>
      </c>
      <c r="E15" s="7">
        <v>0.52307692307692311</v>
      </c>
      <c r="F15" s="7">
        <v>0.35384615384615387</v>
      </c>
      <c r="G15" s="7"/>
      <c r="H15" s="7"/>
      <c r="I15" s="7">
        <f t="shared" si="8"/>
        <v>0.12307692307692308</v>
      </c>
      <c r="J15" s="7">
        <f t="shared" si="9"/>
        <v>0.87692307692307692</v>
      </c>
      <c r="K15" s="16">
        <f t="shared" si="10"/>
        <v>3.2153846153846155</v>
      </c>
      <c r="L15" s="8">
        <f t="shared" si="11"/>
        <v>73.846153107692317</v>
      </c>
      <c r="M15" s="7"/>
      <c r="N15" s="7"/>
      <c r="O15" s="7"/>
      <c r="P15" s="7"/>
      <c r="Q15" s="7"/>
      <c r="R15" s="7"/>
      <c r="S15" s="7"/>
      <c r="T15" s="7"/>
      <c r="U15" s="7"/>
      <c r="V15" s="7"/>
      <c r="W15" s="7"/>
      <c r="X15" s="7"/>
      <c r="Y15" s="7"/>
      <c r="Z15" s="7"/>
    </row>
    <row r="16" spans="1:26" ht="13.2" customHeight="1">
      <c r="A16" s="140" t="s">
        <v>256</v>
      </c>
      <c r="B16" s="141">
        <v>122</v>
      </c>
      <c r="C16" s="142">
        <v>1.6393442622950821E-2</v>
      </c>
      <c r="D16" s="142">
        <v>0.21311475409836064</v>
      </c>
      <c r="E16" s="142">
        <v>0.54098360655737709</v>
      </c>
      <c r="F16" s="142">
        <v>0.22950819672131145</v>
      </c>
      <c r="G16" s="142"/>
      <c r="H16" s="142"/>
      <c r="I16" s="142">
        <f t="shared" si="8"/>
        <v>0.22950819672131145</v>
      </c>
      <c r="J16" s="142">
        <f t="shared" si="9"/>
        <v>0.77049180327868849</v>
      </c>
      <c r="K16" s="143">
        <f t="shared" si="10"/>
        <v>2.9836065573770494</v>
      </c>
      <c r="L16" s="144">
        <f t="shared" si="11"/>
        <v>66.120217918032793</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3.04E-2</v>
      </c>
      <c r="D19" s="7">
        <v>0.18240000000000001</v>
      </c>
      <c r="E19" s="7">
        <v>0.54079999999999995</v>
      </c>
      <c r="F19" s="7">
        <v>0.24640000000000001</v>
      </c>
      <c r="G19" s="7"/>
      <c r="H19" s="7"/>
      <c r="I19" s="7">
        <f t="shared" ref="I19:I20" si="12">IF(SUM(C19:F19)=0,"",SUM(C19:D19))</f>
        <v>0.21280000000000002</v>
      </c>
      <c r="J19" s="7">
        <f t="shared" ref="J19:J20" si="13">IF(SUM(C19:F19)=0,"",SUM(E19:F19))</f>
        <v>0.7871999999999999</v>
      </c>
      <c r="K19" s="16">
        <f t="shared" ref="K19:K20" si="14">IF(SUM(C19:F19)=0,"",(C19*1+D19*2+E19*3+F19*4)/SUM(C19:F19))</f>
        <v>3.0031999999999996</v>
      </c>
      <c r="L19" s="8">
        <f t="shared" ref="L19:L20" si="15">IF(K19="","",((K19-1)*33.333333))</f>
        <v>66.773332665599995</v>
      </c>
      <c r="M19" s="7"/>
      <c r="N19" s="7"/>
      <c r="O19" s="7"/>
      <c r="P19" s="7"/>
      <c r="Q19" s="7"/>
      <c r="R19" s="7"/>
      <c r="S19" s="7"/>
      <c r="T19" s="7"/>
      <c r="U19" s="7"/>
      <c r="V19" s="7"/>
      <c r="W19" s="7"/>
      <c r="X19" s="7"/>
      <c r="Y19" s="7"/>
      <c r="Z19" s="7"/>
    </row>
    <row r="20" spans="1:26" ht="13.2" customHeight="1">
      <c r="A20" s="9" t="s">
        <v>259</v>
      </c>
      <c r="B20" s="6">
        <v>277</v>
      </c>
      <c r="C20" s="7">
        <v>3.9711191335740074E-2</v>
      </c>
      <c r="D20" s="7">
        <v>0.23465703971119134</v>
      </c>
      <c r="E20" s="7">
        <v>0.47292418772563172</v>
      </c>
      <c r="F20" s="7">
        <v>0.25270758122743681</v>
      </c>
      <c r="G20" s="7"/>
      <c r="H20" s="7"/>
      <c r="I20" s="7">
        <f t="shared" si="12"/>
        <v>0.27436823104693142</v>
      </c>
      <c r="J20" s="7">
        <f t="shared" si="13"/>
        <v>0.72563176895306847</v>
      </c>
      <c r="K20" s="16">
        <f t="shared" si="14"/>
        <v>2.9386281588447654</v>
      </c>
      <c r="L20" s="8">
        <f t="shared" si="15"/>
        <v>64.620937981949467</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0.03</v>
      </c>
      <c r="D23" s="7">
        <v>0.18</v>
      </c>
      <c r="E23" s="7">
        <v>0.53500000000000003</v>
      </c>
      <c r="F23" s="7">
        <v>0.255</v>
      </c>
      <c r="G23" s="7"/>
      <c r="H23" s="7"/>
      <c r="I23" s="7">
        <f t="shared" ref="I23:I25" si="16">IF(SUM(C23:F23)=0,"",SUM(C23:D23))</f>
        <v>0.21</v>
      </c>
      <c r="J23" s="7">
        <f t="shared" ref="J23:J25" si="17">IF(SUM(C23:F23)=0,"",SUM(E23:F23))</f>
        <v>0.79</v>
      </c>
      <c r="K23" s="16">
        <f t="shared" ref="K23:K25" si="18">IF(SUM(C23:F23)=0,"",(C23*1+D23*2+E23*3+F23*4)/SUM(C23:F23))</f>
        <v>3.0150000000000001</v>
      </c>
      <c r="L23" s="8">
        <f t="shared" ref="L23:L25" si="19">IF(K23="","",((K23-1)*33.333333))</f>
        <v>67.166665995000017</v>
      </c>
      <c r="M23" s="7"/>
      <c r="N23" s="7"/>
      <c r="O23" s="7"/>
      <c r="P23" s="7"/>
      <c r="Q23" s="7"/>
      <c r="R23" s="7"/>
      <c r="S23" s="7"/>
      <c r="T23" s="7"/>
      <c r="U23" s="7"/>
      <c r="V23" s="7"/>
      <c r="W23" s="7"/>
      <c r="X23" s="7"/>
      <c r="Y23" s="7"/>
      <c r="Z23" s="7"/>
    </row>
    <row r="24" spans="1:26" ht="13.2" customHeight="1">
      <c r="A24" s="9" t="s">
        <v>261</v>
      </c>
      <c r="B24" s="6">
        <v>218</v>
      </c>
      <c r="C24" s="7">
        <v>3.669724770642202E-2</v>
      </c>
      <c r="D24" s="7">
        <v>0.20183486238532111</v>
      </c>
      <c r="E24" s="7">
        <v>0.52752293577981646</v>
      </c>
      <c r="F24" s="7">
        <v>0.23394495412844038</v>
      </c>
      <c r="G24" s="7"/>
      <c r="H24" s="7"/>
      <c r="I24" s="7">
        <f t="shared" si="16"/>
        <v>0.23853211009174313</v>
      </c>
      <c r="J24" s="7">
        <f t="shared" si="17"/>
        <v>0.76146788990825687</v>
      </c>
      <c r="K24" s="16">
        <f t="shared" si="18"/>
        <v>2.9587155963302751</v>
      </c>
      <c r="L24" s="8">
        <f t="shared" si="19"/>
        <v>65.290519224770648</v>
      </c>
      <c r="M24" s="7"/>
      <c r="N24" s="7"/>
      <c r="O24" s="7"/>
      <c r="P24" s="7"/>
      <c r="Q24" s="7"/>
      <c r="R24" s="7"/>
      <c r="S24" s="7"/>
      <c r="T24" s="7"/>
      <c r="U24" s="7"/>
      <c r="V24" s="7"/>
      <c r="W24" s="7"/>
      <c r="X24" s="7"/>
      <c r="Y24" s="7"/>
      <c r="Z24" s="7"/>
    </row>
    <row r="25" spans="1:26" ht="13.2" customHeight="1">
      <c r="A25" s="9" t="s">
        <v>262</v>
      </c>
      <c r="B25" s="6">
        <v>284</v>
      </c>
      <c r="C25" s="7">
        <v>3.5211267605633804E-2</v>
      </c>
      <c r="D25" s="7">
        <v>0.22183098591549297</v>
      </c>
      <c r="E25" s="7">
        <v>0.49295774647887325</v>
      </c>
      <c r="F25" s="7">
        <v>0.25</v>
      </c>
      <c r="G25" s="7"/>
      <c r="H25" s="7"/>
      <c r="I25" s="7">
        <f t="shared" si="16"/>
        <v>0.25704225352112675</v>
      </c>
      <c r="J25" s="7">
        <f t="shared" si="17"/>
        <v>0.74295774647887325</v>
      </c>
      <c r="K25" s="16">
        <f t="shared" si="18"/>
        <v>2.9577464788732395</v>
      </c>
      <c r="L25" s="8">
        <f t="shared" si="19"/>
        <v>65.258215309859168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3.0060120240480961E-2</v>
      </c>
      <c r="D28" s="7">
        <v>0.20641282565130262</v>
      </c>
      <c r="E28" s="7">
        <v>0.50901803607214424</v>
      </c>
      <c r="F28" s="7">
        <v>0.25450901803607212</v>
      </c>
      <c r="G28" s="7"/>
      <c r="H28" s="7"/>
      <c r="I28" s="7">
        <f t="shared" ref="I28:I29" si="20">IF(SUM(C28:F28)=0,"",SUM(C28:D28))</f>
        <v>0.23647294589178358</v>
      </c>
      <c r="J28" s="7">
        <f t="shared" ref="J28:J29" si="21">IF(SUM(C28:F28)=0,"",SUM(E28:F28))</f>
        <v>0.76352705410821642</v>
      </c>
      <c r="K28" s="16">
        <f t="shared" ref="K28:K29" si="22">IF(SUM(C28:F28)=0,"",(C28*1+D28*2+E28*3+F28*4)/SUM(C28:F28))</f>
        <v>2.9879759519038078</v>
      </c>
      <c r="L28" s="8">
        <f t="shared" ref="L28:L29" si="23">IF(K28="","",((K28-1)*33.333333))</f>
        <v>66.265864400801618</v>
      </c>
      <c r="M28" s="7"/>
      <c r="N28" s="7"/>
      <c r="O28" s="7"/>
      <c r="P28" s="7"/>
      <c r="Q28" s="7"/>
      <c r="R28" s="7"/>
      <c r="S28" s="7"/>
      <c r="T28" s="7"/>
      <c r="U28" s="7"/>
      <c r="V28" s="7"/>
      <c r="W28" s="7"/>
      <c r="X28" s="7"/>
      <c r="Y28" s="7"/>
      <c r="Z28" s="7"/>
    </row>
    <row r="29" spans="1:26" ht="13.2" customHeight="1">
      <c r="A29" s="9" t="s">
        <v>265</v>
      </c>
      <c r="B29" s="6">
        <v>403</v>
      </c>
      <c r="C29" s="7">
        <v>3.7220843672456573E-2</v>
      </c>
      <c r="D29" s="7">
        <v>0.18858560794044663</v>
      </c>
      <c r="E29" s="7">
        <v>0.53349875930521096</v>
      </c>
      <c r="F29" s="7">
        <v>0.24069478908188585</v>
      </c>
      <c r="G29" s="7"/>
      <c r="H29" s="7"/>
      <c r="I29" s="7">
        <f t="shared" si="20"/>
        <v>0.22580645161290319</v>
      </c>
      <c r="J29" s="7">
        <f t="shared" si="21"/>
        <v>0.77419354838709675</v>
      </c>
      <c r="K29" s="16">
        <f t="shared" si="22"/>
        <v>2.9776674937965257</v>
      </c>
      <c r="L29" s="8">
        <f t="shared" si="23"/>
        <v>65.922249133995038</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3.3256880733944956E-2</v>
      </c>
      <c r="D32" s="7">
        <v>0.19954128440366972</v>
      </c>
      <c r="E32" s="7">
        <v>0.51720183486238536</v>
      </c>
      <c r="F32" s="7">
        <v>0.25</v>
      </c>
      <c r="G32" s="7"/>
      <c r="H32" s="7"/>
      <c r="I32" s="7">
        <f t="shared" ref="I32:I33" si="24">IF(SUM(C32:F32)=0,"",SUM(C32:D32))</f>
        <v>0.23279816513761467</v>
      </c>
      <c r="J32" s="7">
        <f t="shared" ref="J32:J33" si="25">IF(SUM(C32:F32)=0,"",SUM(E32:F32))</f>
        <v>0.76720183486238536</v>
      </c>
      <c r="K32" s="16">
        <f t="shared" ref="K32:K33" si="26">IF(SUM(C32:F32)=0,"",(C32*1+D32*2+E32*3+F32*4)/SUM(C32:F32))</f>
        <v>2.9839449541284404</v>
      </c>
      <c r="L32" s="8">
        <f t="shared" ref="L32:L33" si="27">IF(K32="","",((K32-1)*33.333333))</f>
        <v>66.131497809633032</v>
      </c>
      <c r="M32" s="7"/>
      <c r="N32" s="7"/>
      <c r="O32" s="7"/>
      <c r="P32" s="7"/>
      <c r="Q32" s="7"/>
      <c r="R32" s="7"/>
      <c r="S32" s="7"/>
      <c r="T32" s="7"/>
      <c r="U32" s="7"/>
      <c r="V32" s="7"/>
      <c r="W32" s="7"/>
      <c r="X32" s="7"/>
      <c r="Y32" s="7"/>
      <c r="Z32" s="7"/>
    </row>
    <row r="33" spans="1:26" ht="13.2" customHeight="1">
      <c r="A33" s="9" t="s">
        <v>268</v>
      </c>
      <c r="B33" s="6">
        <v>30</v>
      </c>
      <c r="C33" s="7">
        <v>3.3333333333333333E-2</v>
      </c>
      <c r="D33" s="7">
        <v>0.16666666666666663</v>
      </c>
      <c r="E33" s="7">
        <v>0.6</v>
      </c>
      <c r="F33" s="7">
        <v>0.2</v>
      </c>
      <c r="G33" s="7"/>
      <c r="H33" s="7"/>
      <c r="I33" s="7">
        <f t="shared" si="24"/>
        <v>0.19999999999999996</v>
      </c>
      <c r="J33" s="7">
        <f t="shared" si="25"/>
        <v>0.8</v>
      </c>
      <c r="K33" s="16">
        <f t="shared" si="26"/>
        <v>2.9666666666666668</v>
      </c>
      <c r="L33" s="8">
        <f t="shared" si="27"/>
        <v>65.555554900000004</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3.0338389731621937E-2</v>
      </c>
      <c r="D36" s="7">
        <v>0.19486581096849476</v>
      </c>
      <c r="E36" s="7">
        <v>0.5250875145857643</v>
      </c>
      <c r="F36" s="7">
        <v>0.24970828471411902</v>
      </c>
      <c r="G36" s="7"/>
      <c r="H36" s="7"/>
      <c r="I36" s="7">
        <f t="shared" ref="I36:I37" si="28">IF(SUM(C36:F36)=0,"",SUM(C36:D36))</f>
        <v>0.22520420070011671</v>
      </c>
      <c r="J36" s="7">
        <f t="shared" ref="J36:J37" si="29">IF(SUM(C36:F36)=0,"",SUM(E36:F36))</f>
        <v>0.77479579929988329</v>
      </c>
      <c r="K36" s="16">
        <f t="shared" ref="K36:K37" si="30">IF(SUM(C36:F36)=0,"",(C36*1+D36*2+E36*3+F36*4)/SUM(C36:F36))</f>
        <v>2.9941656942823802</v>
      </c>
      <c r="L36" s="8">
        <f t="shared" ref="L36:L37" si="31">IF(K36="","",((K36-1)*33.333333))</f>
        <v>66.472189144690788</v>
      </c>
      <c r="M36" s="7"/>
      <c r="N36" s="7"/>
      <c r="O36" s="7"/>
      <c r="P36" s="7"/>
      <c r="Q36" s="7"/>
      <c r="R36" s="7"/>
      <c r="S36" s="7"/>
      <c r="T36" s="7"/>
      <c r="U36" s="7"/>
      <c r="V36" s="7"/>
      <c r="W36" s="7"/>
      <c r="X36" s="7"/>
      <c r="Y36" s="7"/>
      <c r="Z36" s="7"/>
    </row>
    <row r="37" spans="1:26" ht="13.2" customHeight="1">
      <c r="A37" s="9" t="s">
        <v>271</v>
      </c>
      <c r="B37" s="6">
        <v>45</v>
      </c>
      <c r="C37" s="7">
        <v>8.8888888888888892E-2</v>
      </c>
      <c r="D37" s="7">
        <v>0.26666666666666666</v>
      </c>
      <c r="E37" s="7">
        <v>0.42222222222222222</v>
      </c>
      <c r="F37" s="7">
        <v>0.22222222222222221</v>
      </c>
      <c r="G37" s="7"/>
      <c r="H37" s="7"/>
      <c r="I37" s="7">
        <f t="shared" si="28"/>
        <v>0.35555555555555557</v>
      </c>
      <c r="J37" s="7">
        <f t="shared" si="29"/>
        <v>0.64444444444444438</v>
      </c>
      <c r="K37" s="16">
        <f t="shared" si="30"/>
        <v>2.7777777777777777</v>
      </c>
      <c r="L37" s="8">
        <f t="shared" si="31"/>
        <v>59.259258666666668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1.977401129943503E-2</v>
      </c>
      <c r="D40" s="7">
        <v>0.19209039548022599</v>
      </c>
      <c r="E40" s="7">
        <v>0.53389830508474578</v>
      </c>
      <c r="F40" s="7">
        <v>0.25423728813559321</v>
      </c>
      <c r="G40" s="7"/>
      <c r="H40" s="7"/>
      <c r="I40" s="7">
        <f t="shared" ref="I40:I42" si="32">IF(SUM(C40:F40)=0,"",SUM(C40:D40))</f>
        <v>0.21186440677966104</v>
      </c>
      <c r="J40" s="7">
        <f t="shared" ref="J40:J42" si="33">IF(SUM(C40:F40)=0,"",SUM(E40:F40))</f>
        <v>0.78813559322033899</v>
      </c>
      <c r="K40" s="16">
        <f t="shared" ref="K40:K42" si="34">IF(SUM(C40:F40)=0,"",(C40*1+D40*2+E40*3+F40*4)/SUM(C40:F40))</f>
        <v>3.0225988700564974</v>
      </c>
      <c r="L40" s="8">
        <f t="shared" ref="L40:L42" si="35">IF(K40="","",((K40-1)*33.333333))</f>
        <v>67.41996166101697</v>
      </c>
      <c r="M40" s="7"/>
      <c r="N40" s="7"/>
      <c r="O40" s="7"/>
      <c r="P40" s="7"/>
      <c r="Q40" s="7"/>
      <c r="R40" s="7"/>
      <c r="S40" s="7"/>
      <c r="T40" s="7"/>
      <c r="U40" s="7"/>
      <c r="V40" s="7"/>
      <c r="W40" s="7"/>
      <c r="X40" s="7"/>
      <c r="Y40" s="7"/>
      <c r="Z40" s="7"/>
    </row>
    <row r="41" spans="1:26" ht="13.2" customHeight="1">
      <c r="A41" s="9" t="s">
        <v>274</v>
      </c>
      <c r="B41" s="6">
        <v>366</v>
      </c>
      <c r="C41" s="7">
        <v>4.3715846994535526E-2</v>
      </c>
      <c r="D41" s="7">
        <v>0.21584699453551914</v>
      </c>
      <c r="E41" s="7">
        <v>0.50273224043715847</v>
      </c>
      <c r="F41" s="7">
        <v>0.23770491803278687</v>
      </c>
      <c r="G41" s="7"/>
      <c r="H41" s="7"/>
      <c r="I41" s="7">
        <f t="shared" si="32"/>
        <v>0.25956284153005466</v>
      </c>
      <c r="J41" s="7">
        <f t="shared" si="33"/>
        <v>0.7404371584699454</v>
      </c>
      <c r="K41" s="16">
        <f t="shared" si="34"/>
        <v>2.9344262295081966</v>
      </c>
      <c r="L41" s="8">
        <f t="shared" si="35"/>
        <v>64.480873672131153</v>
      </c>
      <c r="M41" s="7"/>
      <c r="N41" s="7"/>
      <c r="O41" s="7"/>
      <c r="P41" s="7"/>
      <c r="Q41" s="7"/>
      <c r="R41" s="7"/>
      <c r="S41" s="7"/>
      <c r="T41" s="7"/>
      <c r="U41" s="7"/>
      <c r="V41" s="7"/>
      <c r="W41" s="7"/>
      <c r="X41" s="7"/>
      <c r="Y41" s="7"/>
      <c r="Z41" s="7"/>
    </row>
    <row r="42" spans="1:26" ht="13.2" customHeight="1">
      <c r="A42" s="9" t="s">
        <v>275</v>
      </c>
      <c r="B42" s="6">
        <v>182</v>
      </c>
      <c r="C42" s="7">
        <v>3.8461538461538464E-2</v>
      </c>
      <c r="D42" s="7">
        <v>0.17582417582417584</v>
      </c>
      <c r="E42" s="7">
        <v>0.52747252747252749</v>
      </c>
      <c r="F42" s="7">
        <v>0.25824175824175827</v>
      </c>
      <c r="G42" s="7"/>
      <c r="H42" s="7"/>
      <c r="I42" s="7">
        <f t="shared" si="32"/>
        <v>0.2142857142857143</v>
      </c>
      <c r="J42" s="7">
        <f t="shared" si="33"/>
        <v>0.78571428571428581</v>
      </c>
      <c r="K42" s="16">
        <f t="shared" si="34"/>
        <v>3.0054945054945055</v>
      </c>
      <c r="L42" s="8">
        <f t="shared" si="35"/>
        <v>66.849816181318687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3.4155597722960153E-2</v>
      </c>
      <c r="D45" s="7">
        <v>0.20683111954459205</v>
      </c>
      <c r="E45" s="7">
        <v>0.51423149905123344</v>
      </c>
      <c r="F45" s="7">
        <v>0.24478178368121439</v>
      </c>
      <c r="G45" s="7"/>
      <c r="H45" s="7"/>
      <c r="I45" s="7">
        <f t="shared" ref="I45:I46" si="36">IF(SUM(C45:F45)=0,"",SUM(C45:D45))</f>
        <v>0.24098671726755219</v>
      </c>
      <c r="J45" s="7">
        <f t="shared" ref="J45:J46" si="37">IF(SUM(C45:F45)=0,"",SUM(E45:F45))</f>
        <v>0.75901328273244784</v>
      </c>
      <c r="K45" s="16">
        <f t="shared" ref="K45:K46" si="38">IF(SUM(C45:F45)=0,"",(C45*1+D45*2+E45*3+F45*4)/SUM(C45:F45))</f>
        <v>2.9696394686907022</v>
      </c>
      <c r="L45" s="8">
        <f t="shared" ref="L45:L46" si="39">IF(K45="","",((K45-1)*33.333333))</f>
        <v>65.654648299810262</v>
      </c>
      <c r="M45" s="7"/>
      <c r="N45" s="7"/>
      <c r="O45" s="7"/>
      <c r="P45" s="7"/>
      <c r="Q45" s="7"/>
      <c r="R45" s="7"/>
      <c r="S45" s="7"/>
      <c r="T45" s="7"/>
      <c r="U45" s="7"/>
      <c r="V45" s="7"/>
      <c r="W45" s="7"/>
      <c r="X45" s="7"/>
      <c r="Y45" s="7"/>
      <c r="Z45" s="7"/>
    </row>
    <row r="46" spans="1:26" ht="13.2" customHeight="1">
      <c r="A46" s="9" t="s">
        <v>278</v>
      </c>
      <c r="B46" s="6">
        <v>375</v>
      </c>
      <c r="C46" s="7">
        <v>3.2000000000000001E-2</v>
      </c>
      <c r="D46" s="7">
        <v>0.18666666666666668</v>
      </c>
      <c r="E46" s="7">
        <v>0.52800000000000002</v>
      </c>
      <c r="F46" s="7">
        <v>0.25333333333333335</v>
      </c>
      <c r="G46" s="7"/>
      <c r="H46" s="7"/>
      <c r="I46" s="7">
        <f t="shared" si="36"/>
        <v>0.21866666666666668</v>
      </c>
      <c r="J46" s="7">
        <f t="shared" si="37"/>
        <v>0.78133333333333344</v>
      </c>
      <c r="K46" s="16">
        <f t="shared" si="38"/>
        <v>3.0026666666666668</v>
      </c>
      <c r="L46" s="8">
        <f t="shared" si="39"/>
        <v>66.755554888000006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3.4762456546929318E-2</v>
      </c>
      <c r="D49" s="7">
        <v>0.20162224797219003</v>
      </c>
      <c r="E49" s="7">
        <v>0.51911935110081109</v>
      </c>
      <c r="F49" s="7">
        <v>0.2444959443800695</v>
      </c>
      <c r="G49" s="7"/>
      <c r="H49" s="7"/>
      <c r="I49" s="7">
        <f t="shared" ref="I49:I50" si="40">IF(SUM(C49:F49)=0,"",SUM(C49:D49))</f>
        <v>0.23638470451911936</v>
      </c>
      <c r="J49" s="7">
        <f t="shared" ref="J49:J50" si="41">IF(SUM(C49:F49)=0,"",SUM(E49:F49))</f>
        <v>0.76361529548088058</v>
      </c>
      <c r="K49" s="16">
        <f t="shared" ref="K49:K50" si="42">IF(SUM(C49:F49)=0,"",(C49*1+D49*2+E49*3+F49*4)/SUM(C49:F49))</f>
        <v>2.9733487833140213</v>
      </c>
      <c r="L49" s="8">
        <f t="shared" ref="L49:L50" si="43">IF(K49="","",((K49-1)*33.333333))</f>
        <v>65.778292119351121</v>
      </c>
      <c r="M49" s="7"/>
      <c r="N49" s="7"/>
      <c r="O49" s="7"/>
      <c r="P49" s="7"/>
      <c r="Q49" s="7"/>
      <c r="R49" s="7"/>
      <c r="S49" s="7"/>
      <c r="T49" s="7"/>
      <c r="U49" s="7"/>
      <c r="V49" s="7"/>
      <c r="W49" s="7"/>
      <c r="X49" s="7"/>
      <c r="Y49" s="7"/>
      <c r="Z49" s="7"/>
    </row>
    <row r="50" spans="1:26" ht="13.2" customHeight="1">
      <c r="A50" s="9" t="s">
        <v>281</v>
      </c>
      <c r="B50" s="6">
        <v>39</v>
      </c>
      <c r="C50" s="7">
        <v>0</v>
      </c>
      <c r="D50" s="7">
        <v>0.12820512820512819</v>
      </c>
      <c r="E50" s="7">
        <v>0.53846153846153844</v>
      </c>
      <c r="F50" s="7">
        <v>0.33333333333333326</v>
      </c>
      <c r="G50" s="7"/>
      <c r="H50" s="7"/>
      <c r="I50" s="7">
        <f t="shared" si="40"/>
        <v>0.12820512820512819</v>
      </c>
      <c r="J50" s="7">
        <f t="shared" si="41"/>
        <v>0.8717948717948717</v>
      </c>
      <c r="K50" s="16">
        <f t="shared" si="42"/>
        <v>3.2051282051282053</v>
      </c>
      <c r="L50" s="8">
        <f t="shared" si="43"/>
        <v>73.504272769230781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0.26829268292682928</v>
      </c>
      <c r="E53" s="7">
        <v>0.53658536585365857</v>
      </c>
      <c r="F53" s="7">
        <v>0.15853658536585366</v>
      </c>
      <c r="G53" s="7"/>
      <c r="H53" s="7"/>
      <c r="I53" s="7">
        <f t="shared" ref="I53:I56" si="44">IF(SUM(C53:F53)=0,"",SUM(C53:D53))</f>
        <v>0.3048780487804878</v>
      </c>
      <c r="J53" s="7">
        <f t="shared" ref="J53:J56" si="45">IF(SUM(C53:F53)=0,"",SUM(E53:F53))</f>
        <v>0.69512195121951226</v>
      </c>
      <c r="K53" s="16">
        <f t="shared" ref="K53:K56" si="46">IF(SUM(C53:F53)=0,"",(C53*1+D53*2+E53*3+F53*4)/SUM(C53:F53))</f>
        <v>2.8170731707317076</v>
      </c>
      <c r="L53" s="8">
        <f t="shared" ref="L53:L56" si="47">IF(K53="","",((K53-1)*33.333333))</f>
        <v>60.569105085365869</v>
      </c>
      <c r="M53" s="7"/>
      <c r="N53" s="7"/>
      <c r="O53" s="7"/>
      <c r="P53" s="7"/>
      <c r="Q53" s="7"/>
      <c r="R53" s="7"/>
      <c r="S53" s="7"/>
      <c r="T53" s="7"/>
      <c r="U53" s="7"/>
      <c r="V53" s="7"/>
      <c r="W53" s="7"/>
      <c r="X53" s="7"/>
      <c r="Y53" s="7"/>
      <c r="Z53" s="7"/>
    </row>
    <row r="54" spans="1:26" ht="13.2" customHeight="1">
      <c r="A54" s="9" t="s">
        <v>310</v>
      </c>
      <c r="B54" s="6">
        <v>13</v>
      </c>
      <c r="C54" s="7">
        <v>0</v>
      </c>
      <c r="D54" s="7">
        <v>0.15384615384615385</v>
      </c>
      <c r="E54" s="7">
        <v>0.53846153846153844</v>
      </c>
      <c r="F54" s="7">
        <v>0.30769230769230771</v>
      </c>
      <c r="G54" s="7"/>
      <c r="H54" s="7"/>
      <c r="I54" s="7">
        <f t="shared" si="44"/>
        <v>0.15384615384615385</v>
      </c>
      <c r="J54" s="7">
        <f t="shared" si="45"/>
        <v>0.84615384615384615</v>
      </c>
      <c r="K54" s="16">
        <f t="shared" si="46"/>
        <v>3.1538461538461542</v>
      </c>
      <c r="L54" s="8">
        <f t="shared" si="47"/>
        <v>71.794871076923101</v>
      </c>
      <c r="M54" s="7"/>
      <c r="N54" s="7"/>
      <c r="O54" s="7"/>
      <c r="P54" s="7"/>
      <c r="Q54" s="7"/>
      <c r="R54" s="7"/>
      <c r="S54" s="7"/>
      <c r="T54" s="7"/>
      <c r="U54" s="7"/>
      <c r="V54" s="7"/>
      <c r="W54" s="7"/>
      <c r="X54" s="7"/>
      <c r="Y54" s="7"/>
      <c r="Z54" s="7"/>
    </row>
    <row r="55" spans="1:26" ht="13.2" customHeight="1">
      <c r="A55" s="9" t="s">
        <v>284</v>
      </c>
      <c r="B55" s="6">
        <v>112</v>
      </c>
      <c r="C55" s="7">
        <v>1.7857142857142856E-2</v>
      </c>
      <c r="D55" s="7">
        <v>0.22321428571428573</v>
      </c>
      <c r="E55" s="7">
        <v>0.5267857142857143</v>
      </c>
      <c r="F55" s="7">
        <v>0.23214285714285715</v>
      </c>
      <c r="G55" s="7"/>
      <c r="H55" s="7"/>
      <c r="I55" s="7">
        <f t="shared" si="44"/>
        <v>0.24107142857142858</v>
      </c>
      <c r="J55" s="7">
        <f t="shared" si="45"/>
        <v>0.7589285714285714</v>
      </c>
      <c r="K55" s="16">
        <f t="shared" si="46"/>
        <v>2.9732142857142856</v>
      </c>
      <c r="L55" s="8">
        <f t="shared" si="47"/>
        <v>65.773808866071434</v>
      </c>
      <c r="M55" s="7"/>
      <c r="N55" s="7"/>
      <c r="O55" s="7"/>
      <c r="P55" s="7"/>
      <c r="Q55" s="7"/>
      <c r="R55" s="7"/>
      <c r="S55" s="7"/>
      <c r="T55" s="7"/>
      <c r="U55" s="7"/>
      <c r="V55" s="7"/>
      <c r="W55" s="7"/>
      <c r="X55" s="7"/>
      <c r="Y55" s="7"/>
      <c r="Z55" s="7"/>
    </row>
    <row r="56" spans="1:26" ht="13.2" customHeight="1">
      <c r="A56" s="9" t="s">
        <v>311</v>
      </c>
      <c r="B56" s="6">
        <v>10</v>
      </c>
      <c r="C56" s="7">
        <v>0</v>
      </c>
      <c r="D56" s="7">
        <v>0.1</v>
      </c>
      <c r="E56" s="7">
        <v>0.7</v>
      </c>
      <c r="F56" s="7">
        <v>0.2</v>
      </c>
      <c r="G56" s="7"/>
      <c r="H56" s="7"/>
      <c r="I56" s="7">
        <f t="shared" si="44"/>
        <v>0.1</v>
      </c>
      <c r="J56" s="7">
        <f t="shared" si="45"/>
        <v>0.89999999999999991</v>
      </c>
      <c r="K56" s="16">
        <f t="shared" si="46"/>
        <v>3.0999999999999996</v>
      </c>
      <c r="L56" s="8">
        <f t="shared" si="47"/>
        <v>69.999999299999999</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0.25263157894736843</v>
      </c>
      <c r="E59" s="7">
        <v>0.5368421052631579</v>
      </c>
      <c r="F59" s="7">
        <v>0.17894736842105263</v>
      </c>
      <c r="G59" s="7"/>
      <c r="H59" s="7"/>
      <c r="I59" s="7">
        <f t="shared" ref="I59" si="48">IF(SUM(C59:F59)=0,"",SUM(C59:D59))</f>
        <v>0.28421052631578947</v>
      </c>
      <c r="J59" s="7">
        <f t="shared" ref="J59" si="49">IF(SUM(C59:F59)=0,"",SUM(E59:F59))</f>
        <v>0.71578947368421053</v>
      </c>
      <c r="K59" s="16">
        <f t="shared" ref="K59" si="50">IF(SUM(C59:F59)=0,"",(C59*1+D59*2+E59*3+F59*4)/SUM(C59:F59))</f>
        <v>2.8631578947368421</v>
      </c>
      <c r="L59" s="8">
        <f t="shared" ref="L59" si="51">IF(K59="","",((K59-1)*33.333333))</f>
        <v>62.105262536842112</v>
      </c>
      <c r="M59" s="7"/>
      <c r="N59" s="7"/>
      <c r="O59" s="7"/>
      <c r="P59" s="7"/>
      <c r="Q59" s="7"/>
      <c r="R59" s="7"/>
      <c r="S59" s="7"/>
      <c r="T59" s="7"/>
      <c r="U59" s="7"/>
      <c r="V59" s="7"/>
      <c r="W59" s="7"/>
      <c r="X59" s="7"/>
      <c r="Y59" s="7"/>
      <c r="Z59" s="7"/>
    </row>
    <row r="60" spans="1:26" ht="13.2" customHeight="1">
      <c r="A60" s="9" t="s">
        <v>287</v>
      </c>
      <c r="B60" s="6">
        <v>116</v>
      </c>
      <c r="C60" s="7">
        <v>1.7241379310344827E-2</v>
      </c>
      <c r="D60" s="7">
        <v>0.15517241379310345</v>
      </c>
      <c r="E60" s="7">
        <v>0.5431034482758621</v>
      </c>
      <c r="F60" s="7">
        <v>0.28448275862068967</v>
      </c>
      <c r="G60" s="7"/>
      <c r="H60" s="7"/>
      <c r="I60" s="7">
        <f t="shared" ref="I60:I68" si="52">IF(SUM(C60:F60)=0,"",SUM(C60:D60))</f>
        <v>0.17241379310344829</v>
      </c>
      <c r="J60" s="7">
        <f t="shared" ref="J60:J68" si="53">IF(SUM(C60:F60)=0,"",SUM(E60:F60))</f>
        <v>0.82758620689655182</v>
      </c>
      <c r="K60" s="16">
        <f t="shared" ref="K60:K68" si="54">IF(SUM(C60:F60)=0,"",(C60*1+D60*2+E60*3+F60*4)/SUM(C60:F60))</f>
        <v>3.0948275862068968</v>
      </c>
      <c r="L60" s="8">
        <f t="shared" ref="L60:L68" si="55">IF(K60="","",((K60-1)*33.333333))</f>
        <v>69.8275855086207</v>
      </c>
      <c r="M60" s="7"/>
      <c r="N60" s="7"/>
      <c r="O60" s="7"/>
      <c r="P60" s="7"/>
      <c r="Q60" s="7"/>
      <c r="R60" s="7"/>
      <c r="S60" s="7"/>
      <c r="T60" s="7"/>
      <c r="U60" s="7"/>
      <c r="V60" s="7"/>
      <c r="W60" s="7"/>
      <c r="X60" s="7"/>
      <c r="Y60" s="7"/>
      <c r="Z60" s="7"/>
    </row>
    <row r="61" spans="1:26" ht="13.2" customHeight="1">
      <c r="A61" s="9" t="s">
        <v>288</v>
      </c>
      <c r="B61" s="6">
        <v>177</v>
      </c>
      <c r="C61" s="7">
        <v>3.954802259887006E-2</v>
      </c>
      <c r="D61" s="7">
        <v>0.23163841807909605</v>
      </c>
      <c r="E61" s="7">
        <v>0.46892655367231639</v>
      </c>
      <c r="F61" s="7">
        <v>0.25988700564971751</v>
      </c>
      <c r="G61" s="7"/>
      <c r="H61" s="7"/>
      <c r="I61" s="7">
        <f t="shared" si="52"/>
        <v>0.2711864406779661</v>
      </c>
      <c r="J61" s="7">
        <f t="shared" si="53"/>
        <v>0.72881355932203395</v>
      </c>
      <c r="K61" s="16">
        <f t="shared" si="54"/>
        <v>2.9491525423728815</v>
      </c>
      <c r="L61" s="8">
        <f t="shared" si="55"/>
        <v>64.971750762711878</v>
      </c>
      <c r="M61" s="7"/>
      <c r="N61" s="7"/>
      <c r="O61" s="7"/>
      <c r="P61" s="7"/>
      <c r="Q61" s="7"/>
      <c r="R61" s="7"/>
      <c r="S61" s="7"/>
      <c r="T61" s="7"/>
      <c r="U61" s="7"/>
      <c r="V61" s="7"/>
      <c r="W61" s="7"/>
      <c r="X61" s="7"/>
      <c r="Y61" s="7"/>
      <c r="Z61" s="7"/>
    </row>
    <row r="62" spans="1:26" ht="13.2" customHeight="1">
      <c r="A62" s="9" t="s">
        <v>289</v>
      </c>
      <c r="B62" s="6">
        <v>67</v>
      </c>
      <c r="C62" s="7">
        <v>5.9701492537313425E-2</v>
      </c>
      <c r="D62" s="7">
        <v>0.29850746268656714</v>
      </c>
      <c r="E62" s="7">
        <v>0.41791044776119401</v>
      </c>
      <c r="F62" s="7">
        <v>0.22388059701492538</v>
      </c>
      <c r="G62" s="7"/>
      <c r="H62" s="7"/>
      <c r="I62" s="7">
        <f t="shared" si="52"/>
        <v>0.35820895522388058</v>
      </c>
      <c r="J62" s="7">
        <f t="shared" si="53"/>
        <v>0.64179104477611937</v>
      </c>
      <c r="K62" s="16">
        <f t="shared" si="54"/>
        <v>2.8059701492537314</v>
      </c>
      <c r="L62" s="8">
        <f t="shared" si="55"/>
        <v>60.199004373134336</v>
      </c>
      <c r="M62" s="7"/>
      <c r="N62" s="7"/>
      <c r="O62" s="7"/>
      <c r="P62" s="7"/>
      <c r="Q62" s="7"/>
      <c r="R62" s="7"/>
      <c r="S62" s="7"/>
      <c r="T62" s="7"/>
      <c r="U62" s="7"/>
      <c r="V62" s="7"/>
      <c r="W62" s="7"/>
      <c r="X62" s="7"/>
      <c r="Y62" s="7"/>
      <c r="Z62" s="7"/>
    </row>
    <row r="63" spans="1:26" ht="13.2" customHeight="1">
      <c r="A63" s="9" t="s">
        <v>290</v>
      </c>
      <c r="B63" s="6">
        <v>168</v>
      </c>
      <c r="C63" s="7">
        <v>2.9761904761904757E-2</v>
      </c>
      <c r="D63" s="7">
        <v>0.14880952380952381</v>
      </c>
      <c r="E63" s="7">
        <v>0.5714285714285714</v>
      </c>
      <c r="F63" s="7">
        <v>0.25</v>
      </c>
      <c r="G63" s="7"/>
      <c r="H63" s="7"/>
      <c r="I63" s="7">
        <f t="shared" si="52"/>
        <v>0.17857142857142858</v>
      </c>
      <c r="J63" s="7">
        <f t="shared" si="53"/>
        <v>0.8214285714285714</v>
      </c>
      <c r="K63" s="16">
        <f t="shared" si="54"/>
        <v>3.0416666666666665</v>
      </c>
      <c r="L63" s="8">
        <f t="shared" si="55"/>
        <v>68.055554874999999</v>
      </c>
      <c r="M63" s="7"/>
      <c r="N63" s="7"/>
      <c r="O63" s="7"/>
      <c r="P63" s="7"/>
      <c r="Q63" s="7"/>
      <c r="R63" s="7"/>
      <c r="S63" s="7"/>
      <c r="T63" s="7"/>
      <c r="U63" s="7"/>
      <c r="V63" s="7"/>
      <c r="W63" s="7"/>
      <c r="X63" s="7"/>
      <c r="Y63" s="7"/>
      <c r="Z63" s="7"/>
    </row>
    <row r="64" spans="1:26" ht="13.2" customHeight="1">
      <c r="A64" s="9" t="s">
        <v>291</v>
      </c>
      <c r="B64" s="6">
        <v>26</v>
      </c>
      <c r="C64" s="7">
        <v>3.8461538461538464E-2</v>
      </c>
      <c r="D64" s="7">
        <v>0.23076923076923075</v>
      </c>
      <c r="E64" s="7">
        <v>0.42307692307692307</v>
      </c>
      <c r="F64" s="7">
        <v>0.30769230769230771</v>
      </c>
      <c r="G64" s="7"/>
      <c r="H64" s="7"/>
      <c r="I64" s="7">
        <f t="shared" si="52"/>
        <v>0.26923076923076922</v>
      </c>
      <c r="J64" s="7">
        <f t="shared" si="53"/>
        <v>0.73076923076923084</v>
      </c>
      <c r="K64" s="16">
        <f t="shared" si="54"/>
        <v>3</v>
      </c>
      <c r="L64" s="8">
        <f t="shared" si="55"/>
        <v>66.666666000000006</v>
      </c>
      <c r="M64" s="7"/>
      <c r="N64" s="7"/>
      <c r="O64" s="7"/>
      <c r="P64" s="7"/>
      <c r="Q64" s="7"/>
      <c r="R64" s="7"/>
      <c r="S64" s="7"/>
      <c r="T64" s="7"/>
      <c r="U64" s="7"/>
      <c r="V64" s="7"/>
      <c r="W64" s="7"/>
      <c r="X64" s="7"/>
      <c r="Y64" s="7"/>
      <c r="Z64" s="7"/>
    </row>
    <row r="65" spans="1:26" ht="13.2" customHeight="1">
      <c r="A65" s="9" t="s">
        <v>292</v>
      </c>
      <c r="B65" s="6">
        <v>22</v>
      </c>
      <c r="C65" s="7">
        <v>4.5454545454545456E-2</v>
      </c>
      <c r="D65" s="7">
        <v>0.22727272727272727</v>
      </c>
      <c r="E65" s="7">
        <v>0.5</v>
      </c>
      <c r="F65" s="7">
        <v>0.22727272727272727</v>
      </c>
      <c r="G65" s="7"/>
      <c r="H65" s="7"/>
      <c r="I65" s="7">
        <f t="shared" si="52"/>
        <v>0.27272727272727271</v>
      </c>
      <c r="J65" s="7">
        <f t="shared" si="53"/>
        <v>0.72727272727272729</v>
      </c>
      <c r="K65" s="16">
        <f t="shared" si="54"/>
        <v>2.9090909090909092</v>
      </c>
      <c r="L65" s="8">
        <f t="shared" si="55"/>
        <v>63.63636300000001</v>
      </c>
      <c r="M65" s="7"/>
      <c r="N65" s="7"/>
      <c r="O65" s="7"/>
      <c r="P65" s="7"/>
      <c r="Q65" s="7"/>
      <c r="R65" s="7"/>
      <c r="S65" s="7"/>
      <c r="T65" s="7"/>
      <c r="U65" s="7"/>
      <c r="V65" s="7"/>
      <c r="W65" s="7"/>
      <c r="X65" s="7"/>
      <c r="Y65" s="7"/>
      <c r="Z65" s="7"/>
    </row>
    <row r="66" spans="1:26" ht="13.2" customHeight="1">
      <c r="A66" s="9" t="s">
        <v>293</v>
      </c>
      <c r="B66" s="6">
        <v>61</v>
      </c>
      <c r="C66" s="7">
        <v>1.6393442622950821E-2</v>
      </c>
      <c r="D66" s="7">
        <v>0.11475409836065573</v>
      </c>
      <c r="E66" s="7">
        <v>0.54098360655737709</v>
      </c>
      <c r="F66" s="7">
        <v>0.32786885245901637</v>
      </c>
      <c r="G66" s="7"/>
      <c r="H66" s="7"/>
      <c r="I66" s="7">
        <f t="shared" si="52"/>
        <v>0.13114754098360654</v>
      </c>
      <c r="J66" s="7">
        <f t="shared" si="53"/>
        <v>0.86885245901639352</v>
      </c>
      <c r="K66" s="16">
        <f t="shared" si="54"/>
        <v>3.1803278688524594</v>
      </c>
      <c r="L66" s="8">
        <f t="shared" si="55"/>
        <v>72.677594901639367</v>
      </c>
      <c r="M66" s="7"/>
      <c r="N66" s="7"/>
      <c r="O66" s="7"/>
      <c r="P66" s="7"/>
      <c r="Q66" s="7"/>
      <c r="R66" s="7"/>
      <c r="S66" s="7"/>
      <c r="T66" s="7"/>
      <c r="U66" s="7"/>
      <c r="V66" s="7"/>
      <c r="W66" s="7"/>
      <c r="X66" s="7"/>
      <c r="Y66" s="7"/>
      <c r="Z66" s="7"/>
    </row>
    <row r="67" spans="1:26" ht="13.2" customHeight="1">
      <c r="A67" s="9" t="s">
        <v>294</v>
      </c>
      <c r="B67" s="6">
        <v>122</v>
      </c>
      <c r="C67" s="7">
        <v>1.6393442622950821E-2</v>
      </c>
      <c r="D67" s="7">
        <v>0.21311475409836064</v>
      </c>
      <c r="E67" s="7">
        <v>0.54098360655737709</v>
      </c>
      <c r="F67" s="7">
        <v>0.22950819672131145</v>
      </c>
      <c r="G67" s="7"/>
      <c r="H67" s="7"/>
      <c r="I67" s="7">
        <f t="shared" si="52"/>
        <v>0.22950819672131145</v>
      </c>
      <c r="J67" s="7">
        <f t="shared" si="53"/>
        <v>0.77049180327868849</v>
      </c>
      <c r="K67" s="16">
        <f t="shared" si="54"/>
        <v>2.9836065573770494</v>
      </c>
      <c r="L67" s="8">
        <f t="shared" si="55"/>
        <v>66.120217918032793</v>
      </c>
      <c r="M67" s="7"/>
      <c r="N67" s="7"/>
      <c r="O67" s="7"/>
      <c r="P67" s="7"/>
      <c r="Q67" s="7"/>
      <c r="R67" s="7"/>
      <c r="S67" s="7"/>
      <c r="T67" s="7"/>
      <c r="U67" s="7"/>
      <c r="V67" s="7"/>
      <c r="W67" s="7"/>
      <c r="X67" s="7"/>
      <c r="Y67" s="7"/>
      <c r="Z67" s="7"/>
    </row>
    <row r="68" spans="1:26" ht="13.2" customHeight="1">
      <c r="A68" s="9" t="s">
        <v>295</v>
      </c>
      <c r="B68" s="6">
        <v>36</v>
      </c>
      <c r="C68" s="7">
        <v>0.1111111111111111</v>
      </c>
      <c r="D68" s="7">
        <v>0.1388888888888889</v>
      </c>
      <c r="E68" s="7">
        <v>0.61111111111111116</v>
      </c>
      <c r="F68" s="7">
        <v>0.1388888888888889</v>
      </c>
      <c r="G68" s="7"/>
      <c r="H68" s="7"/>
      <c r="I68" s="7">
        <f t="shared" si="52"/>
        <v>0.25</v>
      </c>
      <c r="J68" s="7">
        <f t="shared" si="53"/>
        <v>0.75</v>
      </c>
      <c r="K68" s="16">
        <f t="shared" si="54"/>
        <v>2.7777777777777777</v>
      </c>
      <c r="L68" s="8">
        <f t="shared" si="55"/>
        <v>59.259258666666668</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0.25263157894736843</v>
      </c>
      <c r="E71" s="7">
        <v>0.5368421052631579</v>
      </c>
      <c r="F71" s="7">
        <v>0.17894736842105263</v>
      </c>
      <c r="G71" s="7"/>
      <c r="H71" s="7"/>
      <c r="I71" s="7">
        <f t="shared" ref="I71:I82" si="56">IF(SUM(C71:F71)=0,"",SUM(C71:D71))</f>
        <v>0.28421052631578947</v>
      </c>
      <c r="J71" s="7">
        <f t="shared" ref="J71:J82" si="57">IF(SUM(C71:F71)=0,"",SUM(E71:F71))</f>
        <v>0.71578947368421053</v>
      </c>
      <c r="K71" s="16">
        <f t="shared" ref="K71:K82" si="58">IF(SUM(C71:F71)=0,"",(C71*1+D71*2+E71*3+F71*4)/SUM(C71:F71))</f>
        <v>2.8631578947368421</v>
      </c>
      <c r="L71" s="8">
        <f t="shared" ref="L71:L82" si="59">IF(K71="","",((K71-1)*33.333333))</f>
        <v>62.105262536842112</v>
      </c>
      <c r="M71" s="7"/>
      <c r="N71" s="7"/>
      <c r="O71" s="7"/>
      <c r="P71" s="7"/>
      <c r="Q71" s="7"/>
      <c r="R71" s="7"/>
      <c r="S71" s="7"/>
      <c r="T71" s="7"/>
      <c r="U71" s="7"/>
      <c r="V71" s="7"/>
      <c r="W71" s="7"/>
      <c r="X71" s="7"/>
      <c r="Y71" s="7"/>
      <c r="Z71" s="7"/>
    </row>
    <row r="72" spans="1:26" ht="13.2" customHeight="1">
      <c r="A72" s="9" t="s">
        <v>298</v>
      </c>
      <c r="B72" s="6">
        <v>67</v>
      </c>
      <c r="C72" s="7">
        <v>5.9701492537313425E-2</v>
      </c>
      <c r="D72" s="7">
        <v>0.29850746268656714</v>
      </c>
      <c r="E72" s="7">
        <v>0.41791044776119401</v>
      </c>
      <c r="F72" s="7">
        <v>0.22388059701492538</v>
      </c>
      <c r="G72" s="7"/>
      <c r="H72" s="7"/>
      <c r="I72" s="7">
        <f t="shared" si="56"/>
        <v>0.35820895522388058</v>
      </c>
      <c r="J72" s="7">
        <f t="shared" si="57"/>
        <v>0.64179104477611937</v>
      </c>
      <c r="K72" s="16">
        <f t="shared" si="58"/>
        <v>2.8059701492537314</v>
      </c>
      <c r="L72" s="8">
        <f t="shared" si="59"/>
        <v>60.199004373134336</v>
      </c>
      <c r="M72" s="7"/>
      <c r="N72" s="7"/>
      <c r="O72" s="7"/>
      <c r="P72" s="7"/>
      <c r="Q72" s="7"/>
      <c r="R72" s="7"/>
      <c r="S72" s="7"/>
      <c r="T72" s="7"/>
      <c r="U72" s="7"/>
      <c r="V72" s="7"/>
      <c r="W72" s="7"/>
      <c r="X72" s="7"/>
      <c r="Y72" s="7"/>
      <c r="Z72" s="7"/>
    </row>
    <row r="73" spans="1:26" ht="13.2" customHeight="1">
      <c r="A73" s="9" t="s">
        <v>299</v>
      </c>
      <c r="B73" s="6">
        <v>66</v>
      </c>
      <c r="C73" s="7">
        <v>3.0303030303030304E-2</v>
      </c>
      <c r="D73" s="7">
        <v>0.25757575757575757</v>
      </c>
      <c r="E73" s="7">
        <v>0.53030303030303028</v>
      </c>
      <c r="F73" s="7">
        <v>0.18181818181818182</v>
      </c>
      <c r="G73" s="7"/>
      <c r="H73" s="7"/>
      <c r="I73" s="7">
        <f t="shared" si="56"/>
        <v>0.28787878787878785</v>
      </c>
      <c r="J73" s="7">
        <f t="shared" si="57"/>
        <v>0.71212121212121215</v>
      </c>
      <c r="K73" s="16">
        <f t="shared" si="58"/>
        <v>2.8636363636363633</v>
      </c>
      <c r="L73" s="8">
        <f t="shared" si="59"/>
        <v>62.121211499999994</v>
      </c>
      <c r="M73" s="7"/>
      <c r="N73" s="7"/>
      <c r="O73" s="7"/>
      <c r="P73" s="7"/>
      <c r="Q73" s="7"/>
      <c r="R73" s="7"/>
      <c r="S73" s="7"/>
      <c r="T73" s="7"/>
      <c r="U73" s="7"/>
      <c r="V73" s="7"/>
      <c r="W73" s="7"/>
      <c r="X73" s="7"/>
      <c r="Y73" s="7"/>
      <c r="Z73" s="7"/>
    </row>
    <row r="74" spans="1:26" ht="13.2" customHeight="1">
      <c r="A74" s="9" t="s">
        <v>300</v>
      </c>
      <c r="B74" s="6">
        <v>26</v>
      </c>
      <c r="C74" s="7">
        <v>3.8461538461538464E-2</v>
      </c>
      <c r="D74" s="7">
        <v>0.23076923076923075</v>
      </c>
      <c r="E74" s="7">
        <v>0.42307692307692307</v>
      </c>
      <c r="F74" s="7">
        <v>0.30769230769230771</v>
      </c>
      <c r="G74" s="7"/>
      <c r="H74" s="7"/>
      <c r="I74" s="7">
        <f t="shared" si="56"/>
        <v>0.26923076923076922</v>
      </c>
      <c r="J74" s="7">
        <f t="shared" si="57"/>
        <v>0.73076923076923084</v>
      </c>
      <c r="K74" s="16">
        <f t="shared" si="58"/>
        <v>3</v>
      </c>
      <c r="L74" s="8">
        <f t="shared" si="59"/>
        <v>66.666666000000006</v>
      </c>
      <c r="M74" s="7"/>
      <c r="N74" s="7"/>
      <c r="O74" s="7"/>
      <c r="P74" s="7"/>
      <c r="Q74" s="7"/>
      <c r="R74" s="7"/>
      <c r="S74" s="7"/>
      <c r="T74" s="7"/>
      <c r="U74" s="7"/>
      <c r="V74" s="7"/>
      <c r="W74" s="7"/>
      <c r="X74" s="7"/>
      <c r="Y74" s="7"/>
      <c r="Z74" s="7"/>
    </row>
    <row r="75" spans="1:26" ht="13.2" customHeight="1">
      <c r="A75" s="9" t="s">
        <v>301</v>
      </c>
      <c r="B75" s="6">
        <v>22</v>
      </c>
      <c r="C75" s="7">
        <v>4.5454545454545456E-2</v>
      </c>
      <c r="D75" s="7">
        <v>0.22727272727272727</v>
      </c>
      <c r="E75" s="7">
        <v>0.5</v>
      </c>
      <c r="F75" s="7">
        <v>0.22727272727272727</v>
      </c>
      <c r="G75" s="7"/>
      <c r="H75" s="7"/>
      <c r="I75" s="7">
        <f t="shared" si="56"/>
        <v>0.27272727272727271</v>
      </c>
      <c r="J75" s="7">
        <f t="shared" si="57"/>
        <v>0.72727272727272729</v>
      </c>
      <c r="K75" s="16">
        <f t="shared" si="58"/>
        <v>2.9090909090909092</v>
      </c>
      <c r="L75" s="8">
        <f t="shared" si="59"/>
        <v>63.63636300000001</v>
      </c>
      <c r="M75" s="7"/>
      <c r="N75" s="7"/>
      <c r="O75" s="7"/>
      <c r="P75" s="7"/>
      <c r="Q75" s="7"/>
      <c r="R75" s="7"/>
      <c r="S75" s="7"/>
      <c r="T75" s="7"/>
      <c r="U75" s="7"/>
      <c r="V75" s="7"/>
      <c r="W75" s="7"/>
      <c r="X75" s="7"/>
      <c r="Y75" s="7"/>
      <c r="Z75" s="7"/>
    </row>
    <row r="76" spans="1:26" ht="13.2" customHeight="1">
      <c r="A76" s="9" t="s">
        <v>302</v>
      </c>
      <c r="B76" s="6">
        <v>36</v>
      </c>
      <c r="C76" s="7">
        <v>0.1111111111111111</v>
      </c>
      <c r="D76" s="7">
        <v>0.1388888888888889</v>
      </c>
      <c r="E76" s="7">
        <v>0.61111111111111116</v>
      </c>
      <c r="F76" s="7">
        <v>0.1388888888888889</v>
      </c>
      <c r="G76" s="7"/>
      <c r="H76" s="7"/>
      <c r="I76" s="7">
        <f t="shared" si="56"/>
        <v>0.25</v>
      </c>
      <c r="J76" s="7">
        <f t="shared" si="57"/>
        <v>0.75</v>
      </c>
      <c r="K76" s="16">
        <f t="shared" si="58"/>
        <v>2.7777777777777777</v>
      </c>
      <c r="L76" s="8">
        <f t="shared" si="59"/>
        <v>59.259258666666668</v>
      </c>
      <c r="M76" s="7"/>
      <c r="N76" s="7"/>
      <c r="O76" s="7"/>
      <c r="P76" s="7"/>
      <c r="Q76" s="7"/>
      <c r="R76" s="7"/>
      <c r="S76" s="7"/>
      <c r="T76" s="7"/>
      <c r="U76" s="7"/>
      <c r="V76" s="7"/>
      <c r="W76" s="7"/>
      <c r="X76" s="7"/>
      <c r="Y76" s="7"/>
      <c r="Z76" s="7"/>
    </row>
    <row r="77" spans="1:26" ht="13.2" customHeight="1">
      <c r="A77" s="9" t="s">
        <v>303</v>
      </c>
      <c r="B77" s="6">
        <v>116</v>
      </c>
      <c r="C77" s="7">
        <v>1.7241379310344827E-2</v>
      </c>
      <c r="D77" s="7">
        <v>0.15517241379310345</v>
      </c>
      <c r="E77" s="7">
        <v>0.5431034482758621</v>
      </c>
      <c r="F77" s="7">
        <v>0.28448275862068967</v>
      </c>
      <c r="G77" s="7"/>
      <c r="H77" s="7"/>
      <c r="I77" s="7">
        <f t="shared" si="56"/>
        <v>0.17241379310344829</v>
      </c>
      <c r="J77" s="7">
        <f t="shared" si="57"/>
        <v>0.82758620689655182</v>
      </c>
      <c r="K77" s="16">
        <f t="shared" si="58"/>
        <v>3.0948275862068968</v>
      </c>
      <c r="L77" s="8">
        <f t="shared" si="59"/>
        <v>69.8275855086207</v>
      </c>
      <c r="M77" s="7"/>
      <c r="N77" s="7"/>
      <c r="O77" s="7"/>
      <c r="P77" s="7"/>
      <c r="Q77" s="7"/>
      <c r="R77" s="7"/>
      <c r="S77" s="7"/>
      <c r="T77" s="7"/>
      <c r="U77" s="7"/>
      <c r="V77" s="7"/>
      <c r="W77" s="7"/>
      <c r="X77" s="7"/>
      <c r="Y77" s="7"/>
      <c r="Z77" s="7"/>
    </row>
    <row r="78" spans="1:26" ht="13.2" customHeight="1">
      <c r="A78" s="9" t="s">
        <v>304</v>
      </c>
      <c r="B78" s="6">
        <v>118</v>
      </c>
      <c r="C78" s="7">
        <v>5.9322033898305086E-2</v>
      </c>
      <c r="D78" s="7">
        <v>0.24576271186440679</v>
      </c>
      <c r="E78" s="7">
        <v>0.50847457627118642</v>
      </c>
      <c r="F78" s="7">
        <v>0.1864406779661017</v>
      </c>
      <c r="G78" s="7"/>
      <c r="H78" s="7"/>
      <c r="I78" s="7">
        <f t="shared" si="56"/>
        <v>0.30508474576271188</v>
      </c>
      <c r="J78" s="7">
        <f t="shared" si="57"/>
        <v>0.69491525423728806</v>
      </c>
      <c r="K78" s="16">
        <f t="shared" si="58"/>
        <v>2.8220338983050848</v>
      </c>
      <c r="L78" s="8">
        <f t="shared" si="59"/>
        <v>60.734462669491535</v>
      </c>
      <c r="M78" s="7"/>
      <c r="N78" s="7"/>
      <c r="O78" s="7"/>
      <c r="P78" s="7"/>
      <c r="Q78" s="7"/>
      <c r="R78" s="7"/>
      <c r="S78" s="7"/>
      <c r="T78" s="7"/>
      <c r="U78" s="7"/>
      <c r="V78" s="7"/>
      <c r="W78" s="7"/>
      <c r="X78" s="7"/>
      <c r="Y78" s="7"/>
      <c r="Z78" s="7"/>
    </row>
    <row r="79" spans="1:26" ht="13.2" customHeight="1">
      <c r="A79" s="9" t="s">
        <v>305</v>
      </c>
      <c r="B79" s="6">
        <v>59</v>
      </c>
      <c r="C79" s="7">
        <v>0</v>
      </c>
      <c r="D79" s="7">
        <v>0.20338983050847459</v>
      </c>
      <c r="E79" s="7">
        <v>0.38983050847457629</v>
      </c>
      <c r="F79" s="7">
        <v>0.40677966101694918</v>
      </c>
      <c r="G79" s="7"/>
      <c r="H79" s="7"/>
      <c r="I79" s="7">
        <f t="shared" si="56"/>
        <v>0.20338983050847459</v>
      </c>
      <c r="J79" s="7">
        <f t="shared" si="57"/>
        <v>0.79661016949152552</v>
      </c>
      <c r="K79" s="16">
        <f t="shared" si="58"/>
        <v>3.2033898305084749</v>
      </c>
      <c r="L79" s="8">
        <f t="shared" si="59"/>
        <v>73.446326949152564</v>
      </c>
      <c r="M79" s="7"/>
      <c r="N79" s="7"/>
      <c r="O79" s="7"/>
      <c r="P79" s="7"/>
      <c r="Q79" s="7"/>
      <c r="R79" s="7"/>
      <c r="S79" s="7"/>
      <c r="T79" s="7"/>
      <c r="U79" s="7"/>
      <c r="V79" s="7"/>
      <c r="W79" s="7"/>
      <c r="X79" s="7"/>
      <c r="Y79" s="7"/>
      <c r="Z79" s="7"/>
    </row>
    <row r="80" spans="1:26" ht="13.2" customHeight="1">
      <c r="A80" s="9" t="s">
        <v>306</v>
      </c>
      <c r="B80" s="6">
        <v>102</v>
      </c>
      <c r="C80" s="7">
        <v>2.9411764705882349E-2</v>
      </c>
      <c r="D80" s="7">
        <v>7.8431372549019607E-2</v>
      </c>
      <c r="E80" s="7">
        <v>0.59803921568627449</v>
      </c>
      <c r="F80" s="7">
        <v>0.29411764705882354</v>
      </c>
      <c r="G80" s="7"/>
      <c r="H80" s="7"/>
      <c r="I80" s="7">
        <f t="shared" si="56"/>
        <v>0.10784313725490195</v>
      </c>
      <c r="J80" s="7">
        <f t="shared" si="57"/>
        <v>0.89215686274509798</v>
      </c>
      <c r="K80" s="16">
        <f t="shared" si="58"/>
        <v>3.1568627450980391</v>
      </c>
      <c r="L80" s="8">
        <f t="shared" si="59"/>
        <v>71.895424117647067</v>
      </c>
      <c r="M80" s="7"/>
      <c r="N80" s="7"/>
      <c r="O80" s="7"/>
      <c r="P80" s="7"/>
      <c r="Q80" s="7"/>
      <c r="R80" s="7"/>
      <c r="S80" s="7"/>
      <c r="T80" s="7"/>
      <c r="U80" s="7"/>
      <c r="V80" s="7"/>
      <c r="W80" s="7"/>
      <c r="X80" s="7"/>
      <c r="Y80" s="7"/>
      <c r="Z80" s="7"/>
    </row>
    <row r="81" spans="1:26" ht="13.2" customHeight="1">
      <c r="A81" s="9" t="s">
        <v>307</v>
      </c>
      <c r="B81" s="6">
        <v>61</v>
      </c>
      <c r="C81" s="7">
        <v>1.6393442622950821E-2</v>
      </c>
      <c r="D81" s="7">
        <v>0.11475409836065573</v>
      </c>
      <c r="E81" s="7">
        <v>0.54098360655737709</v>
      </c>
      <c r="F81" s="7">
        <v>0.32786885245901637</v>
      </c>
      <c r="G81" s="7"/>
      <c r="H81" s="7"/>
      <c r="I81" s="7">
        <f t="shared" si="56"/>
        <v>0.13114754098360654</v>
      </c>
      <c r="J81" s="7">
        <f t="shared" si="57"/>
        <v>0.86885245901639352</v>
      </c>
      <c r="K81" s="16">
        <f t="shared" si="58"/>
        <v>3.1803278688524594</v>
      </c>
      <c r="L81" s="8">
        <f t="shared" si="59"/>
        <v>72.677594901639367</v>
      </c>
      <c r="M81" s="7"/>
      <c r="N81" s="7"/>
      <c r="O81" s="7"/>
      <c r="P81" s="7"/>
      <c r="Q81" s="7"/>
      <c r="R81" s="7"/>
      <c r="S81" s="7"/>
      <c r="T81" s="7"/>
      <c r="U81" s="7"/>
      <c r="V81" s="7"/>
      <c r="W81" s="7"/>
      <c r="X81" s="7"/>
      <c r="Y81" s="7"/>
      <c r="Z81" s="7"/>
    </row>
    <row r="82" spans="1:26" ht="13.2" customHeight="1" thickBot="1">
      <c r="A82" s="11" t="s">
        <v>308</v>
      </c>
      <c r="B82" s="12">
        <v>122</v>
      </c>
      <c r="C82" s="13">
        <v>1.6393442622950821E-2</v>
      </c>
      <c r="D82" s="13">
        <v>0.21311475409836064</v>
      </c>
      <c r="E82" s="13">
        <v>0.54098360655737709</v>
      </c>
      <c r="F82" s="13">
        <v>0.22950819672131145</v>
      </c>
      <c r="G82" s="13"/>
      <c r="H82" s="13"/>
      <c r="I82" s="13">
        <f t="shared" si="56"/>
        <v>0.22950819672131145</v>
      </c>
      <c r="J82" s="13">
        <f t="shared" si="57"/>
        <v>0.77049180327868849</v>
      </c>
      <c r="K82" s="18">
        <f t="shared" si="58"/>
        <v>2.9836065573770494</v>
      </c>
      <c r="L82" s="19">
        <f t="shared" si="59"/>
        <v>66.120217918032793</v>
      </c>
      <c r="M82" s="13"/>
      <c r="N82" s="13"/>
      <c r="O82" s="13"/>
      <c r="P82" s="13"/>
      <c r="Q82" s="13"/>
      <c r="R82" s="13"/>
      <c r="S82" s="13"/>
      <c r="T82" s="13"/>
      <c r="U82" s="13"/>
      <c r="V82" s="13"/>
      <c r="W82" s="13"/>
      <c r="X82" s="13"/>
      <c r="Y82" s="13"/>
      <c r="Z82" s="13"/>
    </row>
  </sheetData>
  <conditionalFormatting sqref="B2:B3 B5:B1048576">
    <cfRule type="cellIs" dxfId="1808" priority="7" operator="between">
      <formula>10</formula>
      <formula>25</formula>
    </cfRule>
    <cfRule type="cellIs" dxfId="1807" priority="8" operator="between">
      <formula>0.1</formula>
      <formula>9.9</formula>
    </cfRule>
    <cfRule type="cellIs" dxfId="1806" priority="9" operator="equal">
      <formula>0</formula>
    </cfRule>
  </conditionalFormatting>
  <conditionalFormatting sqref="B4">
    <cfRule type="cellIs" dxfId="1805" priority="4" operator="between">
      <formula>10</formula>
      <formula>25</formula>
    </cfRule>
    <cfRule type="cellIs" dxfId="1804" priority="5" operator="between">
      <formula>0.1</formula>
      <formula>9.9</formula>
    </cfRule>
    <cfRule type="cellIs" dxfId="1803" priority="6" operator="equal">
      <formula>0</formula>
    </cfRule>
  </conditionalFormatting>
  <conditionalFormatting sqref="B1">
    <cfRule type="cellIs" dxfId="1802" priority="1" operator="between">
      <formula>10</formula>
      <formula>25</formula>
    </cfRule>
    <cfRule type="cellIs" dxfId="1801" priority="2" operator="between">
      <formula>0.1</formula>
      <formula>9.9</formula>
    </cfRule>
    <cfRule type="cellIs" dxfId="1800" priority="3"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topLeftCell="A6" zoomScale="120" zoomScaleNormal="120" workbookViewId="0">
      <selection activeCell="O8" sqref="O8"/>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502</v>
      </c>
      <c r="C4" s="142">
        <v>4.9800796812749001E-2</v>
      </c>
      <c r="D4" s="142">
        <v>0.22908366533864541</v>
      </c>
      <c r="E4" s="142">
        <v>0.51992031872509958</v>
      </c>
      <c r="F4" s="142">
        <v>0.20119521912350596</v>
      </c>
      <c r="G4" s="142"/>
      <c r="H4" s="142"/>
      <c r="I4" s="142">
        <f t="shared" ref="I4" si="0">IF(SUM(C4:F4)=0,"",SUM(C4:D4))</f>
        <v>0.2788844621513944</v>
      </c>
      <c r="J4" s="142">
        <f t="shared" ref="J4" si="1">IF(SUM(C4:F4)=0,"",SUM(E4:F4))</f>
        <v>0.7211155378486056</v>
      </c>
      <c r="K4" s="143">
        <f t="shared" ref="K4" si="2">IF(SUM(C4:F4)=0,"",(C4*1+D4*2+E4*3+F4*4)/SUM(C4:F4))</f>
        <v>2.8725099601593627</v>
      </c>
      <c r="L4" s="144">
        <f t="shared" ref="L4" si="3">IF(K4="","",((K4-1)*33.333333))</f>
        <v>62.416998047808775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502</v>
      </c>
      <c r="C7" s="142">
        <v>4.9800796812749001E-2</v>
      </c>
      <c r="D7" s="142">
        <v>0.22908366533864541</v>
      </c>
      <c r="E7" s="142">
        <v>0.51992031872509958</v>
      </c>
      <c r="F7" s="142">
        <v>0.20119521912350596</v>
      </c>
      <c r="G7" s="142"/>
      <c r="H7" s="142"/>
      <c r="I7" s="142">
        <f t="shared" ref="I7" si="4">IF(SUM(C7:F7)=0,"",SUM(C7:D7))</f>
        <v>0.2788844621513944</v>
      </c>
      <c r="J7" s="142">
        <f t="shared" ref="J7" si="5">IF(SUM(C7:F7)=0,"",SUM(E7:F7))</f>
        <v>0.7211155378486056</v>
      </c>
      <c r="K7" s="143">
        <f t="shared" ref="K7" si="6">IF(SUM(C7:F7)=0,"",(C7*1+D7*2+E7*3+F7*4)/SUM(C7:F7))</f>
        <v>2.8725099601593627</v>
      </c>
      <c r="L7" s="144">
        <f t="shared" ref="L7" si="7">IF(K7="","",((K7-1)*33.333333))</f>
        <v>62.416998047808775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61</v>
      </c>
      <c r="C10" s="7">
        <v>4.9180327868852458E-2</v>
      </c>
      <c r="D10" s="7">
        <v>0.27868852459016391</v>
      </c>
      <c r="E10" s="7">
        <v>0.52459016393442626</v>
      </c>
      <c r="F10" s="7">
        <v>0.14754098360655737</v>
      </c>
      <c r="G10" s="7"/>
      <c r="H10" s="7"/>
      <c r="I10" s="7">
        <f t="shared" ref="I10:I16" si="8">IF(SUM(C10:F10)=0,"",SUM(C10:D10))</f>
        <v>0.32786885245901637</v>
      </c>
      <c r="J10" s="7">
        <f t="shared" ref="J10:J16" si="9">IF(SUM(C10:F10)=0,"",SUM(E10:F10))</f>
        <v>0.67213114754098369</v>
      </c>
      <c r="K10" s="16">
        <f t="shared" ref="K10:K16" si="10">IF(SUM(C10:F10)=0,"",(C10*1+D10*2+E10*3+F10*4)/SUM(C10:F10))</f>
        <v>2.7704918032786887</v>
      </c>
      <c r="L10" s="8">
        <f t="shared" ref="L10:L16" si="11">IF(K10="","",((K10-1)*33.333333))</f>
        <v>59.016392852459028</v>
      </c>
      <c r="M10" s="7"/>
      <c r="N10" s="7"/>
      <c r="O10" s="7"/>
      <c r="P10" s="7"/>
      <c r="Q10" s="7"/>
      <c r="R10" s="7"/>
      <c r="S10" s="7"/>
      <c r="T10" s="7"/>
      <c r="U10" s="7"/>
      <c r="V10" s="7"/>
      <c r="W10" s="7"/>
      <c r="X10" s="7"/>
      <c r="Y10" s="7"/>
      <c r="Z10" s="7"/>
    </row>
    <row r="11" spans="1:26" ht="13.2" customHeight="1">
      <c r="A11" s="9" t="s">
        <v>251</v>
      </c>
      <c r="B11" s="6">
        <v>75</v>
      </c>
      <c r="C11" s="7">
        <v>0.10666666666666667</v>
      </c>
      <c r="D11" s="7">
        <v>0.24</v>
      </c>
      <c r="E11" s="7">
        <v>0.48</v>
      </c>
      <c r="F11" s="7">
        <v>0.17333333333333337</v>
      </c>
      <c r="G11" s="7"/>
      <c r="H11" s="7"/>
      <c r="I11" s="7">
        <f t="shared" si="8"/>
        <v>0.34666666666666668</v>
      </c>
      <c r="J11" s="7">
        <f t="shared" si="9"/>
        <v>0.65333333333333332</v>
      </c>
      <c r="K11" s="16">
        <f t="shared" si="10"/>
        <v>2.7199999999999998</v>
      </c>
      <c r="L11" s="8">
        <f t="shared" si="11"/>
        <v>57.333332759999998</v>
      </c>
      <c r="M11" s="7"/>
      <c r="N11" s="7"/>
      <c r="O11" s="7"/>
      <c r="P11" s="7"/>
      <c r="Q11" s="7"/>
      <c r="R11" s="7"/>
      <c r="S11" s="7"/>
      <c r="T11" s="7"/>
      <c r="U11" s="7"/>
      <c r="V11" s="7"/>
      <c r="W11" s="7"/>
      <c r="X11" s="7"/>
      <c r="Y11" s="7"/>
      <c r="Z11" s="7"/>
    </row>
    <row r="12" spans="1:26" ht="13.2" customHeight="1">
      <c r="A12" s="9" t="s">
        <v>252</v>
      </c>
      <c r="B12" s="6">
        <v>34</v>
      </c>
      <c r="C12" s="7">
        <v>8.8235294117647065E-2</v>
      </c>
      <c r="D12" s="7">
        <v>0.41176470588235292</v>
      </c>
      <c r="E12" s="7">
        <v>0.41176470588235292</v>
      </c>
      <c r="F12" s="7">
        <v>8.8235294117647065E-2</v>
      </c>
      <c r="G12" s="7"/>
      <c r="H12" s="7"/>
      <c r="I12" s="7">
        <f t="shared" si="8"/>
        <v>0.5</v>
      </c>
      <c r="J12" s="7">
        <f t="shared" si="9"/>
        <v>0.5</v>
      </c>
      <c r="K12" s="16">
        <f t="shared" si="10"/>
        <v>2.5</v>
      </c>
      <c r="L12" s="8">
        <f t="shared" si="11"/>
        <v>49.999999500000001</v>
      </c>
      <c r="M12" s="7"/>
      <c r="N12" s="7"/>
      <c r="O12" s="7"/>
      <c r="P12" s="7"/>
      <c r="Q12" s="7"/>
      <c r="R12" s="7"/>
      <c r="S12" s="7"/>
      <c r="T12" s="7"/>
      <c r="U12" s="7"/>
      <c r="V12" s="7"/>
      <c r="W12" s="7"/>
      <c r="X12" s="7"/>
      <c r="Y12" s="7"/>
      <c r="Z12" s="7"/>
    </row>
    <row r="13" spans="1:26" ht="13.2" customHeight="1">
      <c r="A13" s="9" t="s">
        <v>253</v>
      </c>
      <c r="B13" s="6">
        <v>131</v>
      </c>
      <c r="C13" s="7">
        <v>5.3435114503816793E-2</v>
      </c>
      <c r="D13" s="7">
        <v>0.21374045801526717</v>
      </c>
      <c r="E13" s="7">
        <v>0.54961832061068705</v>
      </c>
      <c r="F13" s="7">
        <v>0.18320610687022898</v>
      </c>
      <c r="G13" s="7"/>
      <c r="H13" s="7"/>
      <c r="I13" s="7">
        <f t="shared" si="8"/>
        <v>0.26717557251908397</v>
      </c>
      <c r="J13" s="7">
        <f t="shared" si="9"/>
        <v>0.73282442748091603</v>
      </c>
      <c r="K13" s="16">
        <f t="shared" si="10"/>
        <v>2.8625954198473282</v>
      </c>
      <c r="L13" s="8">
        <f t="shared" si="11"/>
        <v>62.086513374045808</v>
      </c>
      <c r="M13" s="7"/>
      <c r="N13" s="7"/>
      <c r="O13" s="7"/>
      <c r="P13" s="7"/>
      <c r="Q13" s="7"/>
      <c r="R13" s="7"/>
      <c r="S13" s="7"/>
      <c r="T13" s="7"/>
      <c r="U13" s="7"/>
      <c r="V13" s="7"/>
      <c r="W13" s="7"/>
      <c r="X13" s="7"/>
      <c r="Y13" s="7"/>
      <c r="Z13" s="7"/>
    </row>
    <row r="14" spans="1:26" ht="13.2" customHeight="1">
      <c r="A14" s="9" t="s">
        <v>254</v>
      </c>
      <c r="B14" s="6">
        <v>97</v>
      </c>
      <c r="C14" s="7">
        <v>3.0927835051546393E-2</v>
      </c>
      <c r="D14" s="7">
        <v>0.16494845360824739</v>
      </c>
      <c r="E14" s="7">
        <v>0.57731958762886593</v>
      </c>
      <c r="F14" s="7">
        <v>0.22680412371134021</v>
      </c>
      <c r="G14" s="7"/>
      <c r="H14" s="7"/>
      <c r="I14" s="7">
        <f t="shared" si="8"/>
        <v>0.19587628865979378</v>
      </c>
      <c r="J14" s="7">
        <f t="shared" si="9"/>
        <v>0.8041237113402061</v>
      </c>
      <c r="K14" s="16">
        <f t="shared" si="10"/>
        <v>3</v>
      </c>
      <c r="L14" s="8">
        <f t="shared" si="11"/>
        <v>66.666666000000006</v>
      </c>
      <c r="M14" s="7"/>
      <c r="N14" s="7"/>
      <c r="O14" s="7"/>
      <c r="P14" s="7"/>
      <c r="Q14" s="7"/>
      <c r="R14" s="7"/>
      <c r="S14" s="7"/>
      <c r="T14" s="7"/>
      <c r="U14" s="7"/>
      <c r="V14" s="7"/>
      <c r="W14" s="7"/>
      <c r="X14" s="7"/>
      <c r="Y14" s="7"/>
      <c r="Z14" s="7"/>
    </row>
    <row r="15" spans="1:26" ht="13.2" customHeight="1">
      <c r="A15" s="9" t="s">
        <v>255</v>
      </c>
      <c r="B15" s="6">
        <v>32</v>
      </c>
      <c r="C15" s="7">
        <v>0</v>
      </c>
      <c r="D15" s="7">
        <v>0.21875</v>
      </c>
      <c r="E15" s="7">
        <v>0.53125</v>
      </c>
      <c r="F15" s="7">
        <v>0.25</v>
      </c>
      <c r="G15" s="7"/>
      <c r="H15" s="7"/>
      <c r="I15" s="7">
        <f t="shared" si="8"/>
        <v>0.21875</v>
      </c>
      <c r="J15" s="7">
        <f t="shared" si="9"/>
        <v>0.78125</v>
      </c>
      <c r="K15" s="16">
        <f t="shared" si="10"/>
        <v>3.03125</v>
      </c>
      <c r="L15" s="8">
        <f t="shared" si="11"/>
        <v>67.708332656250008</v>
      </c>
      <c r="M15" s="7"/>
      <c r="N15" s="7"/>
      <c r="O15" s="7"/>
      <c r="P15" s="7"/>
      <c r="Q15" s="7"/>
      <c r="R15" s="7"/>
      <c r="S15" s="7"/>
      <c r="T15" s="7"/>
      <c r="U15" s="7"/>
      <c r="V15" s="7"/>
      <c r="W15" s="7"/>
      <c r="X15" s="7"/>
      <c r="Y15" s="7"/>
      <c r="Z15" s="7"/>
    </row>
    <row r="16" spans="1:26" ht="13.2" customHeight="1">
      <c r="A16" s="140" t="s">
        <v>256</v>
      </c>
      <c r="B16" s="141">
        <v>67</v>
      </c>
      <c r="C16" s="142">
        <v>1.4925373134328356E-2</v>
      </c>
      <c r="D16" s="142">
        <v>0.22388059701492538</v>
      </c>
      <c r="E16" s="142">
        <v>0.44776119402985076</v>
      </c>
      <c r="F16" s="142">
        <v>0.31343283582089554</v>
      </c>
      <c r="G16" s="142"/>
      <c r="H16" s="142"/>
      <c r="I16" s="142">
        <f t="shared" si="8"/>
        <v>0.23880597014925373</v>
      </c>
      <c r="J16" s="142">
        <f t="shared" si="9"/>
        <v>0.76119402985074625</v>
      </c>
      <c r="K16" s="143">
        <f t="shared" si="10"/>
        <v>3.0597014925373136</v>
      </c>
      <c r="L16" s="144">
        <f t="shared" si="11"/>
        <v>68.656715731343297</v>
      </c>
      <c r="M16" s="142"/>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372</v>
      </c>
      <c r="C19" s="7">
        <v>4.0322580645161289E-2</v>
      </c>
      <c r="D19" s="7">
        <v>0.20430107526881719</v>
      </c>
      <c r="E19" s="7">
        <v>0.55107526881720426</v>
      </c>
      <c r="F19" s="7">
        <v>0.20430107526881719</v>
      </c>
      <c r="G19" s="7"/>
      <c r="H19" s="7"/>
      <c r="I19" s="7">
        <f t="shared" ref="I19:I20" si="12">IF(SUM(C19:F19)=0,"",SUM(C19:D19))</f>
        <v>0.24462365591397847</v>
      </c>
      <c r="J19" s="7">
        <f t="shared" ref="J19:J20" si="13">IF(SUM(C19:F19)=0,"",SUM(E19:F19))</f>
        <v>0.7553763440860215</v>
      </c>
      <c r="K19" s="16">
        <f t="shared" ref="K19:K20" si="14">IF(SUM(C19:F19)=0,"",(C19*1+D19*2+E19*3+F19*4)/SUM(C19:F19))</f>
        <v>2.919354838709677</v>
      </c>
      <c r="L19" s="8">
        <f t="shared" ref="L19:L20" si="15">IF(K19="","",((K19-1)*33.333333))</f>
        <v>63.978493983870962</v>
      </c>
      <c r="M19" s="7"/>
      <c r="N19" s="7"/>
      <c r="O19" s="7"/>
      <c r="P19" s="7"/>
      <c r="Q19" s="7"/>
      <c r="R19" s="7"/>
      <c r="S19" s="7"/>
      <c r="T19" s="7"/>
      <c r="U19" s="7"/>
      <c r="V19" s="7"/>
      <c r="W19" s="7"/>
      <c r="X19" s="7"/>
      <c r="Y19" s="7"/>
      <c r="Z19" s="7"/>
    </row>
    <row r="20" spans="1:26" ht="13.2" customHeight="1">
      <c r="A20" s="9" t="s">
        <v>259</v>
      </c>
      <c r="B20" s="6">
        <v>130</v>
      </c>
      <c r="C20" s="7">
        <v>7.6923076923076927E-2</v>
      </c>
      <c r="D20" s="7">
        <v>0.3</v>
      </c>
      <c r="E20" s="7">
        <v>0.43076923076923079</v>
      </c>
      <c r="F20" s="7">
        <v>0.19230769230769235</v>
      </c>
      <c r="G20" s="7"/>
      <c r="H20" s="7"/>
      <c r="I20" s="7">
        <f t="shared" si="12"/>
        <v>0.37692307692307692</v>
      </c>
      <c r="J20" s="7">
        <f t="shared" si="13"/>
        <v>0.62307692307692308</v>
      </c>
      <c r="K20" s="16">
        <f t="shared" si="14"/>
        <v>2.7384615384615385</v>
      </c>
      <c r="L20" s="8">
        <f t="shared" si="15"/>
        <v>57.948717369230778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261</v>
      </c>
      <c r="B23" s="6">
        <v>218</v>
      </c>
      <c r="C23" s="7">
        <v>3.669724770642202E-2</v>
      </c>
      <c r="D23" s="7">
        <v>0.23394495412844038</v>
      </c>
      <c r="E23" s="7">
        <v>0.52752293577981646</v>
      </c>
      <c r="F23" s="7">
        <v>0.20183486238532111</v>
      </c>
      <c r="G23" s="7"/>
      <c r="H23" s="7"/>
      <c r="I23" s="7">
        <f t="shared" ref="I23:I24" si="16">IF(SUM(C23:F23)=0,"",SUM(C23:D23))</f>
        <v>0.27064220183486243</v>
      </c>
      <c r="J23" s="7">
        <f t="shared" ref="J23:J24" si="17">IF(SUM(C23:F23)=0,"",SUM(E23:F23))</f>
        <v>0.72935779816513757</v>
      </c>
      <c r="K23" s="16">
        <f t="shared" ref="K23:K24" si="18">IF(SUM(C23:F23)=0,"",(C23*1+D23*2+E23*3+F23*4)/SUM(C23:F23))</f>
        <v>2.8944954128440368</v>
      </c>
      <c r="L23" s="8">
        <f t="shared" ref="L23:L24" si="19">IF(K23="","",((K23-1)*33.333333))</f>
        <v>63.149846463302758</v>
      </c>
      <c r="M23" s="7"/>
      <c r="N23" s="7"/>
      <c r="O23" s="7"/>
      <c r="P23" s="7"/>
      <c r="Q23" s="7"/>
      <c r="R23" s="7"/>
      <c r="S23" s="7"/>
      <c r="T23" s="7"/>
      <c r="U23" s="7"/>
      <c r="V23" s="7"/>
      <c r="W23" s="7"/>
      <c r="X23" s="7"/>
      <c r="Y23" s="7"/>
      <c r="Z23" s="7"/>
    </row>
    <row r="24" spans="1:26" ht="13.2" customHeight="1">
      <c r="A24" s="9" t="s">
        <v>262</v>
      </c>
      <c r="B24" s="6">
        <v>284</v>
      </c>
      <c r="C24" s="7">
        <v>5.9859154929577461E-2</v>
      </c>
      <c r="D24" s="7">
        <v>0.22535211267605637</v>
      </c>
      <c r="E24" s="7">
        <v>0.5140845070422535</v>
      </c>
      <c r="F24" s="7">
        <v>0.20070422535211269</v>
      </c>
      <c r="G24" s="7"/>
      <c r="H24" s="7"/>
      <c r="I24" s="7">
        <f t="shared" si="16"/>
        <v>0.28521126760563381</v>
      </c>
      <c r="J24" s="7">
        <f t="shared" si="17"/>
        <v>0.71478873239436624</v>
      </c>
      <c r="K24" s="16">
        <f t="shared" si="18"/>
        <v>2.8556338028169019</v>
      </c>
      <c r="L24" s="8">
        <f t="shared" si="19"/>
        <v>61.854459475352137</v>
      </c>
      <c r="M24" s="7"/>
      <c r="N24" s="7"/>
      <c r="O24" s="7"/>
      <c r="P24" s="7"/>
      <c r="Q24" s="7"/>
      <c r="R24" s="7"/>
      <c r="S24" s="7"/>
      <c r="T24" s="7"/>
      <c r="U24" s="7"/>
      <c r="V24" s="7"/>
      <c r="W24" s="7"/>
      <c r="X24" s="7"/>
      <c r="Y24" s="7"/>
      <c r="Z24" s="7"/>
    </row>
    <row r="25" spans="1:26" ht="13.2" customHeight="1">
      <c r="A25" s="9"/>
      <c r="B25" s="6"/>
      <c r="C25" s="7"/>
      <c r="D25" s="7"/>
      <c r="E25" s="7"/>
      <c r="F25" s="7"/>
      <c r="G25" s="7"/>
      <c r="H25" s="7"/>
      <c r="I25" s="17"/>
      <c r="J25" s="17"/>
      <c r="K25" s="17"/>
      <c r="L25" s="17"/>
      <c r="M25" s="7"/>
      <c r="N25" s="7"/>
      <c r="O25" s="7"/>
      <c r="P25" s="7"/>
      <c r="Q25" s="7"/>
      <c r="R25" s="7"/>
      <c r="S25" s="7"/>
      <c r="T25" s="7"/>
      <c r="U25" s="7"/>
      <c r="V25" s="7"/>
      <c r="W25" s="7"/>
      <c r="X25" s="7"/>
      <c r="Y25" s="7"/>
      <c r="Z25" s="7"/>
    </row>
    <row r="26" spans="1:26" ht="13.2" customHeight="1">
      <c r="A26" s="10" t="s">
        <v>263</v>
      </c>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9" t="s">
        <v>264</v>
      </c>
      <c r="B27" s="6">
        <v>287</v>
      </c>
      <c r="C27" s="7">
        <v>5.2264808362369332E-2</v>
      </c>
      <c r="D27" s="7">
        <v>0.25435540069686413</v>
      </c>
      <c r="E27" s="7">
        <v>0.49128919860627179</v>
      </c>
      <c r="F27" s="7">
        <v>0.20209059233449478</v>
      </c>
      <c r="G27" s="7"/>
      <c r="H27" s="7"/>
      <c r="I27" s="7">
        <f t="shared" ref="I27:I28" si="20">IF(SUM(C27:F27)=0,"",SUM(C27:D27))</f>
        <v>0.30662020905923348</v>
      </c>
      <c r="J27" s="7">
        <f t="shared" ref="J27:J28" si="21">IF(SUM(C27:F27)=0,"",SUM(E27:F27))</f>
        <v>0.69337979094076663</v>
      </c>
      <c r="K27" s="16">
        <f t="shared" ref="K27:K28" si="22">IF(SUM(C27:F27)=0,"",(C27*1+D27*2+E27*3+F27*4)/SUM(C27:F27))</f>
        <v>2.8432055749128922</v>
      </c>
      <c r="L27" s="8">
        <f t="shared" ref="L27:L28" si="23">IF(K27="","",((K27-1)*33.333333))</f>
        <v>61.440185216027885</v>
      </c>
      <c r="M27" s="7"/>
      <c r="N27" s="7"/>
      <c r="O27" s="7"/>
      <c r="P27" s="7"/>
      <c r="Q27" s="7"/>
      <c r="R27" s="7"/>
      <c r="S27" s="7"/>
      <c r="T27" s="7"/>
      <c r="U27" s="7"/>
      <c r="V27" s="7"/>
      <c r="W27" s="7"/>
      <c r="X27" s="7"/>
      <c r="Y27" s="7"/>
      <c r="Z27" s="7"/>
    </row>
    <row r="28" spans="1:26" ht="13.2" customHeight="1">
      <c r="A28" s="9" t="s">
        <v>265</v>
      </c>
      <c r="B28" s="6">
        <v>215</v>
      </c>
      <c r="C28" s="7">
        <v>4.6511627906976744E-2</v>
      </c>
      <c r="D28" s="7">
        <v>0.19534883720930232</v>
      </c>
      <c r="E28" s="7">
        <v>0.55813953488372092</v>
      </c>
      <c r="F28" s="7">
        <v>0.2</v>
      </c>
      <c r="G28" s="7"/>
      <c r="H28" s="7"/>
      <c r="I28" s="7">
        <f t="shared" si="20"/>
        <v>0.24186046511627907</v>
      </c>
      <c r="J28" s="7">
        <f t="shared" si="21"/>
        <v>0.75813953488372099</v>
      </c>
      <c r="K28" s="16">
        <f t="shared" si="22"/>
        <v>2.9116279069767437</v>
      </c>
      <c r="L28" s="8">
        <f t="shared" si="23"/>
        <v>63.720929595348828</v>
      </c>
      <c r="M28" s="7"/>
      <c r="N28" s="7"/>
      <c r="O28" s="7"/>
      <c r="P28" s="7"/>
      <c r="Q28" s="7"/>
      <c r="R28" s="7"/>
      <c r="S28" s="7"/>
      <c r="T28" s="7"/>
      <c r="U28" s="7"/>
      <c r="V28" s="7"/>
      <c r="W28" s="7"/>
      <c r="X28" s="7"/>
      <c r="Y28" s="7"/>
      <c r="Z28" s="7"/>
    </row>
    <row r="29" spans="1:26" ht="13.2" customHeight="1">
      <c r="A29" s="9"/>
      <c r="B29" s="6"/>
      <c r="C29" s="7"/>
      <c r="D29" s="7"/>
      <c r="E29" s="7"/>
      <c r="F29" s="7"/>
      <c r="G29" s="7"/>
      <c r="H29" s="7"/>
      <c r="I29" s="17"/>
      <c r="J29" s="17"/>
      <c r="K29" s="17"/>
      <c r="L29" s="17"/>
      <c r="M29" s="7"/>
      <c r="N29" s="7"/>
      <c r="O29" s="7"/>
      <c r="P29" s="7"/>
      <c r="Q29" s="7"/>
      <c r="R29" s="7"/>
      <c r="S29" s="7"/>
      <c r="T29" s="7"/>
      <c r="U29" s="7"/>
      <c r="V29" s="7"/>
      <c r="W29" s="7"/>
      <c r="X29" s="7"/>
      <c r="Y29" s="7"/>
      <c r="Z29" s="7"/>
    </row>
    <row r="30" spans="1:26" ht="13.2" customHeight="1">
      <c r="A30" s="10" t="s">
        <v>266</v>
      </c>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9" t="s">
        <v>267</v>
      </c>
      <c r="B31" s="6">
        <v>489</v>
      </c>
      <c r="C31" s="7">
        <v>4.9079754601226995E-2</v>
      </c>
      <c r="D31" s="7">
        <v>0.22494887525562374</v>
      </c>
      <c r="E31" s="7">
        <v>0.52351738241308798</v>
      </c>
      <c r="F31" s="7">
        <v>0.20245398773006135</v>
      </c>
      <c r="G31" s="7"/>
      <c r="H31" s="7"/>
      <c r="I31" s="7">
        <f t="shared" ref="I31:I32" si="24">IF(SUM(C31:F31)=0,"",SUM(C31:D31))</f>
        <v>0.27402862985685073</v>
      </c>
      <c r="J31" s="7">
        <f t="shared" ref="J31:J32" si="25">IF(SUM(C31:F31)=0,"",SUM(E31:F31))</f>
        <v>0.72597137014314939</v>
      </c>
      <c r="K31" s="16">
        <f t="shared" ref="K31:K32" si="26">IF(SUM(C31:F31)=0,"",(C31*1+D31*2+E31*3+F31*4)/SUM(C31:F31))</f>
        <v>2.8793456032719842</v>
      </c>
      <c r="L31" s="8">
        <f t="shared" ref="L31:L32" si="27">IF(K31="","",((K31-1)*33.333333))</f>
        <v>62.644852815950948</v>
      </c>
      <c r="M31" s="7"/>
      <c r="N31" s="7"/>
      <c r="O31" s="7"/>
      <c r="P31" s="7"/>
      <c r="Q31" s="7"/>
      <c r="R31" s="7"/>
      <c r="S31" s="7"/>
      <c r="T31" s="7"/>
      <c r="U31" s="7"/>
      <c r="V31" s="7"/>
      <c r="W31" s="7"/>
      <c r="X31" s="7"/>
      <c r="Y31" s="7"/>
      <c r="Z31" s="7"/>
    </row>
    <row r="32" spans="1:26" ht="13.2" customHeight="1">
      <c r="A32" s="9" t="s">
        <v>268</v>
      </c>
      <c r="B32" s="6">
        <v>13</v>
      </c>
      <c r="C32" s="7">
        <v>7.6923076923076927E-2</v>
      </c>
      <c r="D32" s="7">
        <v>0.38461538461538469</v>
      </c>
      <c r="E32" s="7">
        <v>0.38461538461538469</v>
      </c>
      <c r="F32" s="7">
        <v>0.15384615384615385</v>
      </c>
      <c r="G32" s="7"/>
      <c r="H32" s="7"/>
      <c r="I32" s="7">
        <f t="shared" si="24"/>
        <v>0.46153846153846162</v>
      </c>
      <c r="J32" s="7">
        <f t="shared" si="25"/>
        <v>0.53846153846153855</v>
      </c>
      <c r="K32" s="16">
        <f t="shared" si="26"/>
        <v>2.6153846153846159</v>
      </c>
      <c r="L32" s="8">
        <f t="shared" si="27"/>
        <v>53.846153307692326</v>
      </c>
      <c r="M32" s="7"/>
      <c r="N32" s="7"/>
      <c r="O32" s="7"/>
      <c r="P32" s="7"/>
      <c r="Q32" s="7"/>
      <c r="R32" s="7"/>
      <c r="S32" s="7"/>
      <c r="T32" s="7"/>
      <c r="U32" s="7"/>
      <c r="V32" s="7"/>
      <c r="W32" s="7"/>
      <c r="X32" s="7"/>
      <c r="Y32" s="7"/>
      <c r="Z32" s="7"/>
    </row>
    <row r="33" spans="1:26" ht="13.2" customHeight="1">
      <c r="A33" s="9"/>
      <c r="B33" s="6"/>
      <c r="C33" s="7"/>
      <c r="D33" s="7"/>
      <c r="E33" s="7"/>
      <c r="F33" s="7"/>
      <c r="G33" s="7"/>
      <c r="H33" s="7"/>
      <c r="I33" s="17"/>
      <c r="J33" s="17"/>
      <c r="K33" s="17"/>
      <c r="L33" s="17"/>
      <c r="M33" s="7"/>
      <c r="N33" s="7"/>
      <c r="O33" s="7"/>
      <c r="P33" s="7"/>
      <c r="Q33" s="7"/>
      <c r="R33" s="7"/>
      <c r="S33" s="7"/>
      <c r="T33" s="7"/>
      <c r="U33" s="7"/>
      <c r="V33" s="7"/>
      <c r="W33" s="7"/>
      <c r="X33" s="7"/>
      <c r="Y33" s="7"/>
      <c r="Z33" s="7"/>
    </row>
    <row r="34" spans="1:26" ht="13.2" customHeight="1">
      <c r="A34" s="10" t="s">
        <v>269</v>
      </c>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9" t="s">
        <v>270</v>
      </c>
      <c r="B35" s="6">
        <v>477</v>
      </c>
      <c r="C35" s="7">
        <v>4.6121593291404611E-2</v>
      </c>
      <c r="D35" s="7">
        <v>0.22431865828092243</v>
      </c>
      <c r="E35" s="7">
        <v>0.51991614255765195</v>
      </c>
      <c r="F35" s="7">
        <v>0.20964360587002095</v>
      </c>
      <c r="G35" s="7"/>
      <c r="H35" s="7"/>
      <c r="I35" s="7">
        <f t="shared" ref="I35:I36" si="28">IF(SUM(C35:F35)=0,"",SUM(C35:D35))</f>
        <v>0.27044025157232704</v>
      </c>
      <c r="J35" s="7">
        <f t="shared" ref="J35:J36" si="29">IF(SUM(C35:F35)=0,"",SUM(E35:F35))</f>
        <v>0.72955974842767291</v>
      </c>
      <c r="K35" s="16">
        <f t="shared" ref="K35:K36" si="30">IF(SUM(C35:F35)=0,"",(C35*1+D35*2+E35*3+F35*4)/SUM(C35:F35))</f>
        <v>2.8930817610062896</v>
      </c>
      <c r="L35" s="8">
        <f t="shared" ref="L35:L36" si="31">IF(K35="","",((K35-1)*33.333333))</f>
        <v>63.102724735849073</v>
      </c>
      <c r="M35" s="7"/>
      <c r="N35" s="7"/>
      <c r="O35" s="7"/>
      <c r="P35" s="7"/>
      <c r="Q35" s="7"/>
      <c r="R35" s="7"/>
      <c r="S35" s="7"/>
      <c r="T35" s="7"/>
      <c r="U35" s="7"/>
      <c r="V35" s="7"/>
      <c r="W35" s="7"/>
      <c r="X35" s="7"/>
      <c r="Y35" s="7"/>
      <c r="Z35" s="7"/>
    </row>
    <row r="36" spans="1:26" ht="13.2" customHeight="1">
      <c r="A36" s="9" t="s">
        <v>271</v>
      </c>
      <c r="B36" s="6">
        <v>25</v>
      </c>
      <c r="C36" s="7">
        <v>0.12</v>
      </c>
      <c r="D36" s="7">
        <v>0.32</v>
      </c>
      <c r="E36" s="7">
        <v>0.52</v>
      </c>
      <c r="F36" s="7">
        <v>0.04</v>
      </c>
      <c r="G36" s="7"/>
      <c r="H36" s="7"/>
      <c r="I36" s="7">
        <f t="shared" si="28"/>
        <v>0.44</v>
      </c>
      <c r="J36" s="7">
        <f t="shared" si="29"/>
        <v>0.56000000000000005</v>
      </c>
      <c r="K36" s="16">
        <f t="shared" si="30"/>
        <v>2.4800000000000004</v>
      </c>
      <c r="L36" s="8">
        <f t="shared" si="31"/>
        <v>49.333332840000018</v>
      </c>
      <c r="M36" s="7"/>
      <c r="N36" s="7"/>
      <c r="O36" s="7"/>
      <c r="P36" s="7"/>
      <c r="Q36" s="7"/>
      <c r="R36" s="7"/>
      <c r="S36" s="7"/>
      <c r="T36" s="7"/>
      <c r="U36" s="7"/>
      <c r="V36" s="7"/>
      <c r="W36" s="7"/>
      <c r="X36" s="7"/>
      <c r="Y36" s="7"/>
      <c r="Z36" s="7"/>
    </row>
    <row r="37" spans="1:26" ht="13.2" customHeight="1">
      <c r="A37" s="9"/>
      <c r="B37" s="6"/>
      <c r="C37" s="7"/>
      <c r="D37" s="7"/>
      <c r="E37" s="7"/>
      <c r="F37" s="7"/>
      <c r="G37" s="7"/>
      <c r="H37" s="7"/>
      <c r="I37" s="17"/>
      <c r="J37" s="17"/>
      <c r="K37" s="17"/>
      <c r="L37" s="17"/>
      <c r="M37" s="7"/>
      <c r="N37" s="7"/>
      <c r="O37" s="7"/>
      <c r="P37" s="7"/>
      <c r="Q37" s="7"/>
      <c r="R37" s="7"/>
      <c r="S37" s="7"/>
      <c r="T37" s="7"/>
      <c r="U37" s="7"/>
      <c r="V37" s="7"/>
      <c r="W37" s="7"/>
      <c r="X37" s="7"/>
      <c r="Y37" s="7"/>
      <c r="Z37" s="7"/>
    </row>
    <row r="38" spans="1:26" ht="13.2" customHeight="1">
      <c r="A38" s="10" t="s">
        <v>272</v>
      </c>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9" t="s">
        <v>273</v>
      </c>
      <c r="B39" s="6">
        <v>186</v>
      </c>
      <c r="C39" s="7">
        <v>3.7634408602150539E-2</v>
      </c>
      <c r="D39" s="7">
        <v>0.17204301075268819</v>
      </c>
      <c r="E39" s="7">
        <v>0.58064516129032262</v>
      </c>
      <c r="F39" s="7">
        <v>0.20967741935483872</v>
      </c>
      <c r="G39" s="7"/>
      <c r="H39" s="7"/>
      <c r="I39" s="7">
        <f t="shared" ref="I39:I41" si="32">IF(SUM(C39:F39)=0,"",SUM(C39:D39))</f>
        <v>0.20967741935483872</v>
      </c>
      <c r="J39" s="7">
        <f t="shared" ref="J39:J41" si="33">IF(SUM(C39:F39)=0,"",SUM(E39:F39))</f>
        <v>0.79032258064516137</v>
      </c>
      <c r="K39" s="16">
        <f t="shared" ref="K39:K41" si="34">IF(SUM(C39:F39)=0,"",(C39*1+D39*2+E39*3+F39*4)/SUM(C39:F39))</f>
        <v>2.9623655913978499</v>
      </c>
      <c r="L39" s="8">
        <f t="shared" ref="L39:L41" si="35">IF(K39="","",((K39-1)*33.333333))</f>
        <v>65.412185725806481</v>
      </c>
      <c r="M39" s="7"/>
      <c r="N39" s="7"/>
      <c r="O39" s="7"/>
      <c r="P39" s="7"/>
      <c r="Q39" s="7"/>
      <c r="R39" s="7"/>
      <c r="S39" s="7"/>
      <c r="T39" s="7"/>
      <c r="U39" s="7"/>
      <c r="V39" s="7"/>
      <c r="W39" s="7"/>
      <c r="X39" s="7"/>
      <c r="Y39" s="7"/>
      <c r="Z39" s="7"/>
    </row>
    <row r="40" spans="1:26" ht="13.2" customHeight="1">
      <c r="A40" s="9" t="s">
        <v>274</v>
      </c>
      <c r="B40" s="6">
        <v>210</v>
      </c>
      <c r="C40" s="7">
        <v>4.7619047619047616E-2</v>
      </c>
      <c r="D40" s="7">
        <v>0.25714285714285712</v>
      </c>
      <c r="E40" s="7">
        <v>0.51904761904761909</v>
      </c>
      <c r="F40" s="7">
        <v>0.1761904761904762</v>
      </c>
      <c r="G40" s="7"/>
      <c r="H40" s="7"/>
      <c r="I40" s="7">
        <f t="shared" si="32"/>
        <v>0.30476190476190473</v>
      </c>
      <c r="J40" s="7">
        <f t="shared" si="33"/>
        <v>0.69523809523809532</v>
      </c>
      <c r="K40" s="16">
        <f t="shared" si="34"/>
        <v>2.8238095238095244</v>
      </c>
      <c r="L40" s="8">
        <f t="shared" si="35"/>
        <v>60.793650185714313</v>
      </c>
      <c r="M40" s="7"/>
      <c r="N40" s="7"/>
      <c r="O40" s="7"/>
      <c r="P40" s="7"/>
      <c r="Q40" s="7"/>
      <c r="R40" s="7"/>
      <c r="S40" s="7"/>
      <c r="T40" s="7"/>
      <c r="U40" s="7"/>
      <c r="V40" s="7"/>
      <c r="W40" s="7"/>
      <c r="X40" s="7"/>
      <c r="Y40" s="7"/>
      <c r="Z40" s="7"/>
    </row>
    <row r="41" spans="1:26" ht="13.2" customHeight="1">
      <c r="A41" s="9" t="s">
        <v>275</v>
      </c>
      <c r="B41" s="6">
        <v>106</v>
      </c>
      <c r="C41" s="7">
        <v>7.5471698113207544E-2</v>
      </c>
      <c r="D41" s="7">
        <v>0.27358490566037735</v>
      </c>
      <c r="E41" s="7">
        <v>0.41509433962264153</v>
      </c>
      <c r="F41" s="7">
        <v>0.23584905660377359</v>
      </c>
      <c r="G41" s="7"/>
      <c r="H41" s="7"/>
      <c r="I41" s="7">
        <f t="shared" si="32"/>
        <v>0.34905660377358488</v>
      </c>
      <c r="J41" s="7">
        <f t="shared" si="33"/>
        <v>0.65094339622641506</v>
      </c>
      <c r="K41" s="16">
        <f t="shared" si="34"/>
        <v>2.8113207547169816</v>
      </c>
      <c r="L41" s="8">
        <f t="shared" si="35"/>
        <v>60.377357886792474</v>
      </c>
      <c r="M41" s="7"/>
      <c r="N41" s="7"/>
      <c r="O41" s="7"/>
      <c r="P41" s="7"/>
      <c r="Q41" s="7"/>
      <c r="R41" s="7"/>
      <c r="S41" s="7"/>
      <c r="T41" s="7"/>
      <c r="U41" s="7"/>
      <c r="V41" s="7"/>
      <c r="W41" s="7"/>
      <c r="X41" s="7"/>
      <c r="Y41" s="7"/>
      <c r="Z41" s="7"/>
    </row>
    <row r="42" spans="1:26" ht="13.2" customHeight="1">
      <c r="A42" s="9"/>
      <c r="B42" s="6"/>
      <c r="C42" s="7"/>
      <c r="D42" s="7"/>
      <c r="E42" s="7"/>
      <c r="F42" s="7"/>
      <c r="G42" s="7"/>
      <c r="H42" s="7"/>
      <c r="I42" s="17"/>
      <c r="J42" s="17"/>
      <c r="K42" s="17"/>
      <c r="L42" s="17"/>
      <c r="M42" s="7"/>
      <c r="N42" s="7"/>
      <c r="O42" s="7"/>
      <c r="P42" s="7"/>
      <c r="Q42" s="7"/>
      <c r="R42" s="7"/>
      <c r="S42" s="7"/>
      <c r="T42" s="7"/>
      <c r="U42" s="7"/>
      <c r="V42" s="7"/>
      <c r="W42" s="7"/>
      <c r="X42" s="7"/>
      <c r="Y42" s="7"/>
      <c r="Z42" s="7"/>
    </row>
    <row r="43" spans="1:26" ht="13.2" customHeight="1">
      <c r="A43" s="10" t="s">
        <v>276</v>
      </c>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9" t="s">
        <v>277</v>
      </c>
      <c r="B44" s="6">
        <v>289</v>
      </c>
      <c r="C44" s="7">
        <v>4.8442906574394456E-2</v>
      </c>
      <c r="D44" s="7">
        <v>0.24567474048442903</v>
      </c>
      <c r="E44" s="7">
        <v>0.51211072664359858</v>
      </c>
      <c r="F44" s="7">
        <v>0.19377162629757783</v>
      </c>
      <c r="G44" s="7"/>
      <c r="H44" s="7"/>
      <c r="I44" s="7">
        <f t="shared" ref="I44:I45" si="36">IF(SUM(C44:F44)=0,"",SUM(C44:D44))</f>
        <v>0.29411764705882348</v>
      </c>
      <c r="J44" s="7">
        <f t="shared" ref="J44:J45" si="37">IF(SUM(C44:F44)=0,"",SUM(E44:F44))</f>
        <v>0.70588235294117641</v>
      </c>
      <c r="K44" s="16">
        <f t="shared" ref="K44:K45" si="38">IF(SUM(C44:F44)=0,"",(C44*1+D44*2+E44*3+F44*4)/SUM(C44:F44))</f>
        <v>2.85121107266436</v>
      </c>
      <c r="L44" s="8">
        <f t="shared" ref="L44:L45" si="39">IF(K44="","",((K44-1)*33.333333))</f>
        <v>61.707035138408315</v>
      </c>
      <c r="M44" s="7"/>
      <c r="N44" s="7"/>
      <c r="O44" s="7"/>
      <c r="P44" s="7"/>
      <c r="Q44" s="7"/>
      <c r="R44" s="7"/>
      <c r="S44" s="7"/>
      <c r="T44" s="7"/>
      <c r="U44" s="7"/>
      <c r="V44" s="7"/>
      <c r="W44" s="7"/>
      <c r="X44" s="7"/>
      <c r="Y44" s="7"/>
      <c r="Z44" s="7"/>
    </row>
    <row r="45" spans="1:26" ht="13.2" customHeight="1">
      <c r="A45" s="9" t="s">
        <v>278</v>
      </c>
      <c r="B45" s="6">
        <v>213</v>
      </c>
      <c r="C45" s="7">
        <v>5.1643192488262907E-2</v>
      </c>
      <c r="D45" s="7">
        <v>0.20657276995305163</v>
      </c>
      <c r="E45" s="7">
        <v>0.53051643192488263</v>
      </c>
      <c r="F45" s="7">
        <v>0.21126760563380281</v>
      </c>
      <c r="G45" s="7"/>
      <c r="H45" s="7"/>
      <c r="I45" s="7">
        <f t="shared" si="36"/>
        <v>0.25821596244131451</v>
      </c>
      <c r="J45" s="7">
        <f t="shared" si="37"/>
        <v>0.74178403755868549</v>
      </c>
      <c r="K45" s="16">
        <f t="shared" si="38"/>
        <v>2.901408450704225</v>
      </c>
      <c r="L45" s="8">
        <f t="shared" si="39"/>
        <v>63.380281056338021</v>
      </c>
      <c r="M45" s="7"/>
      <c r="N45" s="7"/>
      <c r="O45" s="7"/>
      <c r="P45" s="7"/>
      <c r="Q45" s="7"/>
      <c r="R45" s="7"/>
      <c r="S45" s="7"/>
      <c r="T45" s="7"/>
      <c r="U45" s="7"/>
      <c r="V45" s="7"/>
      <c r="W45" s="7"/>
      <c r="X45" s="7"/>
      <c r="Y45" s="7"/>
      <c r="Z45" s="7"/>
    </row>
    <row r="46" spans="1:26" ht="13.2" customHeight="1">
      <c r="A46" s="9"/>
      <c r="B46" s="6"/>
      <c r="C46" s="7"/>
      <c r="D46" s="7"/>
      <c r="E46" s="7"/>
      <c r="F46" s="7"/>
      <c r="G46" s="7"/>
      <c r="H46" s="7"/>
      <c r="I46" s="17"/>
      <c r="J46" s="17"/>
      <c r="K46" s="17"/>
      <c r="L46" s="17"/>
      <c r="M46" s="7"/>
      <c r="N46" s="7"/>
      <c r="O46" s="7"/>
      <c r="P46" s="7"/>
      <c r="Q46" s="7"/>
      <c r="R46" s="7"/>
      <c r="S46" s="7"/>
      <c r="T46" s="7"/>
      <c r="U46" s="7"/>
      <c r="V46" s="7"/>
      <c r="W46" s="7"/>
      <c r="X46" s="7"/>
      <c r="Y46" s="7"/>
      <c r="Z46" s="7"/>
    </row>
    <row r="47" spans="1:26" ht="13.2" customHeight="1">
      <c r="A47" s="10" t="s">
        <v>279</v>
      </c>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9" t="s">
        <v>280</v>
      </c>
      <c r="B48" s="6">
        <v>478</v>
      </c>
      <c r="C48" s="7">
        <v>5.0209205020920501E-2</v>
      </c>
      <c r="D48" s="7">
        <v>0.22384937238493724</v>
      </c>
      <c r="E48" s="7">
        <v>0.53347280334728031</v>
      </c>
      <c r="F48" s="7">
        <v>0.19246861924686193</v>
      </c>
      <c r="G48" s="7"/>
      <c r="H48" s="7"/>
      <c r="I48" s="7">
        <f t="shared" ref="I48:I49" si="40">IF(SUM(C48:F48)=0,"",SUM(C48:D48))</f>
        <v>0.27405857740585776</v>
      </c>
      <c r="J48" s="7">
        <f t="shared" ref="J48:J49" si="41">IF(SUM(C48:F48)=0,"",SUM(E48:F48))</f>
        <v>0.72594142259414229</v>
      </c>
      <c r="K48" s="16">
        <f t="shared" ref="K48:K49" si="42">IF(SUM(C48:F48)=0,"",(C48*1+D48*2+E48*3+F48*4)/SUM(C48:F48))</f>
        <v>2.8682008368200833</v>
      </c>
      <c r="L48" s="8">
        <f t="shared" ref="L48:L49" si="43">IF(K48="","",((K48-1)*33.333333))</f>
        <v>62.273360604602502</v>
      </c>
      <c r="M48" s="7"/>
      <c r="N48" s="7"/>
      <c r="O48" s="7"/>
      <c r="P48" s="7"/>
      <c r="Q48" s="7"/>
      <c r="R48" s="7"/>
      <c r="S48" s="7"/>
      <c r="T48" s="7"/>
      <c r="U48" s="7"/>
      <c r="V48" s="7"/>
      <c r="W48" s="7"/>
      <c r="X48" s="7"/>
      <c r="Y48" s="7"/>
      <c r="Z48" s="7"/>
    </row>
    <row r="49" spans="1:26" ht="13.2" customHeight="1">
      <c r="A49" s="9" t="s">
        <v>281</v>
      </c>
      <c r="B49" s="6">
        <v>24</v>
      </c>
      <c r="C49" s="7">
        <v>4.1666666666666657E-2</v>
      </c>
      <c r="D49" s="7">
        <v>0.33333333333333326</v>
      </c>
      <c r="E49" s="7">
        <v>0.25</v>
      </c>
      <c r="F49" s="7">
        <v>0.375</v>
      </c>
      <c r="G49" s="7"/>
      <c r="H49" s="7"/>
      <c r="I49" s="7">
        <f t="shared" si="40"/>
        <v>0.37499999999999989</v>
      </c>
      <c r="J49" s="7">
        <f t="shared" si="41"/>
        <v>0.625</v>
      </c>
      <c r="K49" s="16">
        <f t="shared" si="42"/>
        <v>2.9583333333333335</v>
      </c>
      <c r="L49" s="8">
        <f t="shared" si="43"/>
        <v>65.277777125000014</v>
      </c>
      <c r="M49" s="7"/>
      <c r="N49" s="7"/>
      <c r="O49" s="7"/>
      <c r="P49" s="7"/>
      <c r="Q49" s="7"/>
      <c r="R49" s="7"/>
      <c r="S49" s="7"/>
      <c r="T49" s="7"/>
      <c r="U49" s="7"/>
      <c r="V49" s="7"/>
      <c r="W49" s="7"/>
      <c r="X49" s="7"/>
      <c r="Y49" s="7"/>
      <c r="Z49" s="7"/>
    </row>
    <row r="50" spans="1:26" ht="13.2" customHeight="1">
      <c r="A50" s="9"/>
      <c r="B50" s="6"/>
      <c r="C50" s="7"/>
      <c r="D50" s="7"/>
      <c r="E50" s="7"/>
      <c r="F50" s="7"/>
      <c r="G50" s="7"/>
      <c r="H50" s="7"/>
      <c r="I50" s="17"/>
      <c r="J50" s="17"/>
      <c r="K50" s="17"/>
      <c r="L50" s="17"/>
      <c r="M50" s="7"/>
      <c r="N50" s="7"/>
      <c r="O50" s="7"/>
      <c r="P50" s="7"/>
      <c r="Q50" s="7"/>
      <c r="R50" s="7"/>
      <c r="S50" s="7"/>
      <c r="T50" s="7"/>
      <c r="U50" s="7"/>
      <c r="V50" s="7"/>
      <c r="W50" s="7"/>
      <c r="X50" s="7"/>
      <c r="Y50" s="7"/>
      <c r="Z50" s="7"/>
    </row>
    <row r="51" spans="1:26" ht="13.2" customHeight="1">
      <c r="A51" s="10" t="s">
        <v>282</v>
      </c>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9" t="s">
        <v>283</v>
      </c>
      <c r="B52" s="6">
        <v>54</v>
      </c>
      <c r="C52" s="7">
        <v>3.7037037037037035E-2</v>
      </c>
      <c r="D52" s="7">
        <v>0.25925925925925924</v>
      </c>
      <c r="E52" s="7">
        <v>0.55555555555555558</v>
      </c>
      <c r="F52" s="7">
        <v>0.14814814814814814</v>
      </c>
      <c r="G52" s="7"/>
      <c r="H52" s="7"/>
      <c r="I52" s="7">
        <f t="shared" ref="I52:I53" si="44">IF(SUM(C52:F52)=0,"",SUM(C52:D52))</f>
        <v>0.29629629629629628</v>
      </c>
      <c r="J52" s="7">
        <f t="shared" ref="J52:J53" si="45">IF(SUM(C52:F52)=0,"",SUM(E52:F52))</f>
        <v>0.70370370370370372</v>
      </c>
      <c r="K52" s="16">
        <f t="shared" ref="K52:K53" si="46">IF(SUM(C52:F52)=0,"",(C52*1+D52*2+E52*3+F52*4)/SUM(C52:F52))</f>
        <v>2.8148148148148149</v>
      </c>
      <c r="L52" s="8">
        <f t="shared" ref="L52:L53" si="47">IF(K52="","",((K52-1)*33.333333))</f>
        <v>60.493826555555565</v>
      </c>
      <c r="M52" s="7"/>
      <c r="N52" s="7"/>
      <c r="O52" s="7"/>
      <c r="P52" s="7"/>
      <c r="Q52" s="7"/>
      <c r="R52" s="7"/>
      <c r="S52" s="7"/>
      <c r="T52" s="7"/>
      <c r="U52" s="7"/>
      <c r="V52" s="7"/>
      <c r="W52" s="7"/>
      <c r="X52" s="7"/>
      <c r="Y52" s="7"/>
      <c r="Z52" s="7"/>
    </row>
    <row r="53" spans="1:26" ht="13.2" customHeight="1">
      <c r="A53" s="9" t="s">
        <v>284</v>
      </c>
      <c r="B53" s="6">
        <v>62</v>
      </c>
      <c r="C53" s="7">
        <v>1.6129032258064516E-2</v>
      </c>
      <c r="D53" s="7">
        <v>0.20967741935483872</v>
      </c>
      <c r="E53" s="7">
        <v>0.46774193548387094</v>
      </c>
      <c r="F53" s="7">
        <v>0.30645161290322581</v>
      </c>
      <c r="G53" s="7"/>
      <c r="H53" s="7"/>
      <c r="I53" s="7">
        <f t="shared" si="44"/>
        <v>0.22580645161290325</v>
      </c>
      <c r="J53" s="7">
        <f t="shared" si="45"/>
        <v>0.77419354838709675</v>
      </c>
      <c r="K53" s="16">
        <f t="shared" si="46"/>
        <v>3.064516129032258</v>
      </c>
      <c r="L53" s="8">
        <f t="shared" si="47"/>
        <v>68.817203612903228</v>
      </c>
      <c r="M53" s="7"/>
      <c r="N53" s="7"/>
      <c r="O53" s="7"/>
      <c r="P53" s="7"/>
      <c r="Q53" s="7"/>
      <c r="R53" s="7"/>
      <c r="S53" s="7"/>
      <c r="T53" s="7"/>
      <c r="U53" s="7"/>
      <c r="V53" s="7"/>
      <c r="W53" s="7"/>
      <c r="X53" s="7"/>
      <c r="Y53" s="7"/>
      <c r="Z53" s="7"/>
    </row>
    <row r="54" spans="1:26" ht="13.2" customHeight="1">
      <c r="A54" s="9"/>
      <c r="B54" s="6"/>
      <c r="C54" s="7"/>
      <c r="D54" s="7"/>
      <c r="E54" s="7"/>
      <c r="F54" s="7"/>
      <c r="G54" s="7"/>
      <c r="H54" s="7"/>
      <c r="I54" s="17"/>
      <c r="J54" s="17"/>
      <c r="K54" s="17"/>
      <c r="L54" s="17"/>
      <c r="M54" s="7"/>
      <c r="N54" s="7"/>
      <c r="O54" s="7"/>
      <c r="P54" s="7"/>
      <c r="Q54" s="7"/>
      <c r="R54" s="7"/>
      <c r="S54" s="7"/>
      <c r="T54" s="7"/>
      <c r="U54" s="7"/>
      <c r="V54" s="7"/>
      <c r="W54" s="7"/>
      <c r="X54" s="7"/>
      <c r="Y54" s="7"/>
      <c r="Z54" s="7"/>
    </row>
    <row r="55" spans="1:26" ht="13.2" customHeight="1">
      <c r="A55" s="10" t="s">
        <v>285</v>
      </c>
      <c r="B55" s="6"/>
      <c r="C55" s="7"/>
      <c r="D55" s="7"/>
      <c r="E55" s="7"/>
      <c r="F55" s="7"/>
      <c r="G55" s="7"/>
      <c r="H55" s="7"/>
      <c r="I55" s="17"/>
      <c r="J55" s="17"/>
      <c r="K55" s="17"/>
      <c r="L55" s="17"/>
      <c r="M55" s="7"/>
      <c r="N55" s="7"/>
      <c r="O55" s="7"/>
      <c r="P55" s="7"/>
      <c r="Q55" s="7"/>
      <c r="R55" s="7"/>
      <c r="S55" s="7"/>
      <c r="T55" s="7"/>
      <c r="U55" s="7"/>
      <c r="V55" s="7"/>
      <c r="W55" s="7"/>
      <c r="X55" s="7"/>
      <c r="Y55" s="7"/>
      <c r="Z55" s="7"/>
    </row>
    <row r="56" spans="1:26" ht="13.2" customHeight="1">
      <c r="A56" s="9" t="s">
        <v>286</v>
      </c>
      <c r="B56" s="6">
        <v>61</v>
      </c>
      <c r="C56" s="7">
        <v>4.9180327868852458E-2</v>
      </c>
      <c r="D56" s="7">
        <v>0.27868852459016391</v>
      </c>
      <c r="E56" s="7">
        <v>0.52459016393442626</v>
      </c>
      <c r="F56" s="7">
        <v>0.14754098360655737</v>
      </c>
      <c r="G56" s="7"/>
      <c r="H56" s="7"/>
      <c r="I56" s="7">
        <f t="shared" ref="I56" si="48">IF(SUM(C56:F56)=0,"",SUM(C56:D56))</f>
        <v>0.32786885245901637</v>
      </c>
      <c r="J56" s="7">
        <f t="shared" ref="J56" si="49">IF(SUM(C56:F56)=0,"",SUM(E56:F56))</f>
        <v>0.67213114754098369</v>
      </c>
      <c r="K56" s="16">
        <f t="shared" ref="K56" si="50">IF(SUM(C56:F56)=0,"",(C56*1+D56*2+E56*3+F56*4)/SUM(C56:F56))</f>
        <v>2.7704918032786887</v>
      </c>
      <c r="L56" s="8">
        <f t="shared" ref="L56" si="51">IF(K56="","",((K56-1)*33.333333))</f>
        <v>59.016392852459028</v>
      </c>
      <c r="M56" s="7"/>
      <c r="N56" s="7"/>
      <c r="O56" s="7"/>
      <c r="P56" s="7"/>
      <c r="Q56" s="7"/>
      <c r="R56" s="7"/>
      <c r="S56" s="7"/>
      <c r="T56" s="7"/>
      <c r="U56" s="7"/>
      <c r="V56" s="7"/>
      <c r="W56" s="7"/>
      <c r="X56" s="7"/>
      <c r="Y56" s="7"/>
      <c r="Z56" s="7"/>
    </row>
    <row r="57" spans="1:26" ht="13.2" customHeight="1">
      <c r="A57" s="9" t="s">
        <v>287</v>
      </c>
      <c r="B57" s="6">
        <v>66</v>
      </c>
      <c r="C57" s="7">
        <v>4.5454545454545456E-2</v>
      </c>
      <c r="D57" s="7">
        <v>0.16666666666666663</v>
      </c>
      <c r="E57" s="7">
        <v>0.59090909090909094</v>
      </c>
      <c r="F57" s="7">
        <v>0.19696969696969696</v>
      </c>
      <c r="G57" s="7"/>
      <c r="H57" s="7"/>
      <c r="I57" s="7">
        <f t="shared" ref="I57:I65" si="52">IF(SUM(C57:F57)=0,"",SUM(C57:D57))</f>
        <v>0.2121212121212121</v>
      </c>
      <c r="J57" s="7">
        <f t="shared" ref="J57:J65" si="53">IF(SUM(C57:F57)=0,"",SUM(E57:F57))</f>
        <v>0.78787878787878785</v>
      </c>
      <c r="K57" s="16">
        <f t="shared" ref="K57:K65" si="54">IF(SUM(C57:F57)=0,"",(C57*1+D57*2+E57*3+F57*4)/SUM(C57:F57))</f>
        <v>2.9393939393939394</v>
      </c>
      <c r="L57" s="8">
        <f t="shared" ref="L57:L65" si="55">IF(K57="","",((K57-1)*33.333333))</f>
        <v>64.646464000000009</v>
      </c>
      <c r="M57" s="7"/>
      <c r="N57" s="7"/>
      <c r="O57" s="7"/>
      <c r="P57" s="7"/>
      <c r="Q57" s="7"/>
      <c r="R57" s="7"/>
      <c r="S57" s="7"/>
      <c r="T57" s="7"/>
      <c r="U57" s="7"/>
      <c r="V57" s="7"/>
      <c r="W57" s="7"/>
      <c r="X57" s="7"/>
      <c r="Y57" s="7"/>
      <c r="Z57" s="7"/>
    </row>
    <row r="58" spans="1:26" ht="13.2" customHeight="1">
      <c r="A58" s="9" t="s">
        <v>288</v>
      </c>
      <c r="B58" s="6">
        <v>105</v>
      </c>
      <c r="C58" s="7">
        <v>4.7619047619047616E-2</v>
      </c>
      <c r="D58" s="7">
        <v>0.20952380952380953</v>
      </c>
      <c r="E58" s="7">
        <v>0.55238095238095242</v>
      </c>
      <c r="F58" s="7">
        <v>0.19047619047619047</v>
      </c>
      <c r="G58" s="7"/>
      <c r="H58" s="7"/>
      <c r="I58" s="7">
        <f t="shared" si="52"/>
        <v>0.25714285714285712</v>
      </c>
      <c r="J58" s="7">
        <f t="shared" si="53"/>
        <v>0.74285714285714288</v>
      </c>
      <c r="K58" s="16">
        <f t="shared" si="54"/>
        <v>2.8857142857142857</v>
      </c>
      <c r="L58" s="8">
        <f t="shared" si="55"/>
        <v>62.857142228571433</v>
      </c>
      <c r="M58" s="7"/>
      <c r="N58" s="7"/>
      <c r="O58" s="7"/>
      <c r="P58" s="7"/>
      <c r="Q58" s="7"/>
      <c r="R58" s="7"/>
      <c r="S58" s="7"/>
      <c r="T58" s="7"/>
      <c r="U58" s="7"/>
      <c r="V58" s="7"/>
      <c r="W58" s="7"/>
      <c r="X58" s="7"/>
      <c r="Y58" s="7"/>
      <c r="Z58" s="7"/>
    </row>
    <row r="59" spans="1:26" ht="13.2" customHeight="1">
      <c r="A59" s="9" t="s">
        <v>289</v>
      </c>
      <c r="B59" s="6">
        <v>34</v>
      </c>
      <c r="C59" s="7">
        <v>0.14705882352941177</v>
      </c>
      <c r="D59" s="7">
        <v>0.29411764705882354</v>
      </c>
      <c r="E59" s="7">
        <v>0.47058823529411759</v>
      </c>
      <c r="F59" s="7">
        <v>8.8235294117647065E-2</v>
      </c>
      <c r="G59" s="7"/>
      <c r="H59" s="7"/>
      <c r="I59" s="7">
        <f t="shared" si="52"/>
        <v>0.44117647058823528</v>
      </c>
      <c r="J59" s="7">
        <f t="shared" si="53"/>
        <v>0.55882352941176461</v>
      </c>
      <c r="K59" s="16">
        <f t="shared" si="54"/>
        <v>2.5000000000000004</v>
      </c>
      <c r="L59" s="8">
        <f t="shared" si="55"/>
        <v>49.999999500000023</v>
      </c>
      <c r="M59" s="7"/>
      <c r="N59" s="7"/>
      <c r="O59" s="7"/>
      <c r="P59" s="7"/>
      <c r="Q59" s="7"/>
      <c r="R59" s="7"/>
      <c r="S59" s="7"/>
      <c r="T59" s="7"/>
      <c r="U59" s="7"/>
      <c r="V59" s="7"/>
      <c r="W59" s="7"/>
      <c r="X59" s="7"/>
      <c r="Y59" s="7"/>
      <c r="Z59" s="7"/>
    </row>
    <row r="60" spans="1:26" ht="13.2" customHeight="1">
      <c r="A60" s="9" t="s">
        <v>290</v>
      </c>
      <c r="B60" s="6">
        <v>80</v>
      </c>
      <c r="C60" s="7">
        <v>0.05</v>
      </c>
      <c r="D60" s="7">
        <v>0.1875</v>
      </c>
      <c r="E60" s="7">
        <v>0.52500000000000002</v>
      </c>
      <c r="F60" s="7">
        <v>0.23749999999999999</v>
      </c>
      <c r="G60" s="7"/>
      <c r="H60" s="7"/>
      <c r="I60" s="7">
        <f t="shared" si="52"/>
        <v>0.23749999999999999</v>
      </c>
      <c r="J60" s="7">
        <f t="shared" si="53"/>
        <v>0.76249999999999996</v>
      </c>
      <c r="K60" s="16">
        <f t="shared" si="54"/>
        <v>2.95</v>
      </c>
      <c r="L60" s="8">
        <f t="shared" si="55"/>
        <v>64.99999935000001</v>
      </c>
      <c r="M60" s="7"/>
      <c r="N60" s="7"/>
      <c r="O60" s="7"/>
      <c r="P60" s="7"/>
      <c r="Q60" s="7"/>
      <c r="R60" s="7"/>
      <c r="S60" s="7"/>
      <c r="T60" s="7"/>
      <c r="U60" s="7"/>
      <c r="V60" s="7"/>
      <c r="W60" s="7"/>
      <c r="X60" s="7"/>
      <c r="Y60" s="7"/>
      <c r="Z60" s="7"/>
    </row>
    <row r="61" spans="1:26" ht="13.2" customHeight="1">
      <c r="A61" s="9" t="s">
        <v>291</v>
      </c>
      <c r="B61" s="6">
        <v>18</v>
      </c>
      <c r="C61" s="7">
        <v>5.5555555555555552E-2</v>
      </c>
      <c r="D61" s="7">
        <v>0.22222222222222221</v>
      </c>
      <c r="E61" s="7">
        <v>0.5</v>
      </c>
      <c r="F61" s="7">
        <v>0.22222222222222221</v>
      </c>
      <c r="G61" s="7"/>
      <c r="H61" s="7"/>
      <c r="I61" s="7">
        <f t="shared" si="52"/>
        <v>0.27777777777777779</v>
      </c>
      <c r="J61" s="7">
        <f t="shared" si="53"/>
        <v>0.72222222222222221</v>
      </c>
      <c r="K61" s="16">
        <f t="shared" si="54"/>
        <v>2.8888888888888888</v>
      </c>
      <c r="L61" s="8">
        <f t="shared" si="55"/>
        <v>62.962962333333337</v>
      </c>
      <c r="M61" s="7"/>
      <c r="N61" s="7"/>
      <c r="O61" s="7"/>
      <c r="P61" s="7"/>
      <c r="Q61" s="7"/>
      <c r="R61" s="7"/>
      <c r="S61" s="7"/>
      <c r="T61" s="7"/>
      <c r="U61" s="7"/>
      <c r="V61" s="7"/>
      <c r="W61" s="7"/>
      <c r="X61" s="7"/>
      <c r="Y61" s="7"/>
      <c r="Z61" s="7"/>
    </row>
    <row r="62" spans="1:26" ht="13.2" customHeight="1">
      <c r="A62" s="9" t="s">
        <v>292</v>
      </c>
      <c r="B62" s="6">
        <v>13</v>
      </c>
      <c r="C62" s="7">
        <v>7.6923076923076927E-2</v>
      </c>
      <c r="D62" s="7">
        <v>0.38461538461538469</v>
      </c>
      <c r="E62" s="7">
        <v>0.30769230769230771</v>
      </c>
      <c r="F62" s="7">
        <v>0.23076923076923075</v>
      </c>
      <c r="G62" s="7"/>
      <c r="H62" s="7"/>
      <c r="I62" s="7">
        <f t="shared" si="52"/>
        <v>0.46153846153846162</v>
      </c>
      <c r="J62" s="7">
        <f t="shared" si="53"/>
        <v>0.53846153846153844</v>
      </c>
      <c r="K62" s="16">
        <f t="shared" si="54"/>
        <v>2.6923076923076921</v>
      </c>
      <c r="L62" s="8">
        <f t="shared" si="55"/>
        <v>56.410255846153845</v>
      </c>
      <c r="M62" s="7"/>
      <c r="N62" s="7"/>
      <c r="O62" s="7"/>
      <c r="P62" s="7"/>
      <c r="Q62" s="7"/>
      <c r="R62" s="7"/>
      <c r="S62" s="7"/>
      <c r="T62" s="7"/>
      <c r="U62" s="7"/>
      <c r="V62" s="7"/>
      <c r="W62" s="7"/>
      <c r="X62" s="7"/>
      <c r="Y62" s="7"/>
      <c r="Z62" s="7"/>
    </row>
    <row r="63" spans="1:26" ht="13.2" customHeight="1">
      <c r="A63" s="9" t="s">
        <v>293</v>
      </c>
      <c r="B63" s="6">
        <v>31</v>
      </c>
      <c r="C63" s="7">
        <v>0</v>
      </c>
      <c r="D63" s="7">
        <v>0.22580645161290319</v>
      </c>
      <c r="E63" s="7">
        <v>0.5161290322580645</v>
      </c>
      <c r="F63" s="7">
        <v>0.25806451612903225</v>
      </c>
      <c r="G63" s="7"/>
      <c r="H63" s="7"/>
      <c r="I63" s="7">
        <f t="shared" si="52"/>
        <v>0.22580645161290319</v>
      </c>
      <c r="J63" s="7">
        <f t="shared" si="53"/>
        <v>0.77419354838709675</v>
      </c>
      <c r="K63" s="16">
        <f t="shared" si="54"/>
        <v>3.032258064516129</v>
      </c>
      <c r="L63" s="8">
        <f t="shared" si="55"/>
        <v>67.741934806451624</v>
      </c>
      <c r="M63" s="7"/>
      <c r="N63" s="7"/>
      <c r="O63" s="7"/>
      <c r="P63" s="7"/>
      <c r="Q63" s="7"/>
      <c r="R63" s="7"/>
      <c r="S63" s="7"/>
      <c r="T63" s="7"/>
      <c r="U63" s="7"/>
      <c r="V63" s="7"/>
      <c r="W63" s="7"/>
      <c r="X63" s="7"/>
      <c r="Y63" s="7"/>
      <c r="Z63" s="7"/>
    </row>
    <row r="64" spans="1:26" ht="13.2" customHeight="1">
      <c r="A64" s="9" t="s">
        <v>294</v>
      </c>
      <c r="B64" s="6">
        <v>67</v>
      </c>
      <c r="C64" s="7">
        <v>1.4925373134328356E-2</v>
      </c>
      <c r="D64" s="7">
        <v>0.22388059701492538</v>
      </c>
      <c r="E64" s="7">
        <v>0.44776119402985076</v>
      </c>
      <c r="F64" s="7">
        <v>0.31343283582089554</v>
      </c>
      <c r="G64" s="7"/>
      <c r="H64" s="7"/>
      <c r="I64" s="7">
        <f t="shared" si="52"/>
        <v>0.23880597014925373</v>
      </c>
      <c r="J64" s="7">
        <f t="shared" si="53"/>
        <v>0.76119402985074625</v>
      </c>
      <c r="K64" s="16">
        <f t="shared" si="54"/>
        <v>3.0597014925373136</v>
      </c>
      <c r="L64" s="8">
        <f t="shared" si="55"/>
        <v>68.656715731343297</v>
      </c>
      <c r="M64" s="7"/>
      <c r="N64" s="7"/>
      <c r="O64" s="7"/>
      <c r="P64" s="7"/>
      <c r="Q64" s="7"/>
      <c r="R64" s="7"/>
      <c r="S64" s="7"/>
      <c r="T64" s="7"/>
      <c r="U64" s="7"/>
      <c r="V64" s="7"/>
      <c r="W64" s="7"/>
      <c r="X64" s="7"/>
      <c r="Y64" s="7"/>
      <c r="Z64" s="7"/>
    </row>
    <row r="65" spans="1:26" ht="13.2" customHeight="1">
      <c r="A65" s="9" t="s">
        <v>295</v>
      </c>
      <c r="B65" s="6">
        <v>21</v>
      </c>
      <c r="C65" s="7">
        <v>9.5238095238095233E-2</v>
      </c>
      <c r="D65" s="7">
        <v>0.42857142857142855</v>
      </c>
      <c r="E65" s="7">
        <v>0.47619047619047611</v>
      </c>
      <c r="F65" s="7">
        <v>0</v>
      </c>
      <c r="G65" s="7"/>
      <c r="H65" s="7"/>
      <c r="I65" s="7">
        <f t="shared" si="52"/>
        <v>0.52380952380952372</v>
      </c>
      <c r="J65" s="7">
        <f t="shared" si="53"/>
        <v>0.47619047619047611</v>
      </c>
      <c r="K65" s="16">
        <f t="shared" si="54"/>
        <v>2.3809523809523809</v>
      </c>
      <c r="L65" s="8">
        <f t="shared" si="55"/>
        <v>46.031745571428573</v>
      </c>
      <c r="M65" s="7"/>
      <c r="N65" s="7"/>
      <c r="O65" s="7"/>
      <c r="P65" s="7"/>
      <c r="Q65" s="7"/>
      <c r="R65" s="7"/>
      <c r="S65" s="7"/>
      <c r="T65" s="7"/>
      <c r="U65" s="7"/>
      <c r="V65" s="7"/>
      <c r="W65" s="7"/>
      <c r="X65" s="7"/>
      <c r="Y65" s="7"/>
      <c r="Z65" s="7"/>
    </row>
    <row r="66" spans="1:26" ht="13.2" customHeight="1">
      <c r="A66" s="9"/>
      <c r="B66" s="6"/>
      <c r="C66" s="7"/>
      <c r="D66" s="7"/>
      <c r="E66" s="7"/>
      <c r="F66" s="7"/>
      <c r="G66" s="7"/>
      <c r="H66" s="7"/>
      <c r="I66" s="17"/>
      <c r="J66" s="17"/>
      <c r="K66" s="17"/>
      <c r="L66" s="17"/>
      <c r="M66" s="7"/>
      <c r="N66" s="7"/>
      <c r="O66" s="7"/>
      <c r="P66" s="7"/>
      <c r="Q66" s="7"/>
      <c r="R66" s="7"/>
      <c r="S66" s="7"/>
      <c r="T66" s="7"/>
      <c r="U66" s="7"/>
      <c r="V66" s="7"/>
      <c r="W66" s="7"/>
      <c r="X66" s="7"/>
      <c r="Y66" s="7"/>
      <c r="Z66" s="7"/>
    </row>
    <row r="67" spans="1:26" ht="13.2" customHeight="1">
      <c r="A67" s="10" t="s">
        <v>296</v>
      </c>
      <c r="B67" s="6"/>
      <c r="C67" s="7"/>
      <c r="D67" s="7"/>
      <c r="E67" s="7"/>
      <c r="F67" s="7"/>
      <c r="G67" s="7"/>
      <c r="H67" s="7"/>
      <c r="I67" s="17"/>
      <c r="J67" s="17"/>
      <c r="K67" s="17"/>
      <c r="L67" s="17"/>
      <c r="M67" s="7"/>
      <c r="N67" s="7"/>
      <c r="O67" s="7"/>
      <c r="P67" s="7"/>
      <c r="Q67" s="7"/>
      <c r="R67" s="7"/>
      <c r="S67" s="7"/>
      <c r="T67" s="7"/>
      <c r="U67" s="7"/>
      <c r="V67" s="7"/>
      <c r="W67" s="7"/>
      <c r="X67" s="7"/>
      <c r="Y67" s="7"/>
      <c r="Z67" s="7"/>
    </row>
    <row r="68" spans="1:26" ht="13.2" customHeight="1">
      <c r="A68" s="9" t="s">
        <v>297</v>
      </c>
      <c r="B68" s="6">
        <v>61</v>
      </c>
      <c r="C68" s="7">
        <v>4.9180327868852458E-2</v>
      </c>
      <c r="D68" s="7">
        <v>0.27868852459016391</v>
      </c>
      <c r="E68" s="7">
        <v>0.52459016393442626</v>
      </c>
      <c r="F68" s="7">
        <v>0.14754098360655737</v>
      </c>
      <c r="G68" s="7"/>
      <c r="H68" s="7"/>
      <c r="I68" s="7">
        <f t="shared" ref="I68:I78" si="56">IF(SUM(C68:F68)=0,"",SUM(C68:D68))</f>
        <v>0.32786885245901637</v>
      </c>
      <c r="J68" s="7">
        <f t="shared" ref="J68:J78" si="57">IF(SUM(C68:F68)=0,"",SUM(E68:F68))</f>
        <v>0.67213114754098369</v>
      </c>
      <c r="K68" s="16">
        <f t="shared" ref="K68:K78" si="58">IF(SUM(C68:F68)=0,"",(C68*1+D68*2+E68*3+F68*4)/SUM(C68:F68))</f>
        <v>2.7704918032786887</v>
      </c>
      <c r="L68" s="8">
        <f t="shared" ref="L68:L78" si="59">IF(K68="","",((K68-1)*33.333333))</f>
        <v>59.016392852459028</v>
      </c>
      <c r="M68" s="7"/>
      <c r="N68" s="7"/>
      <c r="O68" s="7"/>
      <c r="P68" s="7"/>
      <c r="Q68" s="7"/>
      <c r="R68" s="7"/>
      <c r="S68" s="7"/>
      <c r="T68" s="7"/>
      <c r="U68" s="7"/>
      <c r="V68" s="7"/>
      <c r="W68" s="7"/>
      <c r="X68" s="7"/>
      <c r="Y68" s="7"/>
      <c r="Z68" s="7"/>
    </row>
    <row r="69" spans="1:26" ht="13.2" customHeight="1">
      <c r="A69" s="9" t="s">
        <v>298</v>
      </c>
      <c r="B69" s="6">
        <v>34</v>
      </c>
      <c r="C69" s="7">
        <v>0.14705882352941177</v>
      </c>
      <c r="D69" s="7">
        <v>0.29411764705882354</v>
      </c>
      <c r="E69" s="7">
        <v>0.47058823529411759</v>
      </c>
      <c r="F69" s="7">
        <v>8.8235294117647065E-2</v>
      </c>
      <c r="G69" s="7"/>
      <c r="H69" s="7"/>
      <c r="I69" s="7">
        <f t="shared" si="56"/>
        <v>0.44117647058823528</v>
      </c>
      <c r="J69" s="7">
        <f t="shared" si="57"/>
        <v>0.55882352941176461</v>
      </c>
      <c r="K69" s="16">
        <f t="shared" si="58"/>
        <v>2.5000000000000004</v>
      </c>
      <c r="L69" s="8">
        <f t="shared" si="59"/>
        <v>49.999999500000023</v>
      </c>
      <c r="M69" s="7"/>
      <c r="N69" s="7"/>
      <c r="O69" s="7"/>
      <c r="P69" s="7"/>
      <c r="Q69" s="7"/>
      <c r="R69" s="7"/>
      <c r="S69" s="7"/>
      <c r="T69" s="7"/>
      <c r="U69" s="7"/>
      <c r="V69" s="7"/>
      <c r="W69" s="7"/>
      <c r="X69" s="7"/>
      <c r="Y69" s="7"/>
      <c r="Z69" s="7"/>
    </row>
    <row r="70" spans="1:26" ht="13.2" customHeight="1">
      <c r="A70" s="9" t="s">
        <v>299</v>
      </c>
      <c r="B70" s="6">
        <v>23</v>
      </c>
      <c r="C70" s="7">
        <v>8.6956521739130432E-2</v>
      </c>
      <c r="D70" s="7">
        <v>0.17391304347826086</v>
      </c>
      <c r="E70" s="7">
        <v>0.47826086956521741</v>
      </c>
      <c r="F70" s="7">
        <v>0.2608695652173913</v>
      </c>
      <c r="G70" s="7"/>
      <c r="H70" s="7"/>
      <c r="I70" s="7">
        <f t="shared" si="56"/>
        <v>0.2608695652173913</v>
      </c>
      <c r="J70" s="7">
        <f t="shared" si="57"/>
        <v>0.73913043478260865</v>
      </c>
      <c r="K70" s="16">
        <f t="shared" si="58"/>
        <v>2.9130434782608696</v>
      </c>
      <c r="L70" s="8">
        <f t="shared" si="59"/>
        <v>63.768115304347837</v>
      </c>
      <c r="M70" s="7"/>
      <c r="N70" s="7"/>
      <c r="O70" s="7"/>
      <c r="P70" s="7"/>
      <c r="Q70" s="7"/>
      <c r="R70" s="7"/>
      <c r="S70" s="7"/>
      <c r="T70" s="7"/>
      <c r="U70" s="7"/>
      <c r="V70" s="7"/>
      <c r="W70" s="7"/>
      <c r="X70" s="7"/>
      <c r="Y70" s="7"/>
      <c r="Z70" s="7"/>
    </row>
    <row r="71" spans="1:26" ht="13.2" customHeight="1">
      <c r="A71" s="9" t="s">
        <v>300</v>
      </c>
      <c r="B71" s="6">
        <v>18</v>
      </c>
      <c r="C71" s="7">
        <v>5.5555555555555552E-2</v>
      </c>
      <c r="D71" s="7">
        <v>0.22222222222222221</v>
      </c>
      <c r="E71" s="7">
        <v>0.5</v>
      </c>
      <c r="F71" s="7">
        <v>0.22222222222222221</v>
      </c>
      <c r="G71" s="7"/>
      <c r="H71" s="7"/>
      <c r="I71" s="7">
        <f t="shared" si="56"/>
        <v>0.27777777777777779</v>
      </c>
      <c r="J71" s="7">
        <f t="shared" si="57"/>
        <v>0.72222222222222221</v>
      </c>
      <c r="K71" s="16">
        <f t="shared" si="58"/>
        <v>2.8888888888888888</v>
      </c>
      <c r="L71" s="8">
        <f t="shared" si="59"/>
        <v>62.962962333333337</v>
      </c>
      <c r="M71" s="7"/>
      <c r="N71" s="7"/>
      <c r="O71" s="7"/>
      <c r="P71" s="7"/>
      <c r="Q71" s="7"/>
      <c r="R71" s="7"/>
      <c r="S71" s="7"/>
      <c r="T71" s="7"/>
      <c r="U71" s="7"/>
      <c r="V71" s="7"/>
      <c r="W71" s="7"/>
      <c r="X71" s="7"/>
      <c r="Y71" s="7"/>
      <c r="Z71" s="7"/>
    </row>
    <row r="72" spans="1:26" ht="13.2" customHeight="1">
      <c r="A72" s="9" t="s">
        <v>301</v>
      </c>
      <c r="B72" s="6">
        <v>13</v>
      </c>
      <c r="C72" s="7">
        <v>7.6923076923076927E-2</v>
      </c>
      <c r="D72" s="7">
        <v>0.38461538461538469</v>
      </c>
      <c r="E72" s="7">
        <v>0.30769230769230771</v>
      </c>
      <c r="F72" s="7">
        <v>0.23076923076923075</v>
      </c>
      <c r="G72" s="7"/>
      <c r="H72" s="7"/>
      <c r="I72" s="7">
        <f t="shared" si="56"/>
        <v>0.46153846153846162</v>
      </c>
      <c r="J72" s="7">
        <f t="shared" si="57"/>
        <v>0.53846153846153844</v>
      </c>
      <c r="K72" s="16">
        <f t="shared" si="58"/>
        <v>2.6923076923076921</v>
      </c>
      <c r="L72" s="8">
        <f t="shared" si="59"/>
        <v>56.410255846153845</v>
      </c>
      <c r="M72" s="7"/>
      <c r="N72" s="7"/>
      <c r="O72" s="7"/>
      <c r="P72" s="7"/>
      <c r="Q72" s="7"/>
      <c r="R72" s="7"/>
      <c r="S72" s="7"/>
      <c r="T72" s="7"/>
      <c r="U72" s="7"/>
      <c r="V72" s="7"/>
      <c r="W72" s="7"/>
      <c r="X72" s="7"/>
      <c r="Y72" s="7"/>
      <c r="Z72" s="7"/>
    </row>
    <row r="73" spans="1:26" ht="13.2" customHeight="1">
      <c r="A73" s="9" t="s">
        <v>302</v>
      </c>
      <c r="B73" s="6">
        <v>21</v>
      </c>
      <c r="C73" s="7">
        <v>9.5238095238095233E-2</v>
      </c>
      <c r="D73" s="7">
        <v>0.42857142857142855</v>
      </c>
      <c r="E73" s="7">
        <v>0.47619047619047611</v>
      </c>
      <c r="F73" s="7">
        <v>0</v>
      </c>
      <c r="G73" s="7"/>
      <c r="H73" s="7"/>
      <c r="I73" s="7">
        <f t="shared" si="56"/>
        <v>0.52380952380952372</v>
      </c>
      <c r="J73" s="7">
        <f t="shared" si="57"/>
        <v>0.47619047619047611</v>
      </c>
      <c r="K73" s="16">
        <f t="shared" si="58"/>
        <v>2.3809523809523809</v>
      </c>
      <c r="L73" s="8">
        <f t="shared" si="59"/>
        <v>46.031745571428573</v>
      </c>
      <c r="M73" s="7"/>
      <c r="N73" s="7"/>
      <c r="O73" s="7"/>
      <c r="P73" s="7"/>
      <c r="Q73" s="7"/>
      <c r="R73" s="7"/>
      <c r="S73" s="7"/>
      <c r="T73" s="7"/>
      <c r="U73" s="7"/>
      <c r="V73" s="7"/>
      <c r="W73" s="7"/>
      <c r="X73" s="7"/>
      <c r="Y73" s="7"/>
      <c r="Z73" s="7"/>
    </row>
    <row r="74" spans="1:26" ht="13.2" customHeight="1">
      <c r="A74" s="9" t="s">
        <v>303</v>
      </c>
      <c r="B74" s="6">
        <v>66</v>
      </c>
      <c r="C74" s="7">
        <v>4.5454545454545456E-2</v>
      </c>
      <c r="D74" s="7">
        <v>0.16666666666666663</v>
      </c>
      <c r="E74" s="7">
        <v>0.59090909090909094</v>
      </c>
      <c r="F74" s="7">
        <v>0.19696969696969696</v>
      </c>
      <c r="G74" s="7"/>
      <c r="H74" s="7"/>
      <c r="I74" s="7">
        <f t="shared" si="56"/>
        <v>0.2121212121212121</v>
      </c>
      <c r="J74" s="7">
        <f t="shared" si="57"/>
        <v>0.78787878787878785</v>
      </c>
      <c r="K74" s="16">
        <f t="shared" si="58"/>
        <v>2.9393939393939394</v>
      </c>
      <c r="L74" s="8">
        <f t="shared" si="59"/>
        <v>64.646464000000009</v>
      </c>
      <c r="M74" s="7"/>
      <c r="N74" s="7"/>
      <c r="O74" s="7"/>
      <c r="P74" s="7"/>
      <c r="Q74" s="7"/>
      <c r="R74" s="7"/>
      <c r="S74" s="7"/>
      <c r="T74" s="7"/>
      <c r="U74" s="7"/>
      <c r="V74" s="7"/>
      <c r="W74" s="7"/>
      <c r="X74" s="7"/>
      <c r="Y74" s="7"/>
      <c r="Z74" s="7"/>
    </row>
    <row r="75" spans="1:26" ht="13.2" customHeight="1">
      <c r="A75" s="9" t="s">
        <v>304</v>
      </c>
      <c r="B75" s="6">
        <v>65</v>
      </c>
      <c r="C75" s="7">
        <v>6.1538461538461542E-2</v>
      </c>
      <c r="D75" s="7">
        <v>0.26153846153846155</v>
      </c>
      <c r="E75" s="7">
        <v>0.50769230769230766</v>
      </c>
      <c r="F75" s="7">
        <v>0.16923076923076924</v>
      </c>
      <c r="G75" s="7"/>
      <c r="H75" s="7"/>
      <c r="I75" s="7">
        <f t="shared" si="56"/>
        <v>0.32307692307692309</v>
      </c>
      <c r="J75" s="7">
        <f t="shared" si="57"/>
        <v>0.67692307692307696</v>
      </c>
      <c r="K75" s="16">
        <f t="shared" si="58"/>
        <v>2.7846153846153845</v>
      </c>
      <c r="L75" s="8">
        <f t="shared" si="59"/>
        <v>59.487178892307696</v>
      </c>
      <c r="M75" s="7"/>
      <c r="N75" s="7"/>
      <c r="O75" s="7"/>
      <c r="P75" s="7"/>
      <c r="Q75" s="7"/>
      <c r="R75" s="7"/>
      <c r="S75" s="7"/>
      <c r="T75" s="7"/>
      <c r="U75" s="7"/>
      <c r="V75" s="7"/>
      <c r="W75" s="7"/>
      <c r="X75" s="7"/>
      <c r="Y75" s="7"/>
      <c r="Z75" s="7"/>
    </row>
    <row r="76" spans="1:26" ht="13.2" customHeight="1">
      <c r="A76" s="9" t="s">
        <v>305</v>
      </c>
      <c r="B76" s="6">
        <v>40</v>
      </c>
      <c r="C76" s="7">
        <v>2.5000000000000001E-2</v>
      </c>
      <c r="D76" s="7">
        <v>0.125</v>
      </c>
      <c r="E76" s="7">
        <v>0.625</v>
      </c>
      <c r="F76" s="7">
        <v>0.22500000000000001</v>
      </c>
      <c r="G76" s="7"/>
      <c r="H76" s="7"/>
      <c r="I76" s="7">
        <f t="shared" si="56"/>
        <v>0.15</v>
      </c>
      <c r="J76" s="7">
        <f t="shared" si="57"/>
        <v>0.85</v>
      </c>
      <c r="K76" s="16">
        <f t="shared" si="58"/>
        <v>3.05</v>
      </c>
      <c r="L76" s="8">
        <f t="shared" si="59"/>
        <v>68.333332650000003</v>
      </c>
      <c r="M76" s="7"/>
      <c r="N76" s="7"/>
      <c r="O76" s="7"/>
      <c r="P76" s="7"/>
      <c r="Q76" s="7"/>
      <c r="R76" s="7"/>
      <c r="S76" s="7"/>
      <c r="T76" s="7"/>
      <c r="U76" s="7"/>
      <c r="V76" s="7"/>
      <c r="W76" s="7"/>
      <c r="X76" s="7"/>
      <c r="Y76" s="7"/>
      <c r="Z76" s="7"/>
    </row>
    <row r="77" spans="1:26" ht="13.2" customHeight="1">
      <c r="A77" s="9" t="s">
        <v>306</v>
      </c>
      <c r="B77" s="6">
        <v>57</v>
      </c>
      <c r="C77" s="7">
        <v>3.5087719298245612E-2</v>
      </c>
      <c r="D77" s="7">
        <v>0.19298245614035087</v>
      </c>
      <c r="E77" s="7">
        <v>0.54385964912280704</v>
      </c>
      <c r="F77" s="7">
        <v>0.22807017543859648</v>
      </c>
      <c r="G77" s="7"/>
      <c r="H77" s="7"/>
      <c r="I77" s="7">
        <f t="shared" si="56"/>
        <v>0.22807017543859648</v>
      </c>
      <c r="J77" s="7">
        <f t="shared" si="57"/>
        <v>0.77192982456140347</v>
      </c>
      <c r="K77" s="16">
        <f t="shared" si="58"/>
        <v>2.9649122807017543</v>
      </c>
      <c r="L77" s="8">
        <f t="shared" si="59"/>
        <v>65.497075368421051</v>
      </c>
      <c r="M77" s="7"/>
      <c r="N77" s="7"/>
      <c r="O77" s="7"/>
      <c r="P77" s="7"/>
      <c r="Q77" s="7"/>
      <c r="R77" s="7"/>
      <c r="S77" s="7"/>
      <c r="T77" s="7"/>
      <c r="U77" s="7"/>
      <c r="V77" s="7"/>
      <c r="W77" s="7"/>
      <c r="X77" s="7"/>
      <c r="Y77" s="7"/>
      <c r="Z77" s="7"/>
    </row>
    <row r="78" spans="1:26" ht="13.2" customHeight="1">
      <c r="A78" s="9" t="s">
        <v>307</v>
      </c>
      <c r="B78" s="6">
        <v>31</v>
      </c>
      <c r="C78" s="7">
        <v>0</v>
      </c>
      <c r="D78" s="7">
        <v>0.22580645161290319</v>
      </c>
      <c r="E78" s="7">
        <v>0.5161290322580645</v>
      </c>
      <c r="F78" s="7">
        <v>0.25806451612903225</v>
      </c>
      <c r="G78" s="7"/>
      <c r="H78" s="7"/>
      <c r="I78" s="7">
        <f t="shared" si="56"/>
        <v>0.22580645161290319</v>
      </c>
      <c r="J78" s="7">
        <f t="shared" si="57"/>
        <v>0.77419354838709675</v>
      </c>
      <c r="K78" s="16">
        <f t="shared" si="58"/>
        <v>3.032258064516129</v>
      </c>
      <c r="L78" s="8">
        <f t="shared" si="59"/>
        <v>67.741934806451624</v>
      </c>
      <c r="M78" s="7"/>
      <c r="N78" s="7"/>
      <c r="O78" s="7"/>
      <c r="P78" s="7"/>
      <c r="Q78" s="7"/>
      <c r="R78" s="7"/>
      <c r="S78" s="7"/>
      <c r="T78" s="7"/>
      <c r="U78" s="7"/>
      <c r="V78" s="7"/>
      <c r="W78" s="7"/>
      <c r="X78" s="7"/>
      <c r="Y78" s="7"/>
      <c r="Z78" s="7"/>
    </row>
    <row r="79" spans="1:26" ht="13.2" customHeight="1" thickBot="1">
      <c r="A79" s="11" t="s">
        <v>308</v>
      </c>
      <c r="B79" s="12">
        <v>67</v>
      </c>
      <c r="C79" s="13">
        <v>1.4925373134328356E-2</v>
      </c>
      <c r="D79" s="13">
        <v>0.22388059701492538</v>
      </c>
      <c r="E79" s="13">
        <v>0.44776119402985076</v>
      </c>
      <c r="F79" s="13">
        <v>0.31343283582089554</v>
      </c>
      <c r="G79" s="13"/>
      <c r="H79" s="13"/>
      <c r="I79" s="13">
        <f t="shared" ref="I79" si="60">IF(SUM(C79:F79)=0,"",SUM(C79:D79))</f>
        <v>0.23880597014925373</v>
      </c>
      <c r="J79" s="13">
        <f t="shared" ref="J79" si="61">IF(SUM(C79:F79)=0,"",SUM(E79:F79))</f>
        <v>0.76119402985074625</v>
      </c>
      <c r="K79" s="18">
        <f t="shared" ref="K79" si="62">IF(SUM(C79:F79)=0,"",(C79*1+D79*2+E79*3+F79*4)/SUM(C79:F79))</f>
        <v>3.0597014925373136</v>
      </c>
      <c r="L79" s="19">
        <f t="shared" ref="L79" si="63">IF(K79="","",((K79-1)*33.333333))</f>
        <v>68.656715731343297</v>
      </c>
      <c r="M79" s="13"/>
      <c r="N79" s="13"/>
      <c r="O79" s="13"/>
      <c r="P79" s="13"/>
      <c r="Q79" s="13"/>
      <c r="R79" s="13"/>
      <c r="S79" s="13"/>
      <c r="T79" s="13"/>
      <c r="U79" s="13"/>
      <c r="V79" s="13"/>
      <c r="W79" s="13"/>
      <c r="X79" s="13"/>
      <c r="Y79" s="13"/>
      <c r="Z79" s="13"/>
    </row>
  </sheetData>
  <conditionalFormatting sqref="B2:B3 B5:B1048576">
    <cfRule type="cellIs" dxfId="2123" priority="7" operator="between">
      <formula>10</formula>
      <formula>25</formula>
    </cfRule>
    <cfRule type="cellIs" dxfId="2122" priority="8" operator="between">
      <formula>0.1</formula>
      <formula>9.9</formula>
    </cfRule>
    <cfRule type="cellIs" dxfId="2121" priority="9" operator="equal">
      <formula>0</formula>
    </cfRule>
  </conditionalFormatting>
  <conditionalFormatting sqref="B4">
    <cfRule type="cellIs" dxfId="2120" priority="4" operator="between">
      <formula>10</formula>
      <formula>25</formula>
    </cfRule>
    <cfRule type="cellIs" dxfId="2119" priority="5" operator="between">
      <formula>0.1</formula>
      <formula>9.9</formula>
    </cfRule>
    <cfRule type="cellIs" dxfId="2118" priority="6" operator="equal">
      <formula>0</formula>
    </cfRule>
  </conditionalFormatting>
  <conditionalFormatting sqref="B1">
    <cfRule type="cellIs" dxfId="2117" priority="1" operator="between">
      <formula>10</formula>
      <formula>25</formula>
    </cfRule>
    <cfRule type="cellIs" dxfId="2116" priority="2" operator="between">
      <formula>0.1</formula>
      <formula>9.9</formula>
    </cfRule>
    <cfRule type="cellIs" dxfId="2115" priority="3" operator="equal">
      <formula>0</formula>
    </cfRule>
  </conditionalFormatting>
  <pageMargins left="0.7" right="0.7" top="0.75" bottom="0.75" header="0.3" footer="0.3"/>
  <pageSetup paperSize="9"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3.9911308203991129E-2</v>
      </c>
      <c r="D4" s="7">
        <v>0.19290465631929046</v>
      </c>
      <c r="E4" s="7">
        <v>0.56651884700665189</v>
      </c>
      <c r="F4" s="7">
        <v>0.20066518847006651</v>
      </c>
      <c r="G4" s="7"/>
      <c r="H4" s="7"/>
      <c r="I4" s="7">
        <f t="shared" ref="I4" si="0">IF(SUM(C4:F4)=0,"",SUM(C4:D4))</f>
        <v>0.2328159645232816</v>
      </c>
      <c r="J4" s="7">
        <f t="shared" ref="J4" si="1">IF(SUM(C4:F4)=0,"",SUM(E4:F4))</f>
        <v>0.76718403547671843</v>
      </c>
      <c r="K4" s="16">
        <f t="shared" ref="K4" si="2">IF(SUM(C4:F4)=0,"",(C4*1+D4*2+E4*3+F4*4)/SUM(C4:F4))</f>
        <v>2.9279379157427941</v>
      </c>
      <c r="L4" s="8">
        <f t="shared" ref="L4" si="3">IF(K4="","",((K4-1)*33.333333))</f>
        <v>64.264596548780503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3.9911308203991129E-2</v>
      </c>
      <c r="D7" s="142">
        <v>0.19290465631929046</v>
      </c>
      <c r="E7" s="142">
        <v>0.56651884700665189</v>
      </c>
      <c r="F7" s="142">
        <v>0.20066518847006651</v>
      </c>
      <c r="G7" s="142"/>
      <c r="H7" s="142"/>
      <c r="I7" s="142">
        <f t="shared" ref="I7" si="4">IF(SUM(C7:F7)=0,"",SUM(C7:D7))</f>
        <v>0.2328159645232816</v>
      </c>
      <c r="J7" s="142">
        <f t="shared" ref="J7" si="5">IF(SUM(C7:F7)=0,"",SUM(E7:F7))</f>
        <v>0.76718403547671843</v>
      </c>
      <c r="K7" s="143">
        <f t="shared" ref="K7" si="6">IF(SUM(C7:F7)=0,"",(C7*1+D7*2+E7*3+F7*4)/SUM(C7:F7))</f>
        <v>2.9279379157427941</v>
      </c>
      <c r="L7" s="144">
        <f t="shared" ref="L7" si="7">IF(K7="","",((K7-1)*33.333333))</f>
        <v>64.264596548780503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1.0526315789473684E-2</v>
      </c>
      <c r="D10" s="7">
        <v>0.16842105263157894</v>
      </c>
      <c r="E10" s="7">
        <v>0.62105263157894741</v>
      </c>
      <c r="F10" s="7">
        <v>0.2</v>
      </c>
      <c r="G10" s="7"/>
      <c r="H10" s="7"/>
      <c r="I10" s="7">
        <f t="shared" ref="I10:I16" si="8">IF(SUM(C10:F10)=0,"",SUM(C10:D10))</f>
        <v>0.17894736842105263</v>
      </c>
      <c r="J10" s="7">
        <f t="shared" ref="J10:J16" si="9">IF(SUM(C10:F10)=0,"",SUM(E10:F10))</f>
        <v>0.82105263157894748</v>
      </c>
      <c r="K10" s="16">
        <f t="shared" ref="K10:K16" si="10">IF(SUM(C10:F10)=0,"",(C10*1+D10*2+E10*3+F10*4)/SUM(C10:F10))</f>
        <v>3.0105263157894733</v>
      </c>
      <c r="L10" s="8">
        <f t="shared" ref="L10:L16" si="11">IF(K10="","",((K10-1)*33.333333))</f>
        <v>67.01754318947367</v>
      </c>
      <c r="M10" s="7"/>
      <c r="N10" s="7"/>
      <c r="O10" s="7"/>
      <c r="P10" s="7"/>
      <c r="Q10" s="7"/>
      <c r="R10" s="7"/>
      <c r="S10" s="7"/>
      <c r="T10" s="7"/>
      <c r="U10" s="7"/>
      <c r="V10" s="7"/>
      <c r="W10" s="7"/>
      <c r="X10" s="7"/>
      <c r="Y10" s="7"/>
      <c r="Z10" s="7"/>
    </row>
    <row r="11" spans="1:26" ht="13.2" customHeight="1">
      <c r="A11" s="9" t="s">
        <v>251</v>
      </c>
      <c r="B11" s="6">
        <v>159</v>
      </c>
      <c r="C11" s="7">
        <v>8.1761006289308172E-2</v>
      </c>
      <c r="D11" s="7">
        <v>0.22012578616352202</v>
      </c>
      <c r="E11" s="7">
        <v>0.54716981132075471</v>
      </c>
      <c r="F11" s="7">
        <v>0.15094339622641509</v>
      </c>
      <c r="G11" s="7"/>
      <c r="H11" s="7"/>
      <c r="I11" s="7">
        <f t="shared" si="8"/>
        <v>0.30188679245283018</v>
      </c>
      <c r="J11" s="7">
        <f t="shared" si="9"/>
        <v>0.69811320754716977</v>
      </c>
      <c r="K11" s="16">
        <f t="shared" si="10"/>
        <v>2.7672955974842766</v>
      </c>
      <c r="L11" s="8">
        <f t="shared" si="11"/>
        <v>58.909852660377361</v>
      </c>
      <c r="M11" s="7"/>
      <c r="N11" s="7"/>
      <c r="O11" s="7"/>
      <c r="P11" s="7"/>
      <c r="Q11" s="7"/>
      <c r="R11" s="7"/>
      <c r="S11" s="7"/>
      <c r="T11" s="7"/>
      <c r="U11" s="7"/>
      <c r="V11" s="7"/>
      <c r="W11" s="7"/>
      <c r="X11" s="7"/>
      <c r="Y11" s="7"/>
      <c r="Z11" s="7"/>
    </row>
    <row r="12" spans="1:26" ht="13.2" customHeight="1">
      <c r="A12" s="9" t="s">
        <v>252</v>
      </c>
      <c r="B12" s="6">
        <v>59</v>
      </c>
      <c r="C12" s="7">
        <v>5.0847457627118647E-2</v>
      </c>
      <c r="D12" s="7">
        <v>0.1864406779661017</v>
      </c>
      <c r="E12" s="7">
        <v>0.55932203389830504</v>
      </c>
      <c r="F12" s="7">
        <v>0.20338983050847459</v>
      </c>
      <c r="G12" s="7"/>
      <c r="H12" s="7"/>
      <c r="I12" s="7">
        <f t="shared" si="8"/>
        <v>0.23728813559322035</v>
      </c>
      <c r="J12" s="7">
        <f t="shared" si="9"/>
        <v>0.76271186440677963</v>
      </c>
      <c r="K12" s="16">
        <f t="shared" si="10"/>
        <v>2.9152542372881354</v>
      </c>
      <c r="L12" s="8">
        <f t="shared" si="11"/>
        <v>63.84180727118644</v>
      </c>
      <c r="M12" s="7"/>
      <c r="N12" s="7"/>
      <c r="O12" s="7"/>
      <c r="P12" s="7"/>
      <c r="Q12" s="7"/>
      <c r="R12" s="7"/>
      <c r="S12" s="7"/>
      <c r="T12" s="7"/>
      <c r="U12" s="7"/>
      <c r="V12" s="7"/>
      <c r="W12" s="7"/>
      <c r="X12" s="7"/>
      <c r="Y12" s="7"/>
      <c r="Z12" s="7"/>
    </row>
    <row r="13" spans="1:26" ht="13.2" customHeight="1">
      <c r="A13" s="9" t="s">
        <v>253</v>
      </c>
      <c r="B13" s="6">
        <v>234</v>
      </c>
      <c r="C13" s="7">
        <v>4.7008547008547008E-2</v>
      </c>
      <c r="D13" s="7">
        <v>0.18376068376068377</v>
      </c>
      <c r="E13" s="7">
        <v>0.5641025641025641</v>
      </c>
      <c r="F13" s="7">
        <v>0.20512820512820512</v>
      </c>
      <c r="G13" s="7"/>
      <c r="H13" s="7"/>
      <c r="I13" s="7">
        <f t="shared" si="8"/>
        <v>0.23076923076923078</v>
      </c>
      <c r="J13" s="7">
        <f t="shared" si="9"/>
        <v>0.76923076923076916</v>
      </c>
      <c r="K13" s="16">
        <f t="shared" si="10"/>
        <v>2.9273504273504276</v>
      </c>
      <c r="L13" s="8">
        <f t="shared" si="11"/>
        <v>64.245013602564114</v>
      </c>
      <c r="M13" s="7"/>
      <c r="N13" s="7"/>
      <c r="O13" s="7"/>
      <c r="P13" s="7"/>
      <c r="Q13" s="7"/>
      <c r="R13" s="7"/>
      <c r="S13" s="7"/>
      <c r="T13" s="7"/>
      <c r="U13" s="7"/>
      <c r="V13" s="7"/>
      <c r="W13" s="7"/>
      <c r="X13" s="7"/>
      <c r="Y13" s="7"/>
      <c r="Z13" s="7"/>
    </row>
    <row r="14" spans="1:26" ht="13.2" customHeight="1">
      <c r="A14" s="9" t="s">
        <v>254</v>
      </c>
      <c r="B14" s="6">
        <v>161</v>
      </c>
      <c r="C14" s="7">
        <v>2.4844720496894408E-2</v>
      </c>
      <c r="D14" s="7">
        <v>0.13664596273291926</v>
      </c>
      <c r="E14" s="7">
        <v>0.55900621118012417</v>
      </c>
      <c r="F14" s="7">
        <v>0.27950310559006208</v>
      </c>
      <c r="G14" s="7"/>
      <c r="H14" s="7"/>
      <c r="I14" s="7">
        <f t="shared" si="8"/>
        <v>0.16149068322981366</v>
      </c>
      <c r="J14" s="7">
        <f t="shared" si="9"/>
        <v>0.83850931677018625</v>
      </c>
      <c r="K14" s="16">
        <f t="shared" si="10"/>
        <v>3.0931677018633543</v>
      </c>
      <c r="L14" s="8">
        <f t="shared" si="11"/>
        <v>69.772256031055917</v>
      </c>
      <c r="M14" s="7"/>
      <c r="N14" s="7"/>
      <c r="O14" s="7"/>
      <c r="P14" s="7"/>
      <c r="Q14" s="7"/>
      <c r="R14" s="7"/>
      <c r="S14" s="7"/>
      <c r="T14" s="7"/>
      <c r="U14" s="7"/>
      <c r="V14" s="7"/>
      <c r="W14" s="7"/>
      <c r="X14" s="7"/>
      <c r="Y14" s="7"/>
      <c r="Z14" s="7"/>
    </row>
    <row r="15" spans="1:26" ht="13.2" customHeight="1">
      <c r="A15" s="9" t="s">
        <v>255</v>
      </c>
      <c r="B15" s="6">
        <v>65</v>
      </c>
      <c r="C15" s="7">
        <v>4.6153846153846156E-2</v>
      </c>
      <c r="D15" s="7">
        <v>0.16923076923076924</v>
      </c>
      <c r="E15" s="7">
        <v>0.66153846153846141</v>
      </c>
      <c r="F15" s="7">
        <v>0.12307692307692308</v>
      </c>
      <c r="G15" s="7"/>
      <c r="H15" s="7"/>
      <c r="I15" s="7">
        <f t="shared" si="8"/>
        <v>0.2153846153846154</v>
      </c>
      <c r="J15" s="7">
        <f t="shared" si="9"/>
        <v>0.78461538461538449</v>
      </c>
      <c r="K15" s="16">
        <f t="shared" si="10"/>
        <v>2.8615384615384616</v>
      </c>
      <c r="L15" s="8">
        <f t="shared" si="11"/>
        <v>62.051281430769237</v>
      </c>
      <c r="M15" s="7"/>
      <c r="N15" s="7"/>
      <c r="O15" s="7"/>
      <c r="P15" s="7"/>
      <c r="Q15" s="7"/>
      <c r="R15" s="7"/>
      <c r="S15" s="7"/>
      <c r="T15" s="7"/>
      <c r="U15" s="7"/>
      <c r="V15" s="7"/>
      <c r="W15" s="7"/>
      <c r="X15" s="7"/>
      <c r="Y15" s="7"/>
      <c r="Z15" s="7"/>
    </row>
    <row r="16" spans="1:26" ht="13.2" customHeight="1">
      <c r="A16" s="140" t="s">
        <v>256</v>
      </c>
      <c r="B16" s="141">
        <v>122</v>
      </c>
      <c r="C16" s="142">
        <v>8.1967213114754103E-3</v>
      </c>
      <c r="D16" s="142">
        <v>0.27868852459016391</v>
      </c>
      <c r="E16" s="142">
        <v>0.51639344262295084</v>
      </c>
      <c r="F16" s="142">
        <v>0.19672131147540983</v>
      </c>
      <c r="G16" s="142"/>
      <c r="H16" s="142"/>
      <c r="I16" s="142">
        <f t="shared" si="8"/>
        <v>0.28688524590163933</v>
      </c>
      <c r="J16" s="142">
        <f t="shared" si="9"/>
        <v>0.71311475409836067</v>
      </c>
      <c r="K16" s="143">
        <f t="shared" si="10"/>
        <v>2.901639344262295</v>
      </c>
      <c r="L16" s="144">
        <f t="shared" si="11"/>
        <v>63.387977508196727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3.2000000000000001E-2</v>
      </c>
      <c r="D19" s="7">
        <v>0.19519999999999998</v>
      </c>
      <c r="E19" s="7">
        <v>0.5968</v>
      </c>
      <c r="F19" s="7">
        <v>0.17599999999999999</v>
      </c>
      <c r="G19" s="7"/>
      <c r="H19" s="7"/>
      <c r="I19" s="7">
        <f t="shared" ref="I19:I20" si="12">IF(SUM(C19:F19)=0,"",SUM(C19:D19))</f>
        <v>0.22719999999999999</v>
      </c>
      <c r="J19" s="7">
        <f t="shared" ref="J19:J20" si="13">IF(SUM(C19:F19)=0,"",SUM(E19:F19))</f>
        <v>0.77279999999999993</v>
      </c>
      <c r="K19" s="16">
        <f t="shared" ref="K19:K20" si="14">IF(SUM(C19:F19)=0,"",(C19*1+D19*2+E19*3+F19*4)/SUM(C19:F19))</f>
        <v>2.9168000000000003</v>
      </c>
      <c r="L19" s="8">
        <f t="shared" ref="L19:L20" si="15">IF(K19="","",((K19-1)*33.333333))</f>
        <v>63.893332694400016</v>
      </c>
      <c r="M19" s="7"/>
      <c r="N19" s="7"/>
      <c r="O19" s="7"/>
      <c r="P19" s="7"/>
      <c r="Q19" s="7"/>
      <c r="R19" s="7"/>
      <c r="S19" s="7"/>
      <c r="T19" s="7"/>
      <c r="U19" s="7"/>
      <c r="V19" s="7"/>
      <c r="W19" s="7"/>
      <c r="X19" s="7"/>
      <c r="Y19" s="7"/>
      <c r="Z19" s="7"/>
    </row>
    <row r="20" spans="1:26" ht="13.2" customHeight="1">
      <c r="A20" s="9" t="s">
        <v>259</v>
      </c>
      <c r="B20" s="6">
        <v>277</v>
      </c>
      <c r="C20" s="7">
        <v>5.7761732851985562E-2</v>
      </c>
      <c r="D20" s="7">
        <v>0.18772563176895307</v>
      </c>
      <c r="E20" s="7">
        <v>0.49819494584837543</v>
      </c>
      <c r="F20" s="7">
        <v>0.2563176895306859</v>
      </c>
      <c r="G20" s="7"/>
      <c r="H20" s="7"/>
      <c r="I20" s="7">
        <f t="shared" si="12"/>
        <v>0.24548736462093862</v>
      </c>
      <c r="J20" s="7">
        <f t="shared" si="13"/>
        <v>0.75451263537906132</v>
      </c>
      <c r="K20" s="16">
        <f t="shared" si="14"/>
        <v>2.953068592057762</v>
      </c>
      <c r="L20" s="8">
        <f t="shared" si="15"/>
        <v>65.102285750902539</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5.2499999999999998E-2</v>
      </c>
      <c r="D23" s="7">
        <v>0.1875</v>
      </c>
      <c r="E23" s="7">
        <v>0.57250000000000001</v>
      </c>
      <c r="F23" s="7">
        <v>0.1875</v>
      </c>
      <c r="G23" s="7"/>
      <c r="H23" s="7"/>
      <c r="I23" s="7">
        <f t="shared" ref="I23:I25" si="16">IF(SUM(C23:F23)=0,"",SUM(C23:D23))</f>
        <v>0.24</v>
      </c>
      <c r="J23" s="7">
        <f t="shared" ref="J23:J25" si="17">IF(SUM(C23:F23)=0,"",SUM(E23:F23))</f>
        <v>0.76</v>
      </c>
      <c r="K23" s="16">
        <f t="shared" ref="K23:K25" si="18">IF(SUM(C23:F23)=0,"",(C23*1+D23*2+E23*3+F23*4)/SUM(C23:F23))</f>
        <v>2.895</v>
      </c>
      <c r="L23" s="8">
        <f t="shared" ref="L23:L25" si="19">IF(K23="","",((K23-1)*33.333333))</f>
        <v>63.166666035000006</v>
      </c>
      <c r="M23" s="7"/>
      <c r="N23" s="7"/>
      <c r="O23" s="7"/>
      <c r="P23" s="7"/>
      <c r="Q23" s="7"/>
      <c r="R23" s="7"/>
      <c r="S23" s="7"/>
      <c r="T23" s="7"/>
      <c r="U23" s="7"/>
      <c r="V23" s="7"/>
      <c r="W23" s="7"/>
      <c r="X23" s="7"/>
      <c r="Y23" s="7"/>
      <c r="Z23" s="7"/>
    </row>
    <row r="24" spans="1:26" ht="13.2" customHeight="1">
      <c r="A24" s="9" t="s">
        <v>261</v>
      </c>
      <c r="B24" s="6">
        <v>218</v>
      </c>
      <c r="C24" s="7">
        <v>3.669724770642202E-2</v>
      </c>
      <c r="D24" s="7">
        <v>0.21100917431192662</v>
      </c>
      <c r="E24" s="7">
        <v>0.56422018348623848</v>
      </c>
      <c r="F24" s="7">
        <v>0.18807339449541285</v>
      </c>
      <c r="G24" s="7"/>
      <c r="H24" s="7"/>
      <c r="I24" s="7">
        <f t="shared" si="16"/>
        <v>0.24770642201834864</v>
      </c>
      <c r="J24" s="7">
        <f t="shared" si="17"/>
        <v>0.75229357798165131</v>
      </c>
      <c r="K24" s="16">
        <f t="shared" si="18"/>
        <v>2.9036697247706424</v>
      </c>
      <c r="L24" s="8">
        <f t="shared" si="19"/>
        <v>63.455656857798182</v>
      </c>
      <c r="M24" s="7"/>
      <c r="N24" s="7"/>
      <c r="O24" s="7"/>
      <c r="P24" s="7"/>
      <c r="Q24" s="7"/>
      <c r="R24" s="7"/>
      <c r="S24" s="7"/>
      <c r="T24" s="7"/>
      <c r="U24" s="7"/>
      <c r="V24" s="7"/>
      <c r="W24" s="7"/>
      <c r="X24" s="7"/>
      <c r="Y24" s="7"/>
      <c r="Z24" s="7"/>
    </row>
    <row r="25" spans="1:26" ht="13.2" customHeight="1">
      <c r="A25" s="9" t="s">
        <v>262</v>
      </c>
      <c r="B25" s="6">
        <v>284</v>
      </c>
      <c r="C25" s="7">
        <v>2.464788732394366E-2</v>
      </c>
      <c r="D25" s="7">
        <v>0.18661971830985916</v>
      </c>
      <c r="E25" s="7">
        <v>0.5598591549295775</v>
      </c>
      <c r="F25" s="7">
        <v>0.22887323943661972</v>
      </c>
      <c r="G25" s="7"/>
      <c r="H25" s="7"/>
      <c r="I25" s="7">
        <f t="shared" si="16"/>
        <v>0.21126760563380281</v>
      </c>
      <c r="J25" s="7">
        <f t="shared" si="17"/>
        <v>0.78873239436619724</v>
      </c>
      <c r="K25" s="16">
        <f t="shared" si="18"/>
        <v>2.9929577464788735</v>
      </c>
      <c r="L25" s="8">
        <f t="shared" si="19"/>
        <v>66.431924218309874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4.0080160320641281E-2</v>
      </c>
      <c r="D28" s="7">
        <v>0.18236472945891782</v>
      </c>
      <c r="E28" s="7">
        <v>0.57114228456913829</v>
      </c>
      <c r="F28" s="7">
        <v>0.20641282565130262</v>
      </c>
      <c r="G28" s="7"/>
      <c r="H28" s="7"/>
      <c r="I28" s="7">
        <f t="shared" ref="I28:I29" si="20">IF(SUM(C28:F28)=0,"",SUM(C28:D28))</f>
        <v>0.22244488977955912</v>
      </c>
      <c r="J28" s="7">
        <f t="shared" ref="J28:J29" si="21">IF(SUM(C28:F28)=0,"",SUM(E28:F28))</f>
        <v>0.77755511022044088</v>
      </c>
      <c r="K28" s="16">
        <f t="shared" ref="K28:K29" si="22">IF(SUM(C28:F28)=0,"",(C28*1+D28*2+E28*3+F28*4)/SUM(C28:F28))</f>
        <v>2.9438877755511021</v>
      </c>
      <c r="L28" s="8">
        <f t="shared" ref="L28:L29" si="23">IF(K28="","",((K28-1)*33.333333))</f>
        <v>64.796258537074152</v>
      </c>
      <c r="M28" s="7"/>
      <c r="N28" s="7"/>
      <c r="O28" s="7"/>
      <c r="P28" s="7"/>
      <c r="Q28" s="7"/>
      <c r="R28" s="7"/>
      <c r="S28" s="7"/>
      <c r="T28" s="7"/>
      <c r="U28" s="7"/>
      <c r="V28" s="7"/>
      <c r="W28" s="7"/>
      <c r="X28" s="7"/>
      <c r="Y28" s="7"/>
      <c r="Z28" s="7"/>
    </row>
    <row r="29" spans="1:26" ht="13.2" customHeight="1">
      <c r="A29" s="9" t="s">
        <v>265</v>
      </c>
      <c r="B29" s="6">
        <v>403</v>
      </c>
      <c r="C29" s="7">
        <v>3.9702233250620347E-2</v>
      </c>
      <c r="D29" s="7">
        <v>0.20595533498759305</v>
      </c>
      <c r="E29" s="7">
        <v>0.56079404466501237</v>
      </c>
      <c r="F29" s="7">
        <v>0.19354838709677419</v>
      </c>
      <c r="G29" s="7"/>
      <c r="H29" s="7"/>
      <c r="I29" s="7">
        <f t="shared" si="20"/>
        <v>0.24565756823821339</v>
      </c>
      <c r="J29" s="7">
        <f t="shared" si="21"/>
        <v>0.75434243176178661</v>
      </c>
      <c r="K29" s="16">
        <f t="shared" si="22"/>
        <v>2.9081885856079399</v>
      </c>
      <c r="L29" s="8">
        <f t="shared" si="23"/>
        <v>63.606285550868478</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4.0137614678899085E-2</v>
      </c>
      <c r="D32" s="7">
        <v>0.19495412844036697</v>
      </c>
      <c r="E32" s="7">
        <v>0.5584862385321101</v>
      </c>
      <c r="F32" s="7">
        <v>0.20642201834862386</v>
      </c>
      <c r="G32" s="7"/>
      <c r="H32" s="7"/>
      <c r="I32" s="7">
        <f t="shared" ref="I32:I33" si="24">IF(SUM(C32:F32)=0,"",SUM(C32:D32))</f>
        <v>0.23509174311926606</v>
      </c>
      <c r="J32" s="7">
        <f t="shared" ref="J32:J33" si="25">IF(SUM(C32:F32)=0,"",SUM(E32:F32))</f>
        <v>0.76490825688073394</v>
      </c>
      <c r="K32" s="16">
        <f t="shared" ref="K32:K33" si="26">IF(SUM(C32:F32)=0,"",(C32*1+D32*2+E32*3+F32*4)/SUM(C32:F32))</f>
        <v>2.9311926605504586</v>
      </c>
      <c r="L32" s="8">
        <f t="shared" ref="L32:L33" si="27">IF(K32="","",((K32-1)*33.333333))</f>
        <v>64.373088041284404</v>
      </c>
      <c r="M32" s="7"/>
      <c r="N32" s="7"/>
      <c r="O32" s="7"/>
      <c r="P32" s="7"/>
      <c r="Q32" s="7"/>
      <c r="R32" s="7"/>
      <c r="S32" s="7"/>
      <c r="T32" s="7"/>
      <c r="U32" s="7"/>
      <c r="V32" s="7"/>
      <c r="W32" s="7"/>
      <c r="X32" s="7"/>
      <c r="Y32" s="7"/>
      <c r="Z32" s="7"/>
    </row>
    <row r="33" spans="1:26" ht="13.2" customHeight="1">
      <c r="A33" s="9" t="s">
        <v>268</v>
      </c>
      <c r="B33" s="6">
        <v>30</v>
      </c>
      <c r="C33" s="7">
        <v>3.3333333333333333E-2</v>
      </c>
      <c r="D33" s="7">
        <v>0.13333333333333333</v>
      </c>
      <c r="E33" s="7">
        <v>0.8</v>
      </c>
      <c r="F33" s="7">
        <v>3.3333333333333333E-2</v>
      </c>
      <c r="G33" s="7"/>
      <c r="H33" s="7"/>
      <c r="I33" s="7">
        <f t="shared" si="24"/>
        <v>0.16666666666666666</v>
      </c>
      <c r="J33" s="7">
        <f t="shared" si="25"/>
        <v>0.83333333333333337</v>
      </c>
      <c r="K33" s="16">
        <f t="shared" si="26"/>
        <v>2.8333333333333335</v>
      </c>
      <c r="L33" s="8">
        <f t="shared" si="27"/>
        <v>61.111110500000009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3.6172695449241538E-2</v>
      </c>
      <c r="D36" s="7">
        <v>0.19719953325554263</v>
      </c>
      <c r="E36" s="7">
        <v>0.56709451575262548</v>
      </c>
      <c r="F36" s="7">
        <v>0.19953325554259047</v>
      </c>
      <c r="G36" s="7"/>
      <c r="H36" s="7"/>
      <c r="I36" s="7">
        <f t="shared" ref="I36:I37" si="28">IF(SUM(C36:F36)=0,"",SUM(C36:D36))</f>
        <v>0.23337222870478416</v>
      </c>
      <c r="J36" s="7">
        <f t="shared" ref="J36:J37" si="29">IF(SUM(C36:F36)=0,"",SUM(E36:F36))</f>
        <v>0.76662777129521598</v>
      </c>
      <c r="K36" s="16">
        <f t="shared" ref="K36:K37" si="30">IF(SUM(C36:F36)=0,"",(C36*1+D36*2+E36*3+F36*4)/SUM(C36:F36))</f>
        <v>2.9299883313885653</v>
      </c>
      <c r="L36" s="8">
        <f t="shared" ref="L36:L37" si="31">IF(K36="","",((K36-1)*33.333333))</f>
        <v>64.332943736289408</v>
      </c>
      <c r="M36" s="7"/>
      <c r="N36" s="7"/>
      <c r="O36" s="7"/>
      <c r="P36" s="7"/>
      <c r="Q36" s="7"/>
      <c r="R36" s="7"/>
      <c r="S36" s="7"/>
      <c r="T36" s="7"/>
      <c r="U36" s="7"/>
      <c r="V36" s="7"/>
      <c r="W36" s="7"/>
      <c r="X36" s="7"/>
      <c r="Y36" s="7"/>
      <c r="Z36" s="7"/>
    </row>
    <row r="37" spans="1:26" ht="13.2" customHeight="1">
      <c r="A37" s="9" t="s">
        <v>271</v>
      </c>
      <c r="B37" s="6">
        <v>45</v>
      </c>
      <c r="C37" s="7">
        <v>0.1111111111111111</v>
      </c>
      <c r="D37" s="7">
        <v>0.1111111111111111</v>
      </c>
      <c r="E37" s="7">
        <v>0.55555555555555558</v>
      </c>
      <c r="F37" s="7">
        <v>0.22222222222222221</v>
      </c>
      <c r="G37" s="7"/>
      <c r="H37" s="7"/>
      <c r="I37" s="7">
        <f t="shared" si="28"/>
        <v>0.22222222222222221</v>
      </c>
      <c r="J37" s="7">
        <f t="shared" si="29"/>
        <v>0.77777777777777779</v>
      </c>
      <c r="K37" s="16">
        <f t="shared" si="30"/>
        <v>2.8888888888888888</v>
      </c>
      <c r="L37" s="8">
        <f t="shared" si="31"/>
        <v>62.962962333333337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3.954802259887006E-2</v>
      </c>
      <c r="D40" s="7">
        <v>0.18926553672316385</v>
      </c>
      <c r="E40" s="7">
        <v>0.55649717514124297</v>
      </c>
      <c r="F40" s="7">
        <v>0.21468926553672316</v>
      </c>
      <c r="G40" s="7"/>
      <c r="H40" s="7"/>
      <c r="I40" s="7">
        <f t="shared" ref="I40:I42" si="32">IF(SUM(C40:F40)=0,"",SUM(C40:D40))</f>
        <v>0.2288135593220339</v>
      </c>
      <c r="J40" s="7">
        <f t="shared" ref="J40:J42" si="33">IF(SUM(C40:F40)=0,"",SUM(E40:F40))</f>
        <v>0.77118644067796616</v>
      </c>
      <c r="K40" s="16">
        <f t="shared" ref="K40:K42" si="34">IF(SUM(C40:F40)=0,"",(C40*1+D40*2+E40*3+F40*4)/SUM(C40:F40))</f>
        <v>2.9463276836158192</v>
      </c>
      <c r="L40" s="8">
        <f t="shared" ref="L40:L42" si="35">IF(K40="","",((K40-1)*33.333333))</f>
        <v>64.877588805084756</v>
      </c>
      <c r="M40" s="7"/>
      <c r="N40" s="7"/>
      <c r="O40" s="7"/>
      <c r="P40" s="7"/>
      <c r="Q40" s="7"/>
      <c r="R40" s="7"/>
      <c r="S40" s="7"/>
      <c r="T40" s="7"/>
      <c r="U40" s="7"/>
      <c r="V40" s="7"/>
      <c r="W40" s="7"/>
      <c r="X40" s="7"/>
      <c r="Y40" s="7"/>
      <c r="Z40" s="7"/>
    </row>
    <row r="41" spans="1:26" ht="13.2" customHeight="1">
      <c r="A41" s="9" t="s">
        <v>274</v>
      </c>
      <c r="B41" s="6">
        <v>366</v>
      </c>
      <c r="C41" s="7">
        <v>3.825136612021858E-2</v>
      </c>
      <c r="D41" s="7">
        <v>0.20218579234972681</v>
      </c>
      <c r="E41" s="7">
        <v>0.57103825136612019</v>
      </c>
      <c r="F41" s="7">
        <v>0.18852459016393441</v>
      </c>
      <c r="G41" s="7"/>
      <c r="H41" s="7"/>
      <c r="I41" s="7">
        <f t="shared" si="32"/>
        <v>0.2404371584699454</v>
      </c>
      <c r="J41" s="7">
        <f t="shared" si="33"/>
        <v>0.7595628415300546</v>
      </c>
      <c r="K41" s="16">
        <f t="shared" si="34"/>
        <v>2.9098360655737703</v>
      </c>
      <c r="L41" s="8">
        <f t="shared" si="35"/>
        <v>63.661201549180326</v>
      </c>
      <c r="M41" s="7"/>
      <c r="N41" s="7"/>
      <c r="O41" s="7"/>
      <c r="P41" s="7"/>
      <c r="Q41" s="7"/>
      <c r="R41" s="7"/>
      <c r="S41" s="7"/>
      <c r="T41" s="7"/>
      <c r="U41" s="7"/>
      <c r="V41" s="7"/>
      <c r="W41" s="7"/>
      <c r="X41" s="7"/>
      <c r="Y41" s="7"/>
      <c r="Z41" s="7"/>
    </row>
    <row r="42" spans="1:26" ht="13.2" customHeight="1">
      <c r="A42" s="9" t="s">
        <v>275</v>
      </c>
      <c r="B42" s="6">
        <v>182</v>
      </c>
      <c r="C42" s="7">
        <v>4.3956043956043959E-2</v>
      </c>
      <c r="D42" s="7">
        <v>0.18131868131868131</v>
      </c>
      <c r="E42" s="7">
        <v>0.57692307692307687</v>
      </c>
      <c r="F42" s="7">
        <v>0.19780219780219782</v>
      </c>
      <c r="G42" s="7"/>
      <c r="H42" s="7"/>
      <c r="I42" s="7">
        <f t="shared" si="32"/>
        <v>0.22527472527472528</v>
      </c>
      <c r="J42" s="7">
        <f t="shared" si="33"/>
        <v>0.77472527472527464</v>
      </c>
      <c r="K42" s="16">
        <f t="shared" si="34"/>
        <v>2.9285714285714288</v>
      </c>
      <c r="L42" s="8">
        <f t="shared" si="35"/>
        <v>64.285713642857161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3.6053130929791274E-2</v>
      </c>
      <c r="D45" s="7">
        <v>0.20683111954459205</v>
      </c>
      <c r="E45" s="7">
        <v>0.5597722960151803</v>
      </c>
      <c r="F45" s="7">
        <v>0.19734345351043645</v>
      </c>
      <c r="G45" s="7"/>
      <c r="H45" s="7"/>
      <c r="I45" s="7">
        <f t="shared" ref="I45:I46" si="36">IF(SUM(C45:F45)=0,"",SUM(C45:D45))</f>
        <v>0.24288425047438333</v>
      </c>
      <c r="J45" s="7">
        <f t="shared" ref="J45:J46" si="37">IF(SUM(C45:F45)=0,"",SUM(E45:F45))</f>
        <v>0.75711574952561678</v>
      </c>
      <c r="K45" s="16">
        <f t="shared" ref="K45:K46" si="38">IF(SUM(C45:F45)=0,"",(C45*1+D45*2+E45*3+F45*4)/SUM(C45:F45))</f>
        <v>2.9184060721062624</v>
      </c>
      <c r="L45" s="8">
        <f t="shared" ref="L45:L46" si="39">IF(K45="","",((K45-1)*33.333333))</f>
        <v>63.946868430740061</v>
      </c>
      <c r="M45" s="7"/>
      <c r="N45" s="7"/>
      <c r="O45" s="7"/>
      <c r="P45" s="7"/>
      <c r="Q45" s="7"/>
      <c r="R45" s="7"/>
      <c r="S45" s="7"/>
      <c r="T45" s="7"/>
      <c r="U45" s="7"/>
      <c r="V45" s="7"/>
      <c r="W45" s="7"/>
      <c r="X45" s="7"/>
      <c r="Y45" s="7"/>
      <c r="Z45" s="7"/>
    </row>
    <row r="46" spans="1:26" ht="13.2" customHeight="1">
      <c r="A46" s="9" t="s">
        <v>278</v>
      </c>
      <c r="B46" s="6">
        <v>375</v>
      </c>
      <c r="C46" s="7">
        <v>4.533333333333333E-2</v>
      </c>
      <c r="D46" s="7">
        <v>0.17333333333333337</v>
      </c>
      <c r="E46" s="7">
        <v>0.57599999999999996</v>
      </c>
      <c r="F46" s="7">
        <v>0.20533333333333334</v>
      </c>
      <c r="G46" s="7"/>
      <c r="H46" s="7"/>
      <c r="I46" s="7">
        <f t="shared" si="36"/>
        <v>0.2186666666666667</v>
      </c>
      <c r="J46" s="7">
        <f t="shared" si="37"/>
        <v>0.78133333333333332</v>
      </c>
      <c r="K46" s="16">
        <f t="shared" si="38"/>
        <v>2.9413333333333331</v>
      </c>
      <c r="L46" s="8">
        <f t="shared" si="39"/>
        <v>64.711110464000001</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4.0556199304750871E-2</v>
      </c>
      <c r="D49" s="7">
        <v>0.19582850521436851</v>
      </c>
      <c r="E49" s="7">
        <v>0.56662804171494785</v>
      </c>
      <c r="F49" s="7">
        <v>0.19698725376593282</v>
      </c>
      <c r="G49" s="7"/>
      <c r="H49" s="7"/>
      <c r="I49" s="7">
        <f t="shared" ref="I49:I50" si="40">IF(SUM(C49:F49)=0,"",SUM(C49:D49))</f>
        <v>0.23638470451911939</v>
      </c>
      <c r="J49" s="7">
        <f t="shared" ref="J49:J50" si="41">IF(SUM(C49:F49)=0,"",SUM(E49:F49))</f>
        <v>0.7636152954808807</v>
      </c>
      <c r="K49" s="16">
        <f t="shared" ref="K49:K50" si="42">IF(SUM(C49:F49)=0,"",(C49*1+D49*2+E49*3+F49*4)/SUM(C49:F49))</f>
        <v>2.9200463499420626</v>
      </c>
      <c r="L49" s="8">
        <f t="shared" ref="L49:L50" si="43">IF(K49="","",((K49-1)*33.333333))</f>
        <v>64.001544358053309</v>
      </c>
      <c r="M49" s="7"/>
      <c r="N49" s="7"/>
      <c r="O49" s="7"/>
      <c r="P49" s="7"/>
      <c r="Q49" s="7"/>
      <c r="R49" s="7"/>
      <c r="S49" s="7"/>
      <c r="T49" s="7"/>
      <c r="U49" s="7"/>
      <c r="V49" s="7"/>
      <c r="W49" s="7"/>
      <c r="X49" s="7"/>
      <c r="Y49" s="7"/>
      <c r="Z49" s="7"/>
    </row>
    <row r="50" spans="1:26" ht="13.2" customHeight="1">
      <c r="A50" s="9" t="s">
        <v>281</v>
      </c>
      <c r="B50" s="6">
        <v>39</v>
      </c>
      <c r="C50" s="7">
        <v>2.564102564102564E-2</v>
      </c>
      <c r="D50" s="7">
        <v>0.12820512820512819</v>
      </c>
      <c r="E50" s="7">
        <v>0.5641025641025641</v>
      </c>
      <c r="F50" s="7">
        <v>0.28205128205128205</v>
      </c>
      <c r="G50" s="7"/>
      <c r="H50" s="7"/>
      <c r="I50" s="7">
        <f t="shared" si="40"/>
        <v>0.15384615384615383</v>
      </c>
      <c r="J50" s="7">
        <f t="shared" si="41"/>
        <v>0.84615384615384615</v>
      </c>
      <c r="K50" s="16">
        <f t="shared" si="42"/>
        <v>3.1025641025641026</v>
      </c>
      <c r="L50" s="8">
        <f t="shared" si="43"/>
        <v>70.085469384615394</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1.2195121951219513E-2</v>
      </c>
      <c r="D53" s="7">
        <v>0.18292682926829268</v>
      </c>
      <c r="E53" s="7">
        <v>0.6097560975609756</v>
      </c>
      <c r="F53" s="7">
        <v>0.1951219512195122</v>
      </c>
      <c r="G53" s="7"/>
      <c r="H53" s="7"/>
      <c r="I53" s="7">
        <f t="shared" ref="I53:I56" si="44">IF(SUM(C53:F53)=0,"",SUM(C53:D53))</f>
        <v>0.1951219512195122</v>
      </c>
      <c r="J53" s="7">
        <f t="shared" ref="J53:J56" si="45">IF(SUM(C53:F53)=0,"",SUM(E53:F53))</f>
        <v>0.80487804878048785</v>
      </c>
      <c r="K53" s="16">
        <f t="shared" ref="K53:K56" si="46">IF(SUM(C53:F53)=0,"",(C53*1+D53*2+E53*3+F53*4)/SUM(C53:F53))</f>
        <v>2.98780487804878</v>
      </c>
      <c r="L53" s="8">
        <f t="shared" ref="L53:L56" si="47">IF(K53="","",((K53-1)*33.333333))</f>
        <v>66.260161939024385</v>
      </c>
      <c r="M53" s="7"/>
      <c r="N53" s="7"/>
      <c r="O53" s="7"/>
      <c r="P53" s="7"/>
      <c r="Q53" s="7"/>
      <c r="R53" s="7"/>
      <c r="S53" s="7"/>
      <c r="T53" s="7"/>
      <c r="U53" s="7"/>
      <c r="V53" s="7"/>
      <c r="W53" s="7"/>
      <c r="X53" s="7"/>
      <c r="Y53" s="7"/>
      <c r="Z53" s="7"/>
    </row>
    <row r="54" spans="1:26" ht="13.2" customHeight="1">
      <c r="A54" s="9" t="s">
        <v>310</v>
      </c>
      <c r="B54" s="6">
        <v>13</v>
      </c>
      <c r="C54" s="7">
        <v>0</v>
      </c>
      <c r="D54" s="7">
        <v>7.6923076923076927E-2</v>
      </c>
      <c r="E54" s="7">
        <v>0.69230769230769229</v>
      </c>
      <c r="F54" s="7">
        <v>0.23076923076923075</v>
      </c>
      <c r="G54" s="7"/>
      <c r="H54" s="7"/>
      <c r="I54" s="7">
        <f t="shared" si="44"/>
        <v>7.6923076923076927E-2</v>
      </c>
      <c r="J54" s="7">
        <f t="shared" si="45"/>
        <v>0.92307692307692302</v>
      </c>
      <c r="K54" s="16">
        <f t="shared" si="46"/>
        <v>3.1538461538461537</v>
      </c>
      <c r="L54" s="8">
        <f t="shared" si="47"/>
        <v>71.794871076923087</v>
      </c>
      <c r="M54" s="7"/>
      <c r="N54" s="7"/>
      <c r="O54" s="7"/>
      <c r="P54" s="7"/>
      <c r="Q54" s="7"/>
      <c r="R54" s="7"/>
      <c r="S54" s="7"/>
      <c r="T54" s="7"/>
      <c r="U54" s="7"/>
      <c r="V54" s="7"/>
      <c r="W54" s="7"/>
      <c r="X54" s="7"/>
      <c r="Y54" s="7"/>
      <c r="Z54" s="7"/>
    </row>
    <row r="55" spans="1:26" ht="13.2" customHeight="1">
      <c r="A55" s="9" t="s">
        <v>284</v>
      </c>
      <c r="B55" s="6">
        <v>112</v>
      </c>
      <c r="C55" s="7">
        <v>8.9285714285714281E-3</v>
      </c>
      <c r="D55" s="7">
        <v>0.2767857142857143</v>
      </c>
      <c r="E55" s="7">
        <v>0.5089285714285714</v>
      </c>
      <c r="F55" s="7">
        <v>0.20535714285714285</v>
      </c>
      <c r="G55" s="7"/>
      <c r="H55" s="7"/>
      <c r="I55" s="7">
        <f t="shared" si="44"/>
        <v>0.28571428571428575</v>
      </c>
      <c r="J55" s="7">
        <f t="shared" si="45"/>
        <v>0.71428571428571419</v>
      </c>
      <c r="K55" s="16">
        <f t="shared" si="46"/>
        <v>2.9107142857142856</v>
      </c>
      <c r="L55" s="8">
        <f t="shared" si="47"/>
        <v>63.690475553571432</v>
      </c>
      <c r="M55" s="7"/>
      <c r="N55" s="7"/>
      <c r="O55" s="7"/>
      <c r="P55" s="7"/>
      <c r="Q55" s="7"/>
      <c r="R55" s="7"/>
      <c r="S55" s="7"/>
      <c r="T55" s="7"/>
      <c r="U55" s="7"/>
      <c r="V55" s="7"/>
      <c r="W55" s="7"/>
      <c r="X55" s="7"/>
      <c r="Y55" s="7"/>
      <c r="Z55" s="7"/>
    </row>
    <row r="56" spans="1:26" ht="13.2" customHeight="1">
      <c r="A56" s="9" t="s">
        <v>311</v>
      </c>
      <c r="B56" s="6">
        <v>10</v>
      </c>
      <c r="C56" s="7">
        <v>0</v>
      </c>
      <c r="D56" s="7">
        <v>0.3</v>
      </c>
      <c r="E56" s="7">
        <v>0.6</v>
      </c>
      <c r="F56" s="7">
        <v>0.1</v>
      </c>
      <c r="G56" s="7"/>
      <c r="H56" s="7"/>
      <c r="I56" s="7">
        <f t="shared" si="44"/>
        <v>0.3</v>
      </c>
      <c r="J56" s="7">
        <f t="shared" si="45"/>
        <v>0.7</v>
      </c>
      <c r="K56" s="16">
        <f t="shared" si="46"/>
        <v>2.8000000000000003</v>
      </c>
      <c r="L56" s="8">
        <f t="shared" si="47"/>
        <v>59.999999400000014</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1.0526315789473684E-2</v>
      </c>
      <c r="D59" s="7">
        <v>0.16842105263157894</v>
      </c>
      <c r="E59" s="7">
        <v>0.62105263157894741</v>
      </c>
      <c r="F59" s="7">
        <v>0.2</v>
      </c>
      <c r="G59" s="7"/>
      <c r="H59" s="7"/>
      <c r="I59" s="7">
        <f t="shared" ref="I59" si="48">IF(SUM(C59:F59)=0,"",SUM(C59:D59))</f>
        <v>0.17894736842105263</v>
      </c>
      <c r="J59" s="7">
        <f t="shared" ref="J59" si="49">IF(SUM(C59:F59)=0,"",SUM(E59:F59))</f>
        <v>0.82105263157894748</v>
      </c>
      <c r="K59" s="16">
        <f t="shared" ref="K59" si="50">IF(SUM(C59:F59)=0,"",(C59*1+D59*2+E59*3+F59*4)/SUM(C59:F59))</f>
        <v>3.0105263157894733</v>
      </c>
      <c r="L59" s="8">
        <f t="shared" ref="L59" si="51">IF(K59="","",((K59-1)*33.333333))</f>
        <v>67.01754318947367</v>
      </c>
      <c r="M59" s="7"/>
      <c r="N59" s="7"/>
      <c r="O59" s="7"/>
      <c r="P59" s="7"/>
      <c r="Q59" s="7"/>
      <c r="R59" s="7"/>
      <c r="S59" s="7"/>
      <c r="T59" s="7"/>
      <c r="U59" s="7"/>
      <c r="V59" s="7"/>
      <c r="W59" s="7"/>
      <c r="X59" s="7"/>
      <c r="Y59" s="7"/>
      <c r="Z59" s="7"/>
    </row>
    <row r="60" spans="1:26" ht="13.2" customHeight="1">
      <c r="A60" s="9" t="s">
        <v>287</v>
      </c>
      <c r="B60" s="6">
        <v>116</v>
      </c>
      <c r="C60" s="7">
        <v>8.6206896551724137E-3</v>
      </c>
      <c r="D60" s="7">
        <v>0.17241379310344829</v>
      </c>
      <c r="E60" s="7">
        <v>0.57758620689655171</v>
      </c>
      <c r="F60" s="7">
        <v>0.24137931034482757</v>
      </c>
      <c r="G60" s="7"/>
      <c r="H60" s="7"/>
      <c r="I60" s="7">
        <f t="shared" ref="I60:I68" si="52">IF(SUM(C60:F60)=0,"",SUM(C60:D60))</f>
        <v>0.18103448275862069</v>
      </c>
      <c r="J60" s="7">
        <f t="shared" ref="J60:J68" si="53">IF(SUM(C60:F60)=0,"",SUM(E60:F60))</f>
        <v>0.81896551724137923</v>
      </c>
      <c r="K60" s="16">
        <f t="shared" ref="K60:K68" si="54">IF(SUM(C60:F60)=0,"",(C60*1+D60*2+E60*3+F60*4)/SUM(C60:F60))</f>
        <v>3.0517241379310347</v>
      </c>
      <c r="L60" s="8">
        <f t="shared" ref="L60:L68" si="55">IF(K60="","",((K60-1)*33.333333))</f>
        <v>68.390803913793121</v>
      </c>
      <c r="M60" s="7"/>
      <c r="N60" s="7"/>
      <c r="O60" s="7"/>
      <c r="P60" s="7"/>
      <c r="Q60" s="7"/>
      <c r="R60" s="7"/>
      <c r="S60" s="7"/>
      <c r="T60" s="7"/>
      <c r="U60" s="7"/>
      <c r="V60" s="7"/>
      <c r="W60" s="7"/>
      <c r="X60" s="7"/>
      <c r="Y60" s="7"/>
      <c r="Z60" s="7"/>
    </row>
    <row r="61" spans="1:26" ht="13.2" customHeight="1">
      <c r="A61" s="9" t="s">
        <v>288</v>
      </c>
      <c r="B61" s="6">
        <v>177</v>
      </c>
      <c r="C61" s="7">
        <v>6.2146892655367235E-2</v>
      </c>
      <c r="D61" s="7">
        <v>0.15254237288135594</v>
      </c>
      <c r="E61" s="7">
        <v>0.51412429378531077</v>
      </c>
      <c r="F61" s="7">
        <v>0.2711864406779661</v>
      </c>
      <c r="G61" s="7"/>
      <c r="H61" s="7"/>
      <c r="I61" s="7">
        <f t="shared" si="52"/>
        <v>0.21468926553672318</v>
      </c>
      <c r="J61" s="7">
        <f t="shared" si="53"/>
        <v>0.78531073446327682</v>
      </c>
      <c r="K61" s="16">
        <f t="shared" si="54"/>
        <v>2.9943502824858759</v>
      </c>
      <c r="L61" s="8">
        <f t="shared" si="55"/>
        <v>66.478342084745776</v>
      </c>
      <c r="M61" s="7"/>
      <c r="N61" s="7"/>
      <c r="O61" s="7"/>
      <c r="P61" s="7"/>
      <c r="Q61" s="7"/>
      <c r="R61" s="7"/>
      <c r="S61" s="7"/>
      <c r="T61" s="7"/>
      <c r="U61" s="7"/>
      <c r="V61" s="7"/>
      <c r="W61" s="7"/>
      <c r="X61" s="7"/>
      <c r="Y61" s="7"/>
      <c r="Z61" s="7"/>
    </row>
    <row r="62" spans="1:26" ht="13.2" customHeight="1">
      <c r="A62" s="9" t="s">
        <v>289</v>
      </c>
      <c r="B62" s="6">
        <v>67</v>
      </c>
      <c r="C62" s="7">
        <v>0.1044776119402985</v>
      </c>
      <c r="D62" s="7">
        <v>0.17910447761194029</v>
      </c>
      <c r="E62" s="7">
        <v>0.55223880597014929</v>
      </c>
      <c r="F62" s="7">
        <v>0.16417910447761194</v>
      </c>
      <c r="G62" s="7"/>
      <c r="H62" s="7"/>
      <c r="I62" s="7">
        <f t="shared" si="52"/>
        <v>0.28358208955223879</v>
      </c>
      <c r="J62" s="7">
        <f t="shared" si="53"/>
        <v>0.71641791044776126</v>
      </c>
      <c r="K62" s="16">
        <f t="shared" si="54"/>
        <v>2.7761194029850751</v>
      </c>
      <c r="L62" s="8">
        <f t="shared" si="55"/>
        <v>59.203979507462705</v>
      </c>
      <c r="M62" s="7"/>
      <c r="N62" s="7"/>
      <c r="O62" s="7"/>
      <c r="P62" s="7"/>
      <c r="Q62" s="7"/>
      <c r="R62" s="7"/>
      <c r="S62" s="7"/>
      <c r="T62" s="7"/>
      <c r="U62" s="7"/>
      <c r="V62" s="7"/>
      <c r="W62" s="7"/>
      <c r="X62" s="7"/>
      <c r="Y62" s="7"/>
      <c r="Z62" s="7"/>
    </row>
    <row r="63" spans="1:26" ht="13.2" customHeight="1">
      <c r="A63" s="9" t="s">
        <v>290</v>
      </c>
      <c r="B63" s="6">
        <v>168</v>
      </c>
      <c r="C63" s="7">
        <v>4.7619047619047616E-2</v>
      </c>
      <c r="D63" s="7">
        <v>0.19642857142857142</v>
      </c>
      <c r="E63" s="7">
        <v>0.6071428571428571</v>
      </c>
      <c r="F63" s="7">
        <v>0.14880952380952381</v>
      </c>
      <c r="G63" s="7"/>
      <c r="H63" s="7"/>
      <c r="I63" s="7">
        <f t="shared" si="52"/>
        <v>0.24404761904761904</v>
      </c>
      <c r="J63" s="7">
        <f t="shared" si="53"/>
        <v>0.75595238095238093</v>
      </c>
      <c r="K63" s="16">
        <f t="shared" si="54"/>
        <v>2.8571428571428572</v>
      </c>
      <c r="L63" s="8">
        <f t="shared" si="55"/>
        <v>61.904761285714294</v>
      </c>
      <c r="M63" s="7"/>
      <c r="N63" s="7"/>
      <c r="O63" s="7"/>
      <c r="P63" s="7"/>
      <c r="Q63" s="7"/>
      <c r="R63" s="7"/>
      <c r="S63" s="7"/>
      <c r="T63" s="7"/>
      <c r="U63" s="7"/>
      <c r="V63" s="7"/>
      <c r="W63" s="7"/>
      <c r="X63" s="7"/>
      <c r="Y63" s="7"/>
      <c r="Z63" s="7"/>
    </row>
    <row r="64" spans="1:26" ht="13.2" customHeight="1">
      <c r="A64" s="9" t="s">
        <v>291</v>
      </c>
      <c r="B64" s="6">
        <v>26</v>
      </c>
      <c r="C64" s="7">
        <v>3.8461538461538464E-2</v>
      </c>
      <c r="D64" s="7">
        <v>0.30769230769230771</v>
      </c>
      <c r="E64" s="7">
        <v>0.46153846153846151</v>
      </c>
      <c r="F64" s="7">
        <v>0.19230769230769235</v>
      </c>
      <c r="G64" s="7"/>
      <c r="H64" s="7"/>
      <c r="I64" s="7">
        <f t="shared" si="52"/>
        <v>0.34615384615384615</v>
      </c>
      <c r="J64" s="7">
        <f t="shared" si="53"/>
        <v>0.65384615384615385</v>
      </c>
      <c r="K64" s="16">
        <f t="shared" si="54"/>
        <v>2.8076923076923075</v>
      </c>
      <c r="L64" s="8">
        <f t="shared" si="55"/>
        <v>60.256409653846156</v>
      </c>
      <c r="M64" s="7"/>
      <c r="N64" s="7"/>
      <c r="O64" s="7"/>
      <c r="P64" s="7"/>
      <c r="Q64" s="7"/>
      <c r="R64" s="7"/>
      <c r="S64" s="7"/>
      <c r="T64" s="7"/>
      <c r="U64" s="7"/>
      <c r="V64" s="7"/>
      <c r="W64" s="7"/>
      <c r="X64" s="7"/>
      <c r="Y64" s="7"/>
      <c r="Z64" s="7"/>
    </row>
    <row r="65" spans="1:26" ht="13.2" customHeight="1">
      <c r="A65" s="9" t="s">
        <v>292</v>
      </c>
      <c r="B65" s="6">
        <v>22</v>
      </c>
      <c r="C65" s="7">
        <v>0</v>
      </c>
      <c r="D65" s="7">
        <v>4.5454545454545456E-2</v>
      </c>
      <c r="E65" s="7">
        <v>0.54545454545454541</v>
      </c>
      <c r="F65" s="7">
        <v>0.40909090909090912</v>
      </c>
      <c r="G65" s="7"/>
      <c r="H65" s="7"/>
      <c r="I65" s="7">
        <f t="shared" si="52"/>
        <v>4.5454545454545456E-2</v>
      </c>
      <c r="J65" s="7">
        <f t="shared" si="53"/>
        <v>0.95454545454545459</v>
      </c>
      <c r="K65" s="16">
        <f t="shared" si="54"/>
        <v>3.3636363636363633</v>
      </c>
      <c r="L65" s="8">
        <f t="shared" si="55"/>
        <v>78.787877999999992</v>
      </c>
      <c r="M65" s="7"/>
      <c r="N65" s="7"/>
      <c r="O65" s="7"/>
      <c r="P65" s="7"/>
      <c r="Q65" s="7"/>
      <c r="R65" s="7"/>
      <c r="S65" s="7"/>
      <c r="T65" s="7"/>
      <c r="U65" s="7"/>
      <c r="V65" s="7"/>
      <c r="W65" s="7"/>
      <c r="X65" s="7"/>
      <c r="Y65" s="7"/>
      <c r="Z65" s="7"/>
    </row>
    <row r="66" spans="1:26" ht="13.2" customHeight="1">
      <c r="A66" s="9" t="s">
        <v>293</v>
      </c>
      <c r="B66" s="6">
        <v>61</v>
      </c>
      <c r="C66" s="7">
        <v>4.9180327868852458E-2</v>
      </c>
      <c r="D66" s="7">
        <v>0.18032786885245902</v>
      </c>
      <c r="E66" s="7">
        <v>0.63934426229508201</v>
      </c>
      <c r="F66" s="7">
        <v>0.13114754098360656</v>
      </c>
      <c r="G66" s="7"/>
      <c r="H66" s="7"/>
      <c r="I66" s="7">
        <f t="shared" si="52"/>
        <v>0.22950819672131148</v>
      </c>
      <c r="J66" s="7">
        <f t="shared" si="53"/>
        <v>0.7704918032786886</v>
      </c>
      <c r="K66" s="16">
        <f t="shared" si="54"/>
        <v>2.8524590163934431</v>
      </c>
      <c r="L66" s="8">
        <f t="shared" si="55"/>
        <v>61.748633262295108</v>
      </c>
      <c r="M66" s="7"/>
      <c r="N66" s="7"/>
      <c r="O66" s="7"/>
      <c r="P66" s="7"/>
      <c r="Q66" s="7"/>
      <c r="R66" s="7"/>
      <c r="S66" s="7"/>
      <c r="T66" s="7"/>
      <c r="U66" s="7"/>
      <c r="V66" s="7"/>
      <c r="W66" s="7"/>
      <c r="X66" s="7"/>
      <c r="Y66" s="7"/>
      <c r="Z66" s="7"/>
    </row>
    <row r="67" spans="1:26" ht="13.2" customHeight="1">
      <c r="A67" s="9" t="s">
        <v>294</v>
      </c>
      <c r="B67" s="6">
        <v>122</v>
      </c>
      <c r="C67" s="7">
        <v>8.1967213114754103E-3</v>
      </c>
      <c r="D67" s="7">
        <v>0.27868852459016391</v>
      </c>
      <c r="E67" s="7">
        <v>0.51639344262295084</v>
      </c>
      <c r="F67" s="7">
        <v>0.19672131147540983</v>
      </c>
      <c r="G67" s="7"/>
      <c r="H67" s="7"/>
      <c r="I67" s="7">
        <f t="shared" si="52"/>
        <v>0.28688524590163933</v>
      </c>
      <c r="J67" s="7">
        <f t="shared" si="53"/>
        <v>0.71311475409836067</v>
      </c>
      <c r="K67" s="16">
        <f t="shared" si="54"/>
        <v>2.901639344262295</v>
      </c>
      <c r="L67" s="8">
        <f t="shared" si="55"/>
        <v>63.387977508196727</v>
      </c>
      <c r="M67" s="7"/>
      <c r="N67" s="7"/>
      <c r="O67" s="7"/>
      <c r="P67" s="7"/>
      <c r="Q67" s="7"/>
      <c r="R67" s="7"/>
      <c r="S67" s="7"/>
      <c r="T67" s="7"/>
      <c r="U67" s="7"/>
      <c r="V67" s="7"/>
      <c r="W67" s="7"/>
      <c r="X67" s="7"/>
      <c r="Y67" s="7"/>
      <c r="Z67" s="7"/>
    </row>
    <row r="68" spans="1:26" ht="13.2" customHeight="1">
      <c r="A68" s="9" t="s">
        <v>295</v>
      </c>
      <c r="B68" s="6">
        <v>36</v>
      </c>
      <c r="C68" s="7">
        <v>8.3333333333333315E-2</v>
      </c>
      <c r="D68" s="7">
        <v>0.25</v>
      </c>
      <c r="E68" s="7">
        <v>0.58333333333333337</v>
      </c>
      <c r="F68" s="7">
        <v>8.3333333333333315E-2</v>
      </c>
      <c r="G68" s="7"/>
      <c r="H68" s="7"/>
      <c r="I68" s="7">
        <f t="shared" si="52"/>
        <v>0.33333333333333331</v>
      </c>
      <c r="J68" s="7">
        <f t="shared" si="53"/>
        <v>0.66666666666666674</v>
      </c>
      <c r="K68" s="16">
        <f t="shared" si="54"/>
        <v>2.6666666666666661</v>
      </c>
      <c r="L68" s="8">
        <f t="shared" si="55"/>
        <v>55.555554999999984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1.0526315789473684E-2</v>
      </c>
      <c r="D71" s="7">
        <v>0.16842105263157894</v>
      </c>
      <c r="E71" s="7">
        <v>0.62105263157894741</v>
      </c>
      <c r="F71" s="7">
        <v>0.2</v>
      </c>
      <c r="G71" s="7"/>
      <c r="H71" s="7"/>
      <c r="I71" s="7">
        <f t="shared" ref="I71:I82" si="56">IF(SUM(C71:F71)=0,"",SUM(C71:D71))</f>
        <v>0.17894736842105263</v>
      </c>
      <c r="J71" s="7">
        <f t="shared" ref="J71:J82" si="57">IF(SUM(C71:F71)=0,"",SUM(E71:F71))</f>
        <v>0.82105263157894748</v>
      </c>
      <c r="K71" s="16">
        <f t="shared" ref="K71:K82" si="58">IF(SUM(C71:F71)=0,"",(C71*1+D71*2+E71*3+F71*4)/SUM(C71:F71))</f>
        <v>3.0105263157894733</v>
      </c>
      <c r="L71" s="8">
        <f t="shared" ref="L71:L82" si="59">IF(K71="","",((K71-1)*33.333333))</f>
        <v>67.01754318947367</v>
      </c>
      <c r="M71" s="7"/>
      <c r="N71" s="7"/>
      <c r="O71" s="7"/>
      <c r="P71" s="7"/>
      <c r="Q71" s="7"/>
      <c r="R71" s="7"/>
      <c r="S71" s="7"/>
      <c r="T71" s="7"/>
      <c r="U71" s="7"/>
      <c r="V71" s="7"/>
      <c r="W71" s="7"/>
      <c r="X71" s="7"/>
      <c r="Y71" s="7"/>
      <c r="Z71" s="7"/>
    </row>
    <row r="72" spans="1:26" ht="13.2" customHeight="1">
      <c r="A72" s="9" t="s">
        <v>298</v>
      </c>
      <c r="B72" s="6">
        <v>67</v>
      </c>
      <c r="C72" s="7">
        <v>0.1044776119402985</v>
      </c>
      <c r="D72" s="7">
        <v>0.17910447761194029</v>
      </c>
      <c r="E72" s="7">
        <v>0.55223880597014929</v>
      </c>
      <c r="F72" s="7">
        <v>0.16417910447761194</v>
      </c>
      <c r="G72" s="7"/>
      <c r="H72" s="7"/>
      <c r="I72" s="7">
        <f t="shared" si="56"/>
        <v>0.28358208955223879</v>
      </c>
      <c r="J72" s="7">
        <f t="shared" si="57"/>
        <v>0.71641791044776126</v>
      </c>
      <c r="K72" s="16">
        <f t="shared" si="58"/>
        <v>2.7761194029850751</v>
      </c>
      <c r="L72" s="8">
        <f t="shared" si="59"/>
        <v>59.203979507462705</v>
      </c>
      <c r="M72" s="7"/>
      <c r="N72" s="7"/>
      <c r="O72" s="7"/>
      <c r="P72" s="7"/>
      <c r="Q72" s="7"/>
      <c r="R72" s="7"/>
      <c r="S72" s="7"/>
      <c r="T72" s="7"/>
      <c r="U72" s="7"/>
      <c r="V72" s="7"/>
      <c r="W72" s="7"/>
      <c r="X72" s="7"/>
      <c r="Y72" s="7"/>
      <c r="Z72" s="7"/>
    </row>
    <row r="73" spans="1:26" ht="13.2" customHeight="1">
      <c r="A73" s="9" t="s">
        <v>299</v>
      </c>
      <c r="B73" s="6">
        <v>66</v>
      </c>
      <c r="C73" s="7">
        <v>7.575757575757576E-2</v>
      </c>
      <c r="D73" s="7">
        <v>0.22727272727272727</v>
      </c>
      <c r="E73" s="7">
        <v>0.5757575757575758</v>
      </c>
      <c r="F73" s="7">
        <v>0.12121212121212122</v>
      </c>
      <c r="G73" s="7"/>
      <c r="H73" s="7"/>
      <c r="I73" s="7">
        <f t="shared" si="56"/>
        <v>0.30303030303030304</v>
      </c>
      <c r="J73" s="7">
        <f t="shared" si="57"/>
        <v>0.69696969696969702</v>
      </c>
      <c r="K73" s="16">
        <f t="shared" si="58"/>
        <v>2.7424242424242427</v>
      </c>
      <c r="L73" s="8">
        <f t="shared" si="59"/>
        <v>58.080807500000013</v>
      </c>
      <c r="M73" s="7"/>
      <c r="N73" s="7"/>
      <c r="O73" s="7"/>
      <c r="P73" s="7"/>
      <c r="Q73" s="7"/>
      <c r="R73" s="7"/>
      <c r="S73" s="7"/>
      <c r="T73" s="7"/>
      <c r="U73" s="7"/>
      <c r="V73" s="7"/>
      <c r="W73" s="7"/>
      <c r="X73" s="7"/>
      <c r="Y73" s="7"/>
      <c r="Z73" s="7"/>
    </row>
    <row r="74" spans="1:26" ht="13.2" customHeight="1">
      <c r="A74" s="9" t="s">
        <v>300</v>
      </c>
      <c r="B74" s="6">
        <v>26</v>
      </c>
      <c r="C74" s="7">
        <v>3.8461538461538464E-2</v>
      </c>
      <c r="D74" s="7">
        <v>0.30769230769230771</v>
      </c>
      <c r="E74" s="7">
        <v>0.46153846153846151</v>
      </c>
      <c r="F74" s="7">
        <v>0.19230769230769235</v>
      </c>
      <c r="G74" s="7"/>
      <c r="H74" s="7"/>
      <c r="I74" s="7">
        <f t="shared" si="56"/>
        <v>0.34615384615384615</v>
      </c>
      <c r="J74" s="7">
        <f t="shared" si="57"/>
        <v>0.65384615384615385</v>
      </c>
      <c r="K74" s="16">
        <f t="shared" si="58"/>
        <v>2.8076923076923075</v>
      </c>
      <c r="L74" s="8">
        <f t="shared" si="59"/>
        <v>60.256409653846156</v>
      </c>
      <c r="M74" s="7"/>
      <c r="N74" s="7"/>
      <c r="O74" s="7"/>
      <c r="P74" s="7"/>
      <c r="Q74" s="7"/>
      <c r="R74" s="7"/>
      <c r="S74" s="7"/>
      <c r="T74" s="7"/>
      <c r="U74" s="7"/>
      <c r="V74" s="7"/>
      <c r="W74" s="7"/>
      <c r="X74" s="7"/>
      <c r="Y74" s="7"/>
      <c r="Z74" s="7"/>
    </row>
    <row r="75" spans="1:26" ht="13.2" customHeight="1">
      <c r="A75" s="9" t="s">
        <v>301</v>
      </c>
      <c r="B75" s="6">
        <v>22</v>
      </c>
      <c r="C75" s="7">
        <v>0</v>
      </c>
      <c r="D75" s="7">
        <v>4.5454545454545456E-2</v>
      </c>
      <c r="E75" s="7">
        <v>0.54545454545454541</v>
      </c>
      <c r="F75" s="7">
        <v>0.40909090909090912</v>
      </c>
      <c r="G75" s="7"/>
      <c r="H75" s="7"/>
      <c r="I75" s="7">
        <f t="shared" si="56"/>
        <v>4.5454545454545456E-2</v>
      </c>
      <c r="J75" s="7">
        <f t="shared" si="57"/>
        <v>0.95454545454545459</v>
      </c>
      <c r="K75" s="16">
        <f t="shared" si="58"/>
        <v>3.3636363636363633</v>
      </c>
      <c r="L75" s="8">
        <f t="shared" si="59"/>
        <v>78.787877999999992</v>
      </c>
      <c r="M75" s="7"/>
      <c r="N75" s="7"/>
      <c r="O75" s="7"/>
      <c r="P75" s="7"/>
      <c r="Q75" s="7"/>
      <c r="R75" s="7"/>
      <c r="S75" s="7"/>
      <c r="T75" s="7"/>
      <c r="U75" s="7"/>
      <c r="V75" s="7"/>
      <c r="W75" s="7"/>
      <c r="X75" s="7"/>
      <c r="Y75" s="7"/>
      <c r="Z75" s="7"/>
    </row>
    <row r="76" spans="1:26" ht="13.2" customHeight="1">
      <c r="A76" s="9" t="s">
        <v>302</v>
      </c>
      <c r="B76" s="6">
        <v>36</v>
      </c>
      <c r="C76" s="7">
        <v>8.3333333333333315E-2</v>
      </c>
      <c r="D76" s="7">
        <v>0.25</v>
      </c>
      <c r="E76" s="7">
        <v>0.58333333333333337</v>
      </c>
      <c r="F76" s="7">
        <v>8.3333333333333315E-2</v>
      </c>
      <c r="G76" s="7"/>
      <c r="H76" s="7"/>
      <c r="I76" s="7">
        <f t="shared" si="56"/>
        <v>0.33333333333333331</v>
      </c>
      <c r="J76" s="7">
        <f t="shared" si="57"/>
        <v>0.66666666666666674</v>
      </c>
      <c r="K76" s="16">
        <f t="shared" si="58"/>
        <v>2.6666666666666661</v>
      </c>
      <c r="L76" s="8">
        <f t="shared" si="59"/>
        <v>55.555554999999984</v>
      </c>
      <c r="M76" s="7"/>
      <c r="N76" s="7"/>
      <c r="O76" s="7"/>
      <c r="P76" s="7"/>
      <c r="Q76" s="7"/>
      <c r="R76" s="7"/>
      <c r="S76" s="7"/>
      <c r="T76" s="7"/>
      <c r="U76" s="7"/>
      <c r="V76" s="7"/>
      <c r="W76" s="7"/>
      <c r="X76" s="7"/>
      <c r="Y76" s="7"/>
      <c r="Z76" s="7"/>
    </row>
    <row r="77" spans="1:26" ht="13.2" customHeight="1">
      <c r="A77" s="9" t="s">
        <v>303</v>
      </c>
      <c r="B77" s="6">
        <v>116</v>
      </c>
      <c r="C77" s="7">
        <v>8.6206896551724137E-3</v>
      </c>
      <c r="D77" s="7">
        <v>0.17241379310344829</v>
      </c>
      <c r="E77" s="7">
        <v>0.57758620689655171</v>
      </c>
      <c r="F77" s="7">
        <v>0.24137931034482757</v>
      </c>
      <c r="G77" s="7"/>
      <c r="H77" s="7"/>
      <c r="I77" s="7">
        <f t="shared" si="56"/>
        <v>0.18103448275862069</v>
      </c>
      <c r="J77" s="7">
        <f t="shared" si="57"/>
        <v>0.81896551724137923</v>
      </c>
      <c r="K77" s="16">
        <f t="shared" si="58"/>
        <v>3.0517241379310347</v>
      </c>
      <c r="L77" s="8">
        <f t="shared" si="59"/>
        <v>68.390803913793121</v>
      </c>
      <c r="M77" s="7"/>
      <c r="N77" s="7"/>
      <c r="O77" s="7"/>
      <c r="P77" s="7"/>
      <c r="Q77" s="7"/>
      <c r="R77" s="7"/>
      <c r="S77" s="7"/>
      <c r="T77" s="7"/>
      <c r="U77" s="7"/>
      <c r="V77" s="7"/>
      <c r="W77" s="7"/>
      <c r="X77" s="7"/>
      <c r="Y77" s="7"/>
      <c r="Z77" s="7"/>
    </row>
    <row r="78" spans="1:26" ht="13.2" customHeight="1">
      <c r="A78" s="9" t="s">
        <v>304</v>
      </c>
      <c r="B78" s="6">
        <v>118</v>
      </c>
      <c r="C78" s="7">
        <v>8.4745762711864389E-2</v>
      </c>
      <c r="D78" s="7">
        <v>0.19491525423728814</v>
      </c>
      <c r="E78" s="7">
        <v>0.55084745762711862</v>
      </c>
      <c r="F78" s="7">
        <v>0.16949152542372878</v>
      </c>
      <c r="G78" s="7"/>
      <c r="H78" s="7"/>
      <c r="I78" s="7">
        <f t="shared" si="56"/>
        <v>0.27966101694915252</v>
      </c>
      <c r="J78" s="7">
        <f t="shared" si="57"/>
        <v>0.72033898305084743</v>
      </c>
      <c r="K78" s="16">
        <f t="shared" si="58"/>
        <v>2.8050847457627119</v>
      </c>
      <c r="L78" s="8">
        <f t="shared" si="59"/>
        <v>60.169490923728823</v>
      </c>
      <c r="M78" s="7"/>
      <c r="N78" s="7"/>
      <c r="O78" s="7"/>
      <c r="P78" s="7"/>
      <c r="Q78" s="7"/>
      <c r="R78" s="7"/>
      <c r="S78" s="7"/>
      <c r="T78" s="7"/>
      <c r="U78" s="7"/>
      <c r="V78" s="7"/>
      <c r="W78" s="7"/>
      <c r="X78" s="7"/>
      <c r="Y78" s="7"/>
      <c r="Z78" s="7"/>
    </row>
    <row r="79" spans="1:26" ht="13.2" customHeight="1">
      <c r="A79" s="9" t="s">
        <v>305</v>
      </c>
      <c r="B79" s="6">
        <v>59</v>
      </c>
      <c r="C79" s="7">
        <v>1.6949152542372881E-2</v>
      </c>
      <c r="D79" s="7">
        <v>6.7796610169491525E-2</v>
      </c>
      <c r="E79" s="7">
        <v>0.44067796610169485</v>
      </c>
      <c r="F79" s="7">
        <v>0.47457627118644069</v>
      </c>
      <c r="G79" s="7"/>
      <c r="H79" s="7"/>
      <c r="I79" s="7">
        <f t="shared" si="56"/>
        <v>8.4745762711864403E-2</v>
      </c>
      <c r="J79" s="7">
        <f t="shared" si="57"/>
        <v>0.9152542372881356</v>
      </c>
      <c r="K79" s="16">
        <f t="shared" si="58"/>
        <v>3.3728813559322033</v>
      </c>
      <c r="L79" s="8">
        <f t="shared" si="59"/>
        <v>79.096044406779669</v>
      </c>
      <c r="M79" s="7"/>
      <c r="N79" s="7"/>
      <c r="O79" s="7"/>
      <c r="P79" s="7"/>
      <c r="Q79" s="7"/>
      <c r="R79" s="7"/>
      <c r="S79" s="7"/>
      <c r="T79" s="7"/>
      <c r="U79" s="7"/>
      <c r="V79" s="7"/>
      <c r="W79" s="7"/>
      <c r="X79" s="7"/>
      <c r="Y79" s="7"/>
      <c r="Z79" s="7"/>
    </row>
    <row r="80" spans="1:26" ht="13.2" customHeight="1">
      <c r="A80" s="9" t="s">
        <v>306</v>
      </c>
      <c r="B80" s="6">
        <v>102</v>
      </c>
      <c r="C80" s="7">
        <v>2.9411764705882349E-2</v>
      </c>
      <c r="D80" s="7">
        <v>0.17647058823529413</v>
      </c>
      <c r="E80" s="7">
        <v>0.62745098039215685</v>
      </c>
      <c r="F80" s="7">
        <v>0.16666666666666663</v>
      </c>
      <c r="G80" s="7"/>
      <c r="H80" s="7"/>
      <c r="I80" s="7">
        <f t="shared" si="56"/>
        <v>0.20588235294117649</v>
      </c>
      <c r="J80" s="7">
        <f t="shared" si="57"/>
        <v>0.79411764705882348</v>
      </c>
      <c r="K80" s="16">
        <f t="shared" si="58"/>
        <v>2.9313725490196076</v>
      </c>
      <c r="L80" s="8">
        <f t="shared" si="59"/>
        <v>64.379084323529412</v>
      </c>
      <c r="M80" s="7"/>
      <c r="N80" s="7"/>
      <c r="O80" s="7"/>
      <c r="P80" s="7"/>
      <c r="Q80" s="7"/>
      <c r="R80" s="7"/>
      <c r="S80" s="7"/>
      <c r="T80" s="7"/>
      <c r="U80" s="7"/>
      <c r="V80" s="7"/>
      <c r="W80" s="7"/>
      <c r="X80" s="7"/>
      <c r="Y80" s="7"/>
      <c r="Z80" s="7"/>
    </row>
    <row r="81" spans="1:26" ht="13.2" customHeight="1">
      <c r="A81" s="9" t="s">
        <v>307</v>
      </c>
      <c r="B81" s="6">
        <v>61</v>
      </c>
      <c r="C81" s="7">
        <v>4.9180327868852458E-2</v>
      </c>
      <c r="D81" s="7">
        <v>0.18032786885245902</v>
      </c>
      <c r="E81" s="7">
        <v>0.63934426229508201</v>
      </c>
      <c r="F81" s="7">
        <v>0.13114754098360656</v>
      </c>
      <c r="G81" s="7"/>
      <c r="H81" s="7"/>
      <c r="I81" s="7">
        <f t="shared" si="56"/>
        <v>0.22950819672131148</v>
      </c>
      <c r="J81" s="7">
        <f t="shared" si="57"/>
        <v>0.7704918032786886</v>
      </c>
      <c r="K81" s="16">
        <f t="shared" si="58"/>
        <v>2.8524590163934431</v>
      </c>
      <c r="L81" s="8">
        <f t="shared" si="59"/>
        <v>61.748633262295108</v>
      </c>
      <c r="M81" s="7"/>
      <c r="N81" s="7"/>
      <c r="O81" s="7"/>
      <c r="P81" s="7"/>
      <c r="Q81" s="7"/>
      <c r="R81" s="7"/>
      <c r="S81" s="7"/>
      <c r="T81" s="7"/>
      <c r="U81" s="7"/>
      <c r="V81" s="7"/>
      <c r="W81" s="7"/>
      <c r="X81" s="7"/>
      <c r="Y81" s="7"/>
      <c r="Z81" s="7"/>
    </row>
    <row r="82" spans="1:26" ht="13.2" customHeight="1" thickBot="1">
      <c r="A82" s="11" t="s">
        <v>308</v>
      </c>
      <c r="B82" s="12">
        <v>122</v>
      </c>
      <c r="C82" s="13">
        <v>8.1967213114754103E-3</v>
      </c>
      <c r="D82" s="13">
        <v>0.27868852459016391</v>
      </c>
      <c r="E82" s="13">
        <v>0.51639344262295084</v>
      </c>
      <c r="F82" s="13">
        <v>0.19672131147540983</v>
      </c>
      <c r="G82" s="13"/>
      <c r="H82" s="13"/>
      <c r="I82" s="13">
        <f t="shared" si="56"/>
        <v>0.28688524590163933</v>
      </c>
      <c r="J82" s="13">
        <f t="shared" si="57"/>
        <v>0.71311475409836067</v>
      </c>
      <c r="K82" s="18">
        <f t="shared" si="58"/>
        <v>2.901639344262295</v>
      </c>
      <c r="L82" s="19">
        <f t="shared" si="59"/>
        <v>63.387977508196727</v>
      </c>
      <c r="M82" s="13"/>
      <c r="N82" s="13"/>
      <c r="O82" s="13"/>
      <c r="P82" s="13"/>
      <c r="Q82" s="13"/>
      <c r="R82" s="13"/>
      <c r="S82" s="13"/>
      <c r="T82" s="13"/>
      <c r="U82" s="13"/>
      <c r="V82" s="13"/>
      <c r="W82" s="13"/>
      <c r="X82" s="13"/>
      <c r="Y82" s="13"/>
      <c r="Z82" s="13"/>
    </row>
  </sheetData>
  <conditionalFormatting sqref="B2:B3 B5:B1048576">
    <cfRule type="cellIs" dxfId="1799" priority="7" operator="between">
      <formula>10</formula>
      <formula>25</formula>
    </cfRule>
    <cfRule type="cellIs" dxfId="1798" priority="8" operator="between">
      <formula>0.1</formula>
      <formula>9.9</formula>
    </cfRule>
    <cfRule type="cellIs" dxfId="1797" priority="9" operator="equal">
      <formula>0</formula>
    </cfRule>
  </conditionalFormatting>
  <conditionalFormatting sqref="B4">
    <cfRule type="cellIs" dxfId="1796" priority="4" operator="between">
      <formula>10</formula>
      <formula>25</formula>
    </cfRule>
    <cfRule type="cellIs" dxfId="1795" priority="5" operator="between">
      <formula>0.1</formula>
      <formula>9.9</formula>
    </cfRule>
    <cfRule type="cellIs" dxfId="1794" priority="6" operator="equal">
      <formula>0</formula>
    </cfRule>
  </conditionalFormatting>
  <conditionalFormatting sqref="B1">
    <cfRule type="cellIs" dxfId="1793" priority="1" operator="between">
      <formula>10</formula>
      <formula>25</formula>
    </cfRule>
    <cfRule type="cellIs" dxfId="1792" priority="2" operator="between">
      <formula>0.1</formula>
      <formula>9.9</formula>
    </cfRule>
    <cfRule type="cellIs" dxfId="1791" priority="3" operator="equal">
      <formula>0</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P24" sqref="P24"/>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5.4323725055432363E-2</v>
      </c>
      <c r="D4" s="7">
        <v>0.24722838137472283</v>
      </c>
      <c r="E4" s="7">
        <v>0.4390243902439025</v>
      </c>
      <c r="F4" s="7">
        <v>0.25942350332594233</v>
      </c>
      <c r="G4" s="7"/>
      <c r="H4" s="7"/>
      <c r="I4" s="7">
        <f t="shared" ref="I4" si="0">IF(SUM(C4:F4)=0,"",SUM(C4:D4))</f>
        <v>0.30155210643015518</v>
      </c>
      <c r="J4" s="7">
        <f t="shared" ref="J4" si="1">IF(SUM(C4:F4)=0,"",SUM(E4:F4))</f>
        <v>0.69844789356984482</v>
      </c>
      <c r="K4" s="16">
        <f t="shared" ref="K4" si="2">IF(SUM(C4:F4)=0,"",(C4*1+D4*2+E4*3+F4*4)/SUM(C4:F4))</f>
        <v>2.903547671840355</v>
      </c>
      <c r="L4" s="8">
        <f t="shared" ref="L4" si="3">IF(K4="","",((K4-1)*33.333333))</f>
        <v>63.451588426829282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5.4323725055432363E-2</v>
      </c>
      <c r="D7" s="142">
        <v>0.24722838137472283</v>
      </c>
      <c r="E7" s="142">
        <v>0.4390243902439025</v>
      </c>
      <c r="F7" s="142">
        <v>0.25942350332594233</v>
      </c>
      <c r="G7" s="142"/>
      <c r="H7" s="142"/>
      <c r="I7" s="142">
        <f t="shared" ref="I7" si="4">IF(SUM(C7:F7)=0,"",SUM(C7:D7))</f>
        <v>0.30155210643015518</v>
      </c>
      <c r="J7" s="142">
        <f t="shared" ref="J7" si="5">IF(SUM(C7:F7)=0,"",SUM(E7:F7))</f>
        <v>0.69844789356984482</v>
      </c>
      <c r="K7" s="143">
        <f t="shared" ref="K7" si="6">IF(SUM(C7:F7)=0,"",(C7*1+D7*2+E7*3+F7*4)/SUM(C7:F7))</f>
        <v>2.903547671840355</v>
      </c>
      <c r="L7" s="144">
        <f t="shared" ref="L7" si="7">IF(K7="","",((K7-1)*33.333333))</f>
        <v>63.451588426829282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0.21052631578947367</v>
      </c>
      <c r="E10" s="7">
        <v>0.36842105263157893</v>
      </c>
      <c r="F10" s="7">
        <v>0.38947368421052631</v>
      </c>
      <c r="G10" s="7"/>
      <c r="H10" s="7"/>
      <c r="I10" s="7">
        <f t="shared" ref="I10:I16" si="8">IF(SUM(C10:F10)=0,"",SUM(C10:D10))</f>
        <v>0.24210526315789471</v>
      </c>
      <c r="J10" s="7">
        <f t="shared" ref="J10:J16" si="9">IF(SUM(C10:F10)=0,"",SUM(E10:F10))</f>
        <v>0.75789473684210518</v>
      </c>
      <c r="K10" s="16">
        <f t="shared" ref="K10:K16" si="10">IF(SUM(C10:F10)=0,"",(C10*1+D10*2+E10*3+F10*4)/SUM(C10:F10))</f>
        <v>3.1157894736842109</v>
      </c>
      <c r="L10" s="8">
        <f t="shared" ref="L10:L16" si="11">IF(K10="","",((K10-1)*33.333333))</f>
        <v>70.526315084210552</v>
      </c>
      <c r="M10" s="7"/>
      <c r="N10" s="7"/>
      <c r="O10" s="7"/>
      <c r="P10" s="7"/>
      <c r="Q10" s="7"/>
      <c r="R10" s="7"/>
      <c r="S10" s="7"/>
      <c r="T10" s="7"/>
      <c r="U10" s="7"/>
      <c r="V10" s="7"/>
      <c r="W10" s="7"/>
      <c r="X10" s="7"/>
      <c r="Y10" s="7"/>
      <c r="Z10" s="7"/>
    </row>
    <row r="11" spans="1:26" ht="13.2" customHeight="1">
      <c r="A11" s="9" t="s">
        <v>251</v>
      </c>
      <c r="B11" s="6">
        <v>159</v>
      </c>
      <c r="C11" s="7">
        <v>8.1761006289308172E-2</v>
      </c>
      <c r="D11" s="7">
        <v>0.29559748427672955</v>
      </c>
      <c r="E11" s="7">
        <v>0.44025157232704404</v>
      </c>
      <c r="F11" s="7">
        <v>0.18238993710691823</v>
      </c>
      <c r="G11" s="7"/>
      <c r="H11" s="7"/>
      <c r="I11" s="7">
        <f t="shared" si="8"/>
        <v>0.37735849056603771</v>
      </c>
      <c r="J11" s="7">
        <f t="shared" si="9"/>
        <v>0.62264150943396224</v>
      </c>
      <c r="K11" s="16">
        <f t="shared" si="10"/>
        <v>2.7232704402515724</v>
      </c>
      <c r="L11" s="8">
        <f t="shared" si="11"/>
        <v>57.442347433962269</v>
      </c>
      <c r="M11" s="7"/>
      <c r="N11" s="7"/>
      <c r="O11" s="7"/>
      <c r="P11" s="7"/>
      <c r="Q11" s="7"/>
      <c r="R11" s="7"/>
      <c r="S11" s="7"/>
      <c r="T11" s="7"/>
      <c r="U11" s="7"/>
      <c r="V11" s="7"/>
      <c r="W11" s="7"/>
      <c r="X11" s="7"/>
      <c r="Y11" s="7"/>
      <c r="Z11" s="7"/>
    </row>
    <row r="12" spans="1:26" ht="13.2" customHeight="1">
      <c r="A12" s="9" t="s">
        <v>252</v>
      </c>
      <c r="B12" s="6">
        <v>59</v>
      </c>
      <c r="C12" s="7">
        <v>1.6949152542372881E-2</v>
      </c>
      <c r="D12" s="7">
        <v>0.13559322033898305</v>
      </c>
      <c r="E12" s="7">
        <v>0.49152542372881358</v>
      </c>
      <c r="F12" s="7">
        <v>0.3559322033898305</v>
      </c>
      <c r="G12" s="7"/>
      <c r="H12" s="7"/>
      <c r="I12" s="7">
        <f t="shared" si="8"/>
        <v>0.15254237288135594</v>
      </c>
      <c r="J12" s="7">
        <f t="shared" si="9"/>
        <v>0.84745762711864403</v>
      </c>
      <c r="K12" s="16">
        <f t="shared" si="10"/>
        <v>3.1864406779661021</v>
      </c>
      <c r="L12" s="8">
        <f t="shared" si="11"/>
        <v>72.881355203389845</v>
      </c>
      <c r="M12" s="7"/>
      <c r="N12" s="7"/>
      <c r="O12" s="7"/>
      <c r="P12" s="7"/>
      <c r="Q12" s="7"/>
      <c r="R12" s="7"/>
      <c r="S12" s="7"/>
      <c r="T12" s="7"/>
      <c r="U12" s="7"/>
      <c r="V12" s="7"/>
      <c r="W12" s="7"/>
      <c r="X12" s="7"/>
      <c r="Y12" s="7"/>
      <c r="Z12" s="7"/>
    </row>
    <row r="13" spans="1:26" ht="13.2" customHeight="1">
      <c r="A13" s="9" t="s">
        <v>253</v>
      </c>
      <c r="B13" s="6">
        <v>234</v>
      </c>
      <c r="C13" s="7">
        <v>4.7008547008547008E-2</v>
      </c>
      <c r="D13" s="7">
        <v>0.23931623931623933</v>
      </c>
      <c r="E13" s="7">
        <v>0.45726495726495725</v>
      </c>
      <c r="F13" s="7">
        <v>0.25641025641025639</v>
      </c>
      <c r="G13" s="7"/>
      <c r="H13" s="7"/>
      <c r="I13" s="7">
        <f t="shared" si="8"/>
        <v>0.28632478632478631</v>
      </c>
      <c r="J13" s="7">
        <f t="shared" si="9"/>
        <v>0.71367521367521358</v>
      </c>
      <c r="K13" s="16">
        <f t="shared" si="10"/>
        <v>2.9230769230769229</v>
      </c>
      <c r="L13" s="8">
        <f t="shared" si="11"/>
        <v>64.102563461538466</v>
      </c>
      <c r="M13" s="7"/>
      <c r="N13" s="7"/>
      <c r="O13" s="7"/>
      <c r="P13" s="7"/>
      <c r="Q13" s="7"/>
      <c r="R13" s="7"/>
      <c r="S13" s="7"/>
      <c r="T13" s="7"/>
      <c r="U13" s="7"/>
      <c r="V13" s="7"/>
      <c r="W13" s="7"/>
      <c r="X13" s="7"/>
      <c r="Y13" s="7"/>
      <c r="Z13" s="7"/>
    </row>
    <row r="14" spans="1:26" ht="13.2" customHeight="1">
      <c r="A14" s="9" t="s">
        <v>254</v>
      </c>
      <c r="B14" s="6">
        <v>161</v>
      </c>
      <c r="C14" s="7">
        <v>8.6956521739130432E-2</v>
      </c>
      <c r="D14" s="7">
        <v>0.2484472049689441</v>
      </c>
      <c r="E14" s="7">
        <v>0.39130434782608697</v>
      </c>
      <c r="F14" s="7">
        <v>0.27329192546583853</v>
      </c>
      <c r="G14" s="7"/>
      <c r="H14" s="7"/>
      <c r="I14" s="7">
        <f t="shared" si="8"/>
        <v>0.3354037267080745</v>
      </c>
      <c r="J14" s="7">
        <f t="shared" si="9"/>
        <v>0.6645962732919255</v>
      </c>
      <c r="K14" s="16">
        <f t="shared" si="10"/>
        <v>2.8509316770186337</v>
      </c>
      <c r="L14" s="8">
        <f t="shared" si="11"/>
        <v>61.697721950310573</v>
      </c>
      <c r="M14" s="7"/>
      <c r="N14" s="7"/>
      <c r="O14" s="7"/>
      <c r="P14" s="7"/>
      <c r="Q14" s="7"/>
      <c r="R14" s="7"/>
      <c r="S14" s="7"/>
      <c r="T14" s="7"/>
      <c r="U14" s="7"/>
      <c r="V14" s="7"/>
      <c r="W14" s="7"/>
      <c r="X14" s="7"/>
      <c r="Y14" s="7"/>
      <c r="Z14" s="7"/>
    </row>
    <row r="15" spans="1:26" ht="13.2" customHeight="1">
      <c r="A15" s="9" t="s">
        <v>255</v>
      </c>
      <c r="B15" s="6">
        <v>65</v>
      </c>
      <c r="C15" s="7">
        <v>6.1538461538461542E-2</v>
      </c>
      <c r="D15" s="7">
        <v>0.2</v>
      </c>
      <c r="E15" s="7">
        <v>0.55384615384615388</v>
      </c>
      <c r="F15" s="7">
        <v>0.18461538461538463</v>
      </c>
      <c r="G15" s="7"/>
      <c r="H15" s="7"/>
      <c r="I15" s="7">
        <f t="shared" si="8"/>
        <v>0.26153846153846155</v>
      </c>
      <c r="J15" s="7">
        <f t="shared" si="9"/>
        <v>0.7384615384615385</v>
      </c>
      <c r="K15" s="16">
        <f t="shared" si="10"/>
        <v>2.8615384615384616</v>
      </c>
      <c r="L15" s="8">
        <f t="shared" si="11"/>
        <v>62.051281430769237</v>
      </c>
      <c r="M15" s="7"/>
      <c r="N15" s="7"/>
      <c r="O15" s="7"/>
      <c r="P15" s="7"/>
      <c r="Q15" s="7"/>
      <c r="R15" s="7"/>
      <c r="S15" s="7"/>
      <c r="T15" s="7"/>
      <c r="U15" s="7"/>
      <c r="V15" s="7"/>
      <c r="W15" s="7"/>
      <c r="X15" s="7"/>
      <c r="Y15" s="7"/>
      <c r="Z15" s="7"/>
    </row>
    <row r="16" spans="1:26" ht="13.2" customHeight="1">
      <c r="A16" s="140" t="s">
        <v>256</v>
      </c>
      <c r="B16" s="141">
        <v>122</v>
      </c>
      <c r="C16" s="142">
        <v>1.6393442622950821E-2</v>
      </c>
      <c r="D16" s="142">
        <v>0.31967213114754101</v>
      </c>
      <c r="E16" s="142">
        <v>0.44262295081967212</v>
      </c>
      <c r="F16" s="142">
        <v>0.22131147540983606</v>
      </c>
      <c r="G16" s="142"/>
      <c r="H16" s="142"/>
      <c r="I16" s="142">
        <f t="shared" si="8"/>
        <v>0.33606557377049184</v>
      </c>
      <c r="J16" s="142">
        <f t="shared" si="9"/>
        <v>0.66393442622950816</v>
      </c>
      <c r="K16" s="143">
        <f t="shared" si="10"/>
        <v>2.8688524590163933</v>
      </c>
      <c r="L16" s="144">
        <f t="shared" si="11"/>
        <v>62.295081344262293</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5.9200000000000003E-2</v>
      </c>
      <c r="D19" s="7">
        <v>0.26719999999999999</v>
      </c>
      <c r="E19" s="7">
        <v>0.44319999999999998</v>
      </c>
      <c r="F19" s="7">
        <v>0.23039999999999999</v>
      </c>
      <c r="G19" s="7"/>
      <c r="H19" s="7"/>
      <c r="I19" s="7">
        <f t="shared" ref="I19:I20" si="12">IF(SUM(C19:F19)=0,"",SUM(C19:D19))</f>
        <v>0.32640000000000002</v>
      </c>
      <c r="J19" s="7">
        <f t="shared" ref="J19:J20" si="13">IF(SUM(C19:F19)=0,"",SUM(E19:F19))</f>
        <v>0.67359999999999998</v>
      </c>
      <c r="K19" s="16">
        <f t="shared" ref="K19:K20" si="14">IF(SUM(C19:F19)=0,"",(C19*1+D19*2+E19*3+F19*4)/SUM(C19:F19))</f>
        <v>2.8448000000000002</v>
      </c>
      <c r="L19" s="8">
        <f t="shared" ref="L19:L20" si="15">IF(K19="","",((K19-1)*33.333333))</f>
        <v>61.493332718400012</v>
      </c>
      <c r="M19" s="7"/>
      <c r="N19" s="7"/>
      <c r="O19" s="7"/>
      <c r="P19" s="7"/>
      <c r="Q19" s="7"/>
      <c r="R19" s="7"/>
      <c r="S19" s="7"/>
      <c r="T19" s="7"/>
      <c r="U19" s="7"/>
      <c r="V19" s="7"/>
      <c r="W19" s="7"/>
      <c r="X19" s="7"/>
      <c r="Y19" s="7"/>
      <c r="Z19" s="7"/>
    </row>
    <row r="20" spans="1:26" ht="13.2" customHeight="1">
      <c r="A20" s="9" t="s">
        <v>259</v>
      </c>
      <c r="B20" s="6">
        <v>277</v>
      </c>
      <c r="C20" s="7">
        <v>4.3321299638989161E-2</v>
      </c>
      <c r="D20" s="7">
        <v>0.20216606498194944</v>
      </c>
      <c r="E20" s="7">
        <v>0.4296028880866426</v>
      </c>
      <c r="F20" s="7">
        <v>0.32490974729241878</v>
      </c>
      <c r="G20" s="7"/>
      <c r="H20" s="7"/>
      <c r="I20" s="7">
        <f t="shared" si="12"/>
        <v>0.24548736462093862</v>
      </c>
      <c r="J20" s="7">
        <f t="shared" si="13"/>
        <v>0.75451263537906144</v>
      </c>
      <c r="K20" s="16">
        <f t="shared" si="14"/>
        <v>3.036101083032491</v>
      </c>
      <c r="L20" s="8">
        <f t="shared" si="15"/>
        <v>67.870035422382685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5.7500000000000002E-2</v>
      </c>
      <c r="D23" s="7">
        <v>0.27</v>
      </c>
      <c r="E23" s="7">
        <v>0.42249999999999999</v>
      </c>
      <c r="F23" s="7">
        <v>0.25</v>
      </c>
      <c r="G23" s="7"/>
      <c r="H23" s="7"/>
      <c r="I23" s="7">
        <f t="shared" ref="I23:I25" si="16">IF(SUM(C23:F23)=0,"",SUM(C23:D23))</f>
        <v>0.32750000000000001</v>
      </c>
      <c r="J23" s="7">
        <f t="shared" ref="J23:J25" si="17">IF(SUM(C23:F23)=0,"",SUM(E23:F23))</f>
        <v>0.67249999999999999</v>
      </c>
      <c r="K23" s="16">
        <f t="shared" ref="K23:K25" si="18">IF(SUM(C23:F23)=0,"",(C23*1+D23*2+E23*3+F23*4)/SUM(C23:F23))</f>
        <v>2.8650000000000002</v>
      </c>
      <c r="L23" s="8">
        <f t="shared" ref="L23:L25" si="19">IF(K23="","",((K23-1)*33.333333))</f>
        <v>62.166666045000014</v>
      </c>
      <c r="M23" s="7"/>
      <c r="N23" s="7"/>
      <c r="O23" s="7"/>
      <c r="P23" s="7"/>
      <c r="Q23" s="7"/>
      <c r="R23" s="7"/>
      <c r="S23" s="7"/>
      <c r="T23" s="7"/>
      <c r="U23" s="7"/>
      <c r="V23" s="7"/>
      <c r="W23" s="7"/>
      <c r="X23" s="7"/>
      <c r="Y23" s="7"/>
      <c r="Z23" s="7"/>
    </row>
    <row r="24" spans="1:26" ht="13.2" customHeight="1">
      <c r="A24" s="9" t="s">
        <v>261</v>
      </c>
      <c r="B24" s="6">
        <v>218</v>
      </c>
      <c r="C24" s="7">
        <v>5.9633027522935783E-2</v>
      </c>
      <c r="D24" s="7">
        <v>0.26605504587155965</v>
      </c>
      <c r="E24" s="7">
        <v>0.41284403669724773</v>
      </c>
      <c r="F24" s="7">
        <v>0.26146788990825687</v>
      </c>
      <c r="G24" s="7"/>
      <c r="H24" s="7"/>
      <c r="I24" s="7">
        <f t="shared" si="16"/>
        <v>0.32568807339449546</v>
      </c>
      <c r="J24" s="7">
        <f t="shared" si="17"/>
        <v>0.67431192660550465</v>
      </c>
      <c r="K24" s="16">
        <f t="shared" si="18"/>
        <v>2.8761467889908259</v>
      </c>
      <c r="L24" s="8">
        <f t="shared" si="19"/>
        <v>62.538225674311938</v>
      </c>
      <c r="M24" s="7"/>
      <c r="N24" s="7"/>
      <c r="O24" s="7"/>
      <c r="P24" s="7"/>
      <c r="Q24" s="7"/>
      <c r="R24" s="7"/>
      <c r="S24" s="7"/>
      <c r="T24" s="7"/>
      <c r="U24" s="7"/>
      <c r="V24" s="7"/>
      <c r="W24" s="7"/>
      <c r="X24" s="7"/>
      <c r="Y24" s="7"/>
      <c r="Z24" s="7"/>
    </row>
    <row r="25" spans="1:26" ht="13.2" customHeight="1">
      <c r="A25" s="9" t="s">
        <v>262</v>
      </c>
      <c r="B25" s="6">
        <v>284</v>
      </c>
      <c r="C25" s="7">
        <v>4.5774647887323952E-2</v>
      </c>
      <c r="D25" s="7">
        <v>0.20070422535211269</v>
      </c>
      <c r="E25" s="7">
        <v>0.48239436619718312</v>
      </c>
      <c r="F25" s="7">
        <v>0.27112676056338031</v>
      </c>
      <c r="G25" s="7"/>
      <c r="H25" s="7"/>
      <c r="I25" s="7">
        <f t="shared" si="16"/>
        <v>0.24647887323943662</v>
      </c>
      <c r="J25" s="7">
        <f t="shared" si="17"/>
        <v>0.75352112676056349</v>
      </c>
      <c r="K25" s="16">
        <f t="shared" si="18"/>
        <v>2.97887323943662</v>
      </c>
      <c r="L25" s="8">
        <f t="shared" si="19"/>
        <v>65.962440654929594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3.6072144288577156E-2</v>
      </c>
      <c r="D28" s="7">
        <v>0.22645290581162325</v>
      </c>
      <c r="E28" s="7">
        <v>0.43887775551102204</v>
      </c>
      <c r="F28" s="7">
        <v>0.29859719438877758</v>
      </c>
      <c r="G28" s="7"/>
      <c r="H28" s="7"/>
      <c r="I28" s="7">
        <f t="shared" ref="I28:I29" si="20">IF(SUM(C28:F28)=0,"",SUM(C28:D28))</f>
        <v>0.26252505010020039</v>
      </c>
      <c r="J28" s="7">
        <f t="shared" ref="J28:J29" si="21">IF(SUM(C28:F28)=0,"",SUM(E28:F28))</f>
        <v>0.73747494989979967</v>
      </c>
      <c r="K28" s="16">
        <f t="shared" ref="K28:K29" si="22">IF(SUM(C28:F28)=0,"",(C28*1+D28*2+E28*3+F28*4)/SUM(C28:F28))</f>
        <v>3</v>
      </c>
      <c r="L28" s="8">
        <f t="shared" ref="L28:L29" si="23">IF(K28="","",((K28-1)*33.333333))</f>
        <v>66.666666000000006</v>
      </c>
      <c r="M28" s="7"/>
      <c r="N28" s="7"/>
      <c r="O28" s="7"/>
      <c r="P28" s="7"/>
      <c r="Q28" s="7"/>
      <c r="R28" s="7"/>
      <c r="S28" s="7"/>
      <c r="T28" s="7"/>
      <c r="U28" s="7"/>
      <c r="V28" s="7"/>
      <c r="W28" s="7"/>
      <c r="X28" s="7"/>
      <c r="Y28" s="7"/>
      <c r="Z28" s="7"/>
    </row>
    <row r="29" spans="1:26" ht="13.2" customHeight="1">
      <c r="A29" s="9" t="s">
        <v>265</v>
      </c>
      <c r="B29" s="6">
        <v>403</v>
      </c>
      <c r="C29" s="7">
        <v>7.6923076923076927E-2</v>
      </c>
      <c r="D29" s="7">
        <v>0.27295285359801491</v>
      </c>
      <c r="E29" s="7">
        <v>0.43920595533498757</v>
      </c>
      <c r="F29" s="7">
        <v>0.21091811414392059</v>
      </c>
      <c r="G29" s="7"/>
      <c r="H29" s="7"/>
      <c r="I29" s="7">
        <f t="shared" si="20"/>
        <v>0.34987593052109184</v>
      </c>
      <c r="J29" s="7">
        <f t="shared" si="21"/>
        <v>0.65012406947890811</v>
      </c>
      <c r="K29" s="16">
        <f t="shared" si="22"/>
        <v>2.7841191066997517</v>
      </c>
      <c r="L29" s="8">
        <f t="shared" si="23"/>
        <v>59.47063629528536</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5.5045871559633038E-2</v>
      </c>
      <c r="D32" s="7">
        <v>0.25229357798165136</v>
      </c>
      <c r="E32" s="7">
        <v>0.4311926605504588</v>
      </c>
      <c r="F32" s="7">
        <v>0.26146788990825687</v>
      </c>
      <c r="G32" s="7"/>
      <c r="H32" s="7"/>
      <c r="I32" s="7">
        <f t="shared" ref="I32:I33" si="24">IF(SUM(C32:F32)=0,"",SUM(C32:D32))</f>
        <v>0.30733944954128439</v>
      </c>
      <c r="J32" s="7">
        <f t="shared" ref="J32:J33" si="25">IF(SUM(C32:F32)=0,"",SUM(E32:F32))</f>
        <v>0.69266055045871566</v>
      </c>
      <c r="K32" s="16">
        <f t="shared" ref="K32:K33" si="26">IF(SUM(C32:F32)=0,"",(C32*1+D32*2+E32*3+F32*4)/SUM(C32:F32))</f>
        <v>2.8990825688073398</v>
      </c>
      <c r="L32" s="8">
        <f t="shared" ref="L32:L33" si="27">IF(K32="","",((K32-1)*33.333333))</f>
        <v>63.302751660550477</v>
      </c>
      <c r="M32" s="7"/>
      <c r="N32" s="7"/>
      <c r="O32" s="7"/>
      <c r="P32" s="7"/>
      <c r="Q32" s="7"/>
      <c r="R32" s="7"/>
      <c r="S32" s="7"/>
      <c r="T32" s="7"/>
      <c r="U32" s="7"/>
      <c r="V32" s="7"/>
      <c r="W32" s="7"/>
      <c r="X32" s="7"/>
      <c r="Y32" s="7"/>
      <c r="Z32" s="7"/>
    </row>
    <row r="33" spans="1:26" ht="13.2" customHeight="1">
      <c r="A33" s="9" t="s">
        <v>268</v>
      </c>
      <c r="B33" s="6">
        <v>30</v>
      </c>
      <c r="C33" s="7">
        <v>3.3333333333333333E-2</v>
      </c>
      <c r="D33" s="7">
        <v>0.1</v>
      </c>
      <c r="E33" s="7">
        <v>0.66666666666666652</v>
      </c>
      <c r="F33" s="7">
        <v>0.2</v>
      </c>
      <c r="G33" s="7"/>
      <c r="H33" s="7"/>
      <c r="I33" s="7">
        <f t="shared" si="24"/>
        <v>0.13333333333333333</v>
      </c>
      <c r="J33" s="7">
        <f t="shared" si="25"/>
        <v>0.86666666666666647</v>
      </c>
      <c r="K33" s="16">
        <f t="shared" si="26"/>
        <v>3.0333333333333341</v>
      </c>
      <c r="L33" s="8">
        <f t="shared" si="27"/>
        <v>67.777777100000037</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5.1341890315052513E-2</v>
      </c>
      <c r="D36" s="7">
        <v>0.25320886814469079</v>
      </c>
      <c r="E36" s="7">
        <v>0.43640606767794632</v>
      </c>
      <c r="F36" s="7">
        <v>0.25904317386231041</v>
      </c>
      <c r="G36" s="7"/>
      <c r="H36" s="7"/>
      <c r="I36" s="7">
        <f t="shared" ref="I36:I37" si="28">IF(SUM(C36:F36)=0,"",SUM(C36:D36))</f>
        <v>0.30455075845974333</v>
      </c>
      <c r="J36" s="7">
        <f t="shared" ref="J36:J37" si="29">IF(SUM(C36:F36)=0,"",SUM(E36:F36))</f>
        <v>0.69544924154025667</v>
      </c>
      <c r="K36" s="16">
        <f t="shared" ref="K36:K37" si="30">IF(SUM(C36:F36)=0,"",(C36*1+D36*2+E36*3+F36*4)/SUM(C36:F36))</f>
        <v>2.9031505250875149</v>
      </c>
      <c r="L36" s="8">
        <f t="shared" ref="L36:L37" si="31">IF(K36="","",((K36-1)*33.333333))</f>
        <v>63.438350201866996</v>
      </c>
      <c r="M36" s="7"/>
      <c r="N36" s="7"/>
      <c r="O36" s="7"/>
      <c r="P36" s="7"/>
      <c r="Q36" s="7"/>
      <c r="R36" s="7"/>
      <c r="S36" s="7"/>
      <c r="T36" s="7"/>
      <c r="U36" s="7"/>
      <c r="V36" s="7"/>
      <c r="W36" s="7"/>
      <c r="X36" s="7"/>
      <c r="Y36" s="7"/>
      <c r="Z36" s="7"/>
    </row>
    <row r="37" spans="1:26" ht="13.2" customHeight="1">
      <c r="A37" s="9" t="s">
        <v>271</v>
      </c>
      <c r="B37" s="6">
        <v>45</v>
      </c>
      <c r="C37" s="7">
        <v>0.1111111111111111</v>
      </c>
      <c r="D37" s="7">
        <v>0.13333333333333333</v>
      </c>
      <c r="E37" s="7">
        <v>0.48888888888888887</v>
      </c>
      <c r="F37" s="7">
        <v>0.26666666666666666</v>
      </c>
      <c r="G37" s="7"/>
      <c r="H37" s="7"/>
      <c r="I37" s="7">
        <f t="shared" si="28"/>
        <v>0.24444444444444444</v>
      </c>
      <c r="J37" s="7">
        <f t="shared" si="29"/>
        <v>0.75555555555555554</v>
      </c>
      <c r="K37" s="16">
        <f t="shared" si="30"/>
        <v>2.911111111111111</v>
      </c>
      <c r="L37" s="8">
        <f t="shared" si="31"/>
        <v>63.703703066666669</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5.9322033898305086E-2</v>
      </c>
      <c r="D40" s="7">
        <v>0.28813559322033899</v>
      </c>
      <c r="E40" s="7">
        <v>0.44632768361581926</v>
      </c>
      <c r="F40" s="7">
        <v>0.20621468926553671</v>
      </c>
      <c r="G40" s="7"/>
      <c r="H40" s="7"/>
      <c r="I40" s="7">
        <f t="shared" ref="I40:I42" si="32">IF(SUM(C40:F40)=0,"",SUM(C40:D40))</f>
        <v>0.34745762711864409</v>
      </c>
      <c r="J40" s="7">
        <f t="shared" ref="J40:J42" si="33">IF(SUM(C40:F40)=0,"",SUM(E40:F40))</f>
        <v>0.65254237288135597</v>
      </c>
      <c r="K40" s="16">
        <f t="shared" ref="K40:K42" si="34">IF(SUM(C40:F40)=0,"",(C40*1+D40*2+E40*3+F40*4)/SUM(C40:F40))</f>
        <v>2.7994350282485874</v>
      </c>
      <c r="L40" s="8">
        <f t="shared" ref="L40:L42" si="35">IF(K40="","",((K40-1)*33.333333))</f>
        <v>59.981167008474578</v>
      </c>
      <c r="M40" s="7"/>
      <c r="N40" s="7"/>
      <c r="O40" s="7"/>
      <c r="P40" s="7"/>
      <c r="Q40" s="7"/>
      <c r="R40" s="7"/>
      <c r="S40" s="7"/>
      <c r="T40" s="7"/>
      <c r="U40" s="7"/>
      <c r="V40" s="7"/>
      <c r="W40" s="7"/>
      <c r="X40" s="7"/>
      <c r="Y40" s="7"/>
      <c r="Z40" s="7"/>
    </row>
    <row r="41" spans="1:26" ht="13.2" customHeight="1">
      <c r="A41" s="9" t="s">
        <v>274</v>
      </c>
      <c r="B41" s="6">
        <v>366</v>
      </c>
      <c r="C41" s="7">
        <v>6.2841530054644809E-2</v>
      </c>
      <c r="D41" s="7">
        <v>0.22404371584699453</v>
      </c>
      <c r="E41" s="7">
        <v>0.41256830601092903</v>
      </c>
      <c r="F41" s="7">
        <v>0.30054644808743169</v>
      </c>
      <c r="G41" s="7"/>
      <c r="H41" s="7"/>
      <c r="I41" s="7">
        <f t="shared" si="32"/>
        <v>0.28688524590163933</v>
      </c>
      <c r="J41" s="7">
        <f t="shared" si="33"/>
        <v>0.71311475409836067</v>
      </c>
      <c r="K41" s="16">
        <f t="shared" si="34"/>
        <v>2.9508196721311477</v>
      </c>
      <c r="L41" s="8">
        <f t="shared" si="35"/>
        <v>65.027321754098367</v>
      </c>
      <c r="M41" s="7"/>
      <c r="N41" s="7"/>
      <c r="O41" s="7"/>
      <c r="P41" s="7"/>
      <c r="Q41" s="7"/>
      <c r="R41" s="7"/>
      <c r="S41" s="7"/>
      <c r="T41" s="7"/>
      <c r="U41" s="7"/>
      <c r="V41" s="7"/>
      <c r="W41" s="7"/>
      <c r="X41" s="7"/>
      <c r="Y41" s="7"/>
      <c r="Z41" s="7"/>
    </row>
    <row r="42" spans="1:26" ht="13.2" customHeight="1">
      <c r="A42" s="9" t="s">
        <v>275</v>
      </c>
      <c r="B42" s="6">
        <v>182</v>
      </c>
      <c r="C42" s="7">
        <v>2.7472527472527472E-2</v>
      </c>
      <c r="D42" s="7">
        <v>0.21428571428571427</v>
      </c>
      <c r="E42" s="7">
        <v>0.47802197802197804</v>
      </c>
      <c r="F42" s="7">
        <v>0.28021978021978022</v>
      </c>
      <c r="G42" s="7"/>
      <c r="H42" s="7"/>
      <c r="I42" s="7">
        <f t="shared" si="32"/>
        <v>0.24175824175824173</v>
      </c>
      <c r="J42" s="7">
        <f t="shared" si="33"/>
        <v>0.75824175824175821</v>
      </c>
      <c r="K42" s="16">
        <f t="shared" si="34"/>
        <v>3.0109890109890109</v>
      </c>
      <c r="L42" s="8">
        <f t="shared" si="35"/>
        <v>67.032966362637367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5.6925996204933584E-2</v>
      </c>
      <c r="D45" s="7">
        <v>0.28462998102466791</v>
      </c>
      <c r="E45" s="7">
        <v>0.41745730550284632</v>
      </c>
      <c r="F45" s="7">
        <v>0.24098671726755222</v>
      </c>
      <c r="G45" s="7"/>
      <c r="H45" s="7"/>
      <c r="I45" s="7">
        <f t="shared" ref="I45:I46" si="36">IF(SUM(C45:F45)=0,"",SUM(C45:D45))</f>
        <v>0.34155597722960152</v>
      </c>
      <c r="J45" s="7">
        <f t="shared" ref="J45:J46" si="37">IF(SUM(C45:F45)=0,"",SUM(E45:F45))</f>
        <v>0.65844402277039848</v>
      </c>
      <c r="K45" s="16">
        <f t="shared" ref="K45:K46" si="38">IF(SUM(C45:F45)=0,"",(C45*1+D45*2+E45*3+F45*4)/SUM(C45:F45))</f>
        <v>2.8425047438330173</v>
      </c>
      <c r="L45" s="8">
        <f t="shared" ref="L45:L46" si="39">IF(K45="","",((K45-1)*33.333333))</f>
        <v>61.416824180265671</v>
      </c>
      <c r="M45" s="7"/>
      <c r="N45" s="7"/>
      <c r="O45" s="7"/>
      <c r="P45" s="7"/>
      <c r="Q45" s="7"/>
      <c r="R45" s="7"/>
      <c r="S45" s="7"/>
      <c r="T45" s="7"/>
      <c r="U45" s="7"/>
      <c r="V45" s="7"/>
      <c r="W45" s="7"/>
      <c r="X45" s="7"/>
      <c r="Y45" s="7"/>
      <c r="Z45" s="7"/>
    </row>
    <row r="46" spans="1:26" ht="13.2" customHeight="1">
      <c r="A46" s="9" t="s">
        <v>278</v>
      </c>
      <c r="B46" s="6">
        <v>375</v>
      </c>
      <c r="C46" s="7">
        <v>5.0666666666666665E-2</v>
      </c>
      <c r="D46" s="7">
        <v>0.19466666666666665</v>
      </c>
      <c r="E46" s="7">
        <v>0.46933333333333332</v>
      </c>
      <c r="F46" s="7">
        <v>0.28533333333333333</v>
      </c>
      <c r="G46" s="7"/>
      <c r="H46" s="7"/>
      <c r="I46" s="7">
        <f t="shared" si="36"/>
        <v>0.24533333333333332</v>
      </c>
      <c r="J46" s="7">
        <f t="shared" si="37"/>
        <v>0.7546666666666666</v>
      </c>
      <c r="K46" s="16">
        <f t="shared" si="38"/>
        <v>2.9893333333333332</v>
      </c>
      <c r="L46" s="8">
        <f t="shared" si="39"/>
        <v>66.311110448000008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5.6778679026651215E-2</v>
      </c>
      <c r="D49" s="7">
        <v>0.25144843568945541</v>
      </c>
      <c r="E49" s="7">
        <v>0.44264194669756662</v>
      </c>
      <c r="F49" s="7">
        <v>0.24913093858632679</v>
      </c>
      <c r="G49" s="7"/>
      <c r="H49" s="7"/>
      <c r="I49" s="7">
        <f t="shared" ref="I49:I50" si="40">IF(SUM(C49:F49)=0,"",SUM(C49:D49))</f>
        <v>0.30822711471610664</v>
      </c>
      <c r="J49" s="7">
        <f t="shared" ref="J49:J50" si="41">IF(SUM(C49:F49)=0,"",SUM(E49:F49))</f>
        <v>0.69177288528389336</v>
      </c>
      <c r="K49" s="16">
        <f t="shared" ref="K49:K50" si="42">IF(SUM(C49:F49)=0,"",(C49*1+D49*2+E49*3+F49*4)/SUM(C49:F49))</f>
        <v>2.8841251448435692</v>
      </c>
      <c r="L49" s="8">
        <f t="shared" ref="L49:L50" si="43">IF(K49="","",((K49-1)*33.333333))</f>
        <v>62.804170866743931</v>
      </c>
      <c r="M49" s="7"/>
      <c r="N49" s="7"/>
      <c r="O49" s="7"/>
      <c r="P49" s="7"/>
      <c r="Q49" s="7"/>
      <c r="R49" s="7"/>
      <c r="S49" s="7"/>
      <c r="T49" s="7"/>
      <c r="U49" s="7"/>
      <c r="V49" s="7"/>
      <c r="W49" s="7"/>
      <c r="X49" s="7"/>
      <c r="Y49" s="7"/>
      <c r="Z49" s="7"/>
    </row>
    <row r="50" spans="1:26" ht="13.2" customHeight="1">
      <c r="A50" s="9" t="s">
        <v>281</v>
      </c>
      <c r="B50" s="6">
        <v>39</v>
      </c>
      <c r="C50" s="7">
        <v>0</v>
      </c>
      <c r="D50" s="7">
        <v>0.15384615384615385</v>
      </c>
      <c r="E50" s="7">
        <v>0.35897435897435898</v>
      </c>
      <c r="F50" s="7">
        <v>0.48717948717948717</v>
      </c>
      <c r="G50" s="7"/>
      <c r="H50" s="7"/>
      <c r="I50" s="7">
        <f t="shared" si="40"/>
        <v>0.15384615384615385</v>
      </c>
      <c r="J50" s="7">
        <f t="shared" si="41"/>
        <v>0.84615384615384615</v>
      </c>
      <c r="K50" s="16">
        <f t="shared" si="42"/>
        <v>3.333333333333333</v>
      </c>
      <c r="L50" s="8">
        <f t="shared" si="43"/>
        <v>77.777777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0.23170731707317074</v>
      </c>
      <c r="E53" s="7">
        <v>0.36585365853658536</v>
      </c>
      <c r="F53" s="7">
        <v>0.36585365853658536</v>
      </c>
      <c r="G53" s="7"/>
      <c r="H53" s="7"/>
      <c r="I53" s="7">
        <f t="shared" ref="I53:I56" si="44">IF(SUM(C53:F53)=0,"",SUM(C53:D53))</f>
        <v>0.26829268292682928</v>
      </c>
      <c r="J53" s="7">
        <f t="shared" ref="J53:J56" si="45">IF(SUM(C53:F53)=0,"",SUM(E53:F53))</f>
        <v>0.73170731707317072</v>
      </c>
      <c r="K53" s="16">
        <f t="shared" ref="K53:K56" si="46">IF(SUM(C53:F53)=0,"",(C53*1+D53*2+E53*3+F53*4)/SUM(C53:F53))</f>
        <v>3.0609756097560976</v>
      </c>
      <c r="L53" s="8">
        <f t="shared" ref="L53:L56" si="47">IF(K53="","",((K53-1)*33.333333))</f>
        <v>68.699186304878054</v>
      </c>
      <c r="M53" s="7"/>
      <c r="N53" s="7"/>
      <c r="O53" s="7"/>
      <c r="P53" s="7"/>
      <c r="Q53" s="7"/>
      <c r="R53" s="7"/>
      <c r="S53" s="7"/>
      <c r="T53" s="7"/>
      <c r="U53" s="7"/>
      <c r="V53" s="7"/>
      <c r="W53" s="7"/>
      <c r="X53" s="7"/>
      <c r="Y53" s="7"/>
      <c r="Z53" s="7"/>
    </row>
    <row r="54" spans="1:26" ht="13.2" customHeight="1">
      <c r="A54" s="9" t="s">
        <v>310</v>
      </c>
      <c r="B54" s="6">
        <v>13</v>
      </c>
      <c r="C54" s="7">
        <v>0</v>
      </c>
      <c r="D54" s="7">
        <v>7.6923076923076927E-2</v>
      </c>
      <c r="E54" s="7">
        <v>0.38461538461538469</v>
      </c>
      <c r="F54" s="7">
        <v>0.53846153846153844</v>
      </c>
      <c r="G54" s="7"/>
      <c r="H54" s="7"/>
      <c r="I54" s="7">
        <f t="shared" si="44"/>
        <v>7.6923076923076927E-2</v>
      </c>
      <c r="J54" s="7">
        <f t="shared" si="45"/>
        <v>0.92307692307692313</v>
      </c>
      <c r="K54" s="16">
        <f t="shared" si="46"/>
        <v>3.4615384615384617</v>
      </c>
      <c r="L54" s="8">
        <f t="shared" si="47"/>
        <v>82.051281230769249</v>
      </c>
      <c r="M54" s="7"/>
      <c r="N54" s="7"/>
      <c r="O54" s="7"/>
      <c r="P54" s="7"/>
      <c r="Q54" s="7"/>
      <c r="R54" s="7"/>
      <c r="S54" s="7"/>
      <c r="T54" s="7"/>
      <c r="U54" s="7"/>
      <c r="V54" s="7"/>
      <c r="W54" s="7"/>
      <c r="X54" s="7"/>
      <c r="Y54" s="7"/>
      <c r="Z54" s="7"/>
    </row>
    <row r="55" spans="1:26" ht="13.2" customHeight="1">
      <c r="A55" s="9" t="s">
        <v>284</v>
      </c>
      <c r="B55" s="6">
        <v>112</v>
      </c>
      <c r="C55" s="7">
        <v>1.7857142857142856E-2</v>
      </c>
      <c r="D55" s="7">
        <v>0.32142857142857145</v>
      </c>
      <c r="E55" s="7">
        <v>0.4375</v>
      </c>
      <c r="F55" s="7">
        <v>0.22321428571428573</v>
      </c>
      <c r="G55" s="7"/>
      <c r="H55" s="7"/>
      <c r="I55" s="7">
        <f t="shared" si="44"/>
        <v>0.3392857142857143</v>
      </c>
      <c r="J55" s="7">
        <f t="shared" si="45"/>
        <v>0.6607142857142857</v>
      </c>
      <c r="K55" s="16">
        <f t="shared" si="46"/>
        <v>2.8660714285714288</v>
      </c>
      <c r="L55" s="8">
        <f t="shared" si="47"/>
        <v>62.202380330357158</v>
      </c>
      <c r="M55" s="7"/>
      <c r="N55" s="7"/>
      <c r="O55" s="7"/>
      <c r="P55" s="7"/>
      <c r="Q55" s="7"/>
      <c r="R55" s="7"/>
      <c r="S55" s="7"/>
      <c r="T55" s="7"/>
      <c r="U55" s="7"/>
      <c r="V55" s="7"/>
      <c r="W55" s="7"/>
      <c r="X55" s="7"/>
      <c r="Y55" s="7"/>
      <c r="Z55" s="7"/>
    </row>
    <row r="56" spans="1:26" ht="13.2" customHeight="1">
      <c r="A56" s="9" t="s">
        <v>311</v>
      </c>
      <c r="B56" s="6">
        <v>10</v>
      </c>
      <c r="C56" s="7">
        <v>0</v>
      </c>
      <c r="D56" s="7">
        <v>0.3</v>
      </c>
      <c r="E56" s="7">
        <v>0.5</v>
      </c>
      <c r="F56" s="7">
        <v>0.2</v>
      </c>
      <c r="G56" s="7"/>
      <c r="H56" s="7"/>
      <c r="I56" s="7">
        <f t="shared" si="44"/>
        <v>0.3</v>
      </c>
      <c r="J56" s="7">
        <f t="shared" si="45"/>
        <v>0.7</v>
      </c>
      <c r="K56" s="16">
        <f t="shared" si="46"/>
        <v>2.9000000000000004</v>
      </c>
      <c r="L56" s="8">
        <f t="shared" si="47"/>
        <v>63.333332700000021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0.21052631578947367</v>
      </c>
      <c r="E59" s="7">
        <v>0.36842105263157893</v>
      </c>
      <c r="F59" s="7">
        <v>0.38947368421052631</v>
      </c>
      <c r="G59" s="7"/>
      <c r="H59" s="7"/>
      <c r="I59" s="7">
        <f t="shared" ref="I59" si="48">IF(SUM(C59:F59)=0,"",SUM(C59:D59))</f>
        <v>0.24210526315789471</v>
      </c>
      <c r="J59" s="7">
        <f t="shared" ref="J59" si="49">IF(SUM(C59:F59)=0,"",SUM(E59:F59))</f>
        <v>0.75789473684210518</v>
      </c>
      <c r="K59" s="16">
        <f t="shared" ref="K59" si="50">IF(SUM(C59:F59)=0,"",(C59*1+D59*2+E59*3+F59*4)/SUM(C59:F59))</f>
        <v>3.1157894736842109</v>
      </c>
      <c r="L59" s="8">
        <f t="shared" ref="L59" si="51">IF(K59="","",((K59-1)*33.333333))</f>
        <v>70.526315084210552</v>
      </c>
      <c r="M59" s="7"/>
      <c r="N59" s="7"/>
      <c r="O59" s="7"/>
      <c r="P59" s="7"/>
      <c r="Q59" s="7"/>
      <c r="R59" s="7"/>
      <c r="S59" s="7"/>
      <c r="T59" s="7"/>
      <c r="U59" s="7"/>
      <c r="V59" s="7"/>
      <c r="W59" s="7"/>
      <c r="X59" s="7"/>
      <c r="Y59" s="7"/>
      <c r="Z59" s="7"/>
    </row>
    <row r="60" spans="1:26" ht="13.2" customHeight="1">
      <c r="A60" s="9" t="s">
        <v>287</v>
      </c>
      <c r="B60" s="6">
        <v>116</v>
      </c>
      <c r="C60" s="7">
        <v>8.6206896551724137E-3</v>
      </c>
      <c r="D60" s="7">
        <v>0.22413793103448276</v>
      </c>
      <c r="E60" s="7">
        <v>0.42241379310344823</v>
      </c>
      <c r="F60" s="7">
        <v>0.34482758620689657</v>
      </c>
      <c r="G60" s="7"/>
      <c r="H60" s="7"/>
      <c r="I60" s="7">
        <f t="shared" ref="I60:I68" si="52">IF(SUM(C60:F60)=0,"",SUM(C60:D60))</f>
        <v>0.23275862068965517</v>
      </c>
      <c r="J60" s="7">
        <f t="shared" ref="J60:J68" si="53">IF(SUM(C60:F60)=0,"",SUM(E60:F60))</f>
        <v>0.76724137931034475</v>
      </c>
      <c r="K60" s="16">
        <f t="shared" ref="K60:K68" si="54">IF(SUM(C60:F60)=0,"",(C60*1+D60*2+E60*3+F60*4)/SUM(C60:F60))</f>
        <v>3.103448275862069</v>
      </c>
      <c r="L60" s="8">
        <f t="shared" ref="L60:L68" si="55">IF(K60="","",((K60-1)*33.333333))</f>
        <v>70.114941827586208</v>
      </c>
      <c r="M60" s="7"/>
      <c r="N60" s="7"/>
      <c r="O60" s="7"/>
      <c r="P60" s="7"/>
      <c r="Q60" s="7"/>
      <c r="R60" s="7"/>
      <c r="S60" s="7"/>
      <c r="T60" s="7"/>
      <c r="U60" s="7"/>
      <c r="V60" s="7"/>
      <c r="W60" s="7"/>
      <c r="X60" s="7"/>
      <c r="Y60" s="7"/>
      <c r="Z60" s="7"/>
    </row>
    <row r="61" spans="1:26" ht="13.2" customHeight="1">
      <c r="A61" s="9" t="s">
        <v>288</v>
      </c>
      <c r="B61" s="6">
        <v>177</v>
      </c>
      <c r="C61" s="7">
        <v>6.7796610169491525E-2</v>
      </c>
      <c r="D61" s="7">
        <v>0.21468926553672316</v>
      </c>
      <c r="E61" s="7">
        <v>0.43502824858757061</v>
      </c>
      <c r="F61" s="7">
        <v>0.2824858757062147</v>
      </c>
      <c r="G61" s="7"/>
      <c r="H61" s="7"/>
      <c r="I61" s="7">
        <f t="shared" si="52"/>
        <v>0.2824858757062147</v>
      </c>
      <c r="J61" s="7">
        <f t="shared" si="53"/>
        <v>0.71751412429378525</v>
      </c>
      <c r="K61" s="16">
        <f t="shared" si="54"/>
        <v>2.9322033898305087</v>
      </c>
      <c r="L61" s="8">
        <f t="shared" si="55"/>
        <v>64.406779016949159</v>
      </c>
      <c r="M61" s="7"/>
      <c r="N61" s="7"/>
      <c r="O61" s="7"/>
      <c r="P61" s="7"/>
      <c r="Q61" s="7"/>
      <c r="R61" s="7"/>
      <c r="S61" s="7"/>
      <c r="T61" s="7"/>
      <c r="U61" s="7"/>
      <c r="V61" s="7"/>
      <c r="W61" s="7"/>
      <c r="X61" s="7"/>
      <c r="Y61" s="7"/>
      <c r="Z61" s="7"/>
    </row>
    <row r="62" spans="1:26" ht="13.2" customHeight="1">
      <c r="A62" s="9" t="s">
        <v>289</v>
      </c>
      <c r="B62" s="6">
        <v>67</v>
      </c>
      <c r="C62" s="7">
        <v>5.9701492537313425E-2</v>
      </c>
      <c r="D62" s="7">
        <v>0.34328358208955223</v>
      </c>
      <c r="E62" s="7">
        <v>0.37313432835820898</v>
      </c>
      <c r="F62" s="7">
        <v>0.22388059701492538</v>
      </c>
      <c r="G62" s="7"/>
      <c r="H62" s="7"/>
      <c r="I62" s="7">
        <f t="shared" si="52"/>
        <v>0.40298507462686567</v>
      </c>
      <c r="J62" s="7">
        <f t="shared" si="53"/>
        <v>0.59701492537313439</v>
      </c>
      <c r="K62" s="16">
        <f t="shared" si="54"/>
        <v>2.7611940298507465</v>
      </c>
      <c r="L62" s="8">
        <f t="shared" si="55"/>
        <v>58.706467074626879</v>
      </c>
      <c r="M62" s="7"/>
      <c r="N62" s="7"/>
      <c r="O62" s="7"/>
      <c r="P62" s="7"/>
      <c r="Q62" s="7"/>
      <c r="R62" s="7"/>
      <c r="S62" s="7"/>
      <c r="T62" s="7"/>
      <c r="U62" s="7"/>
      <c r="V62" s="7"/>
      <c r="W62" s="7"/>
      <c r="X62" s="7"/>
      <c r="Y62" s="7"/>
      <c r="Z62" s="7"/>
    </row>
    <row r="63" spans="1:26" ht="13.2" customHeight="1">
      <c r="A63" s="9" t="s">
        <v>290</v>
      </c>
      <c r="B63" s="6">
        <v>168</v>
      </c>
      <c r="C63" s="7">
        <v>0.125</v>
      </c>
      <c r="D63" s="7">
        <v>0.30357142857142855</v>
      </c>
      <c r="E63" s="7">
        <v>0.43452380952380953</v>
      </c>
      <c r="F63" s="7">
        <v>0.13690476190476192</v>
      </c>
      <c r="G63" s="7"/>
      <c r="H63" s="7"/>
      <c r="I63" s="7">
        <f t="shared" si="52"/>
        <v>0.42857142857142855</v>
      </c>
      <c r="J63" s="7">
        <f t="shared" si="53"/>
        <v>0.5714285714285714</v>
      </c>
      <c r="K63" s="16">
        <f t="shared" si="54"/>
        <v>2.583333333333333</v>
      </c>
      <c r="L63" s="8">
        <f t="shared" si="55"/>
        <v>52.777777249999993</v>
      </c>
      <c r="M63" s="7"/>
      <c r="N63" s="7"/>
      <c r="O63" s="7"/>
      <c r="P63" s="7"/>
      <c r="Q63" s="7"/>
      <c r="R63" s="7"/>
      <c r="S63" s="7"/>
      <c r="T63" s="7"/>
      <c r="U63" s="7"/>
      <c r="V63" s="7"/>
      <c r="W63" s="7"/>
      <c r="X63" s="7"/>
      <c r="Y63" s="7"/>
      <c r="Z63" s="7"/>
    </row>
    <row r="64" spans="1:26" ht="13.2" customHeight="1">
      <c r="A64" s="9" t="s">
        <v>291</v>
      </c>
      <c r="B64" s="6">
        <v>26</v>
      </c>
      <c r="C64" s="7">
        <v>0</v>
      </c>
      <c r="D64" s="7">
        <v>0.19230769230769235</v>
      </c>
      <c r="E64" s="7">
        <v>0.61538461538461542</v>
      </c>
      <c r="F64" s="7">
        <v>0.19230769230769235</v>
      </c>
      <c r="G64" s="7"/>
      <c r="H64" s="7"/>
      <c r="I64" s="7">
        <f t="shared" si="52"/>
        <v>0.19230769230769235</v>
      </c>
      <c r="J64" s="7">
        <f t="shared" si="53"/>
        <v>0.80769230769230771</v>
      </c>
      <c r="K64" s="16">
        <f t="shared" si="54"/>
        <v>3</v>
      </c>
      <c r="L64" s="8">
        <f t="shared" si="55"/>
        <v>66.666666000000006</v>
      </c>
      <c r="M64" s="7"/>
      <c r="N64" s="7"/>
      <c r="O64" s="7"/>
      <c r="P64" s="7"/>
      <c r="Q64" s="7"/>
      <c r="R64" s="7"/>
      <c r="S64" s="7"/>
      <c r="T64" s="7"/>
      <c r="U64" s="7"/>
      <c r="V64" s="7"/>
      <c r="W64" s="7"/>
      <c r="X64" s="7"/>
      <c r="Y64" s="7"/>
      <c r="Z64" s="7"/>
    </row>
    <row r="65" spans="1:26" ht="13.2" customHeight="1">
      <c r="A65" s="9" t="s">
        <v>292</v>
      </c>
      <c r="B65" s="6">
        <v>22</v>
      </c>
      <c r="C65" s="7">
        <v>0</v>
      </c>
      <c r="D65" s="7">
        <v>0</v>
      </c>
      <c r="E65" s="7">
        <v>0.40909090909090912</v>
      </c>
      <c r="F65" s="7">
        <v>0.59090909090909094</v>
      </c>
      <c r="G65" s="7"/>
      <c r="H65" s="7"/>
      <c r="I65" s="7">
        <f t="shared" si="52"/>
        <v>0</v>
      </c>
      <c r="J65" s="7">
        <f t="shared" si="53"/>
        <v>1</v>
      </c>
      <c r="K65" s="16">
        <f t="shared" si="54"/>
        <v>3.5909090909090908</v>
      </c>
      <c r="L65" s="8">
        <f t="shared" si="55"/>
        <v>86.363635500000001</v>
      </c>
      <c r="M65" s="7"/>
      <c r="N65" s="7"/>
      <c r="O65" s="7"/>
      <c r="P65" s="7"/>
      <c r="Q65" s="7"/>
      <c r="R65" s="7"/>
      <c r="S65" s="7"/>
      <c r="T65" s="7"/>
      <c r="U65" s="7"/>
      <c r="V65" s="7"/>
      <c r="W65" s="7"/>
      <c r="X65" s="7"/>
      <c r="Y65" s="7"/>
      <c r="Z65" s="7"/>
    </row>
    <row r="66" spans="1:26" ht="13.2" customHeight="1">
      <c r="A66" s="9" t="s">
        <v>293</v>
      </c>
      <c r="B66" s="6">
        <v>61</v>
      </c>
      <c r="C66" s="7">
        <v>6.5573770491803282E-2</v>
      </c>
      <c r="D66" s="7">
        <v>0.19672131147540983</v>
      </c>
      <c r="E66" s="7">
        <v>0.57377049180327866</v>
      </c>
      <c r="F66" s="7">
        <v>0.16393442622950818</v>
      </c>
      <c r="G66" s="7"/>
      <c r="H66" s="7"/>
      <c r="I66" s="7">
        <f t="shared" si="52"/>
        <v>0.26229508196721313</v>
      </c>
      <c r="J66" s="7">
        <f t="shared" si="53"/>
        <v>0.73770491803278682</v>
      </c>
      <c r="K66" s="16">
        <f t="shared" si="54"/>
        <v>2.8360655737704916</v>
      </c>
      <c r="L66" s="8">
        <f t="shared" si="55"/>
        <v>61.202185180327866</v>
      </c>
      <c r="M66" s="7"/>
      <c r="N66" s="7"/>
      <c r="O66" s="7"/>
      <c r="P66" s="7"/>
      <c r="Q66" s="7"/>
      <c r="R66" s="7"/>
      <c r="S66" s="7"/>
      <c r="T66" s="7"/>
      <c r="U66" s="7"/>
      <c r="V66" s="7"/>
      <c r="W66" s="7"/>
      <c r="X66" s="7"/>
      <c r="Y66" s="7"/>
      <c r="Z66" s="7"/>
    </row>
    <row r="67" spans="1:26" ht="13.2" customHeight="1">
      <c r="A67" s="9" t="s">
        <v>294</v>
      </c>
      <c r="B67" s="6">
        <v>122</v>
      </c>
      <c r="C67" s="7">
        <v>1.6393442622950821E-2</v>
      </c>
      <c r="D67" s="7">
        <v>0.31967213114754101</v>
      </c>
      <c r="E67" s="7">
        <v>0.44262295081967212</v>
      </c>
      <c r="F67" s="7">
        <v>0.22131147540983606</v>
      </c>
      <c r="G67" s="7"/>
      <c r="H67" s="7"/>
      <c r="I67" s="7">
        <f t="shared" si="52"/>
        <v>0.33606557377049184</v>
      </c>
      <c r="J67" s="7">
        <f t="shared" si="53"/>
        <v>0.66393442622950816</v>
      </c>
      <c r="K67" s="16">
        <f t="shared" si="54"/>
        <v>2.8688524590163933</v>
      </c>
      <c r="L67" s="8">
        <f t="shared" si="55"/>
        <v>62.295081344262293</v>
      </c>
      <c r="M67" s="7"/>
      <c r="N67" s="7"/>
      <c r="O67" s="7"/>
      <c r="P67" s="7"/>
      <c r="Q67" s="7"/>
      <c r="R67" s="7"/>
      <c r="S67" s="7"/>
      <c r="T67" s="7"/>
      <c r="U67" s="7"/>
      <c r="V67" s="7"/>
      <c r="W67" s="7"/>
      <c r="X67" s="7"/>
      <c r="Y67" s="7"/>
      <c r="Z67" s="7"/>
    </row>
    <row r="68" spans="1:26" ht="13.2" customHeight="1">
      <c r="A68" s="9" t="s">
        <v>295</v>
      </c>
      <c r="B68" s="6">
        <v>36</v>
      </c>
      <c r="C68" s="7">
        <v>2.7777777777777776E-2</v>
      </c>
      <c r="D68" s="7">
        <v>0.19444444444444448</v>
      </c>
      <c r="E68" s="7">
        <v>0.55555555555555558</v>
      </c>
      <c r="F68" s="7">
        <v>0.22222222222222221</v>
      </c>
      <c r="G68" s="7"/>
      <c r="H68" s="7"/>
      <c r="I68" s="7">
        <f t="shared" si="52"/>
        <v>0.22222222222222227</v>
      </c>
      <c r="J68" s="7">
        <f t="shared" si="53"/>
        <v>0.77777777777777779</v>
      </c>
      <c r="K68" s="16">
        <f t="shared" si="54"/>
        <v>2.9722222222222223</v>
      </c>
      <c r="L68" s="8">
        <f t="shared" si="55"/>
        <v>65.74074008333335</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0.21052631578947367</v>
      </c>
      <c r="E71" s="7">
        <v>0.36842105263157893</v>
      </c>
      <c r="F71" s="7">
        <v>0.38947368421052631</v>
      </c>
      <c r="G71" s="7"/>
      <c r="H71" s="7"/>
      <c r="I71" s="7">
        <f t="shared" ref="I71:I82" si="56">IF(SUM(C71:F71)=0,"",SUM(C71:D71))</f>
        <v>0.24210526315789471</v>
      </c>
      <c r="J71" s="7">
        <f t="shared" ref="J71:J82" si="57">IF(SUM(C71:F71)=0,"",SUM(E71:F71))</f>
        <v>0.75789473684210518</v>
      </c>
      <c r="K71" s="16">
        <f t="shared" ref="K71:K82" si="58">IF(SUM(C71:F71)=0,"",(C71*1+D71*2+E71*3+F71*4)/SUM(C71:F71))</f>
        <v>3.1157894736842109</v>
      </c>
      <c r="L71" s="8">
        <f t="shared" ref="L71:L82" si="59">IF(K71="","",((K71-1)*33.333333))</f>
        <v>70.526315084210552</v>
      </c>
      <c r="M71" s="7"/>
      <c r="N71" s="7"/>
      <c r="O71" s="7"/>
      <c r="P71" s="7"/>
      <c r="Q71" s="7"/>
      <c r="R71" s="7"/>
      <c r="S71" s="7"/>
      <c r="T71" s="7"/>
      <c r="U71" s="7"/>
      <c r="V71" s="7"/>
      <c r="W71" s="7"/>
      <c r="X71" s="7"/>
      <c r="Y71" s="7"/>
      <c r="Z71" s="7"/>
    </row>
    <row r="72" spans="1:26" ht="13.2" customHeight="1">
      <c r="A72" s="9" t="s">
        <v>298</v>
      </c>
      <c r="B72" s="6">
        <v>67</v>
      </c>
      <c r="C72" s="7">
        <v>5.9701492537313425E-2</v>
      </c>
      <c r="D72" s="7">
        <v>0.34328358208955223</v>
      </c>
      <c r="E72" s="7">
        <v>0.37313432835820898</v>
      </c>
      <c r="F72" s="7">
        <v>0.22388059701492538</v>
      </c>
      <c r="G72" s="7"/>
      <c r="H72" s="7"/>
      <c r="I72" s="7">
        <f t="shared" si="56"/>
        <v>0.40298507462686567</v>
      </c>
      <c r="J72" s="7">
        <f t="shared" si="57"/>
        <v>0.59701492537313439</v>
      </c>
      <c r="K72" s="16">
        <f t="shared" si="58"/>
        <v>2.7611940298507465</v>
      </c>
      <c r="L72" s="8">
        <f t="shared" si="59"/>
        <v>58.706467074626879</v>
      </c>
      <c r="M72" s="7"/>
      <c r="N72" s="7"/>
      <c r="O72" s="7"/>
      <c r="P72" s="7"/>
      <c r="Q72" s="7"/>
      <c r="R72" s="7"/>
      <c r="S72" s="7"/>
      <c r="T72" s="7"/>
      <c r="U72" s="7"/>
      <c r="V72" s="7"/>
      <c r="W72" s="7"/>
      <c r="X72" s="7"/>
      <c r="Y72" s="7"/>
      <c r="Z72" s="7"/>
    </row>
    <row r="73" spans="1:26" ht="13.2" customHeight="1">
      <c r="A73" s="9" t="s">
        <v>299</v>
      </c>
      <c r="B73" s="6">
        <v>66</v>
      </c>
      <c r="C73" s="7">
        <v>0.13636363636363635</v>
      </c>
      <c r="D73" s="7">
        <v>0.2878787878787879</v>
      </c>
      <c r="E73" s="7">
        <v>0.43939393939393939</v>
      </c>
      <c r="F73" s="7">
        <v>0.13636363636363635</v>
      </c>
      <c r="G73" s="7"/>
      <c r="H73" s="7"/>
      <c r="I73" s="7">
        <f t="shared" si="56"/>
        <v>0.42424242424242425</v>
      </c>
      <c r="J73" s="7">
        <f t="shared" si="57"/>
        <v>0.57575757575757569</v>
      </c>
      <c r="K73" s="16">
        <f t="shared" si="58"/>
        <v>2.5757575757575757</v>
      </c>
      <c r="L73" s="8">
        <f t="shared" si="59"/>
        <v>52.525252000000002</v>
      </c>
      <c r="M73" s="7"/>
      <c r="N73" s="7"/>
      <c r="O73" s="7"/>
      <c r="P73" s="7"/>
      <c r="Q73" s="7"/>
      <c r="R73" s="7"/>
      <c r="S73" s="7"/>
      <c r="T73" s="7"/>
      <c r="U73" s="7"/>
      <c r="V73" s="7"/>
      <c r="W73" s="7"/>
      <c r="X73" s="7"/>
      <c r="Y73" s="7"/>
      <c r="Z73" s="7"/>
    </row>
    <row r="74" spans="1:26" ht="13.2" customHeight="1">
      <c r="A74" s="9" t="s">
        <v>300</v>
      </c>
      <c r="B74" s="6">
        <v>26</v>
      </c>
      <c r="C74" s="7">
        <v>0</v>
      </c>
      <c r="D74" s="7">
        <v>0.19230769230769235</v>
      </c>
      <c r="E74" s="7">
        <v>0.61538461538461542</v>
      </c>
      <c r="F74" s="7">
        <v>0.19230769230769235</v>
      </c>
      <c r="G74" s="7"/>
      <c r="H74" s="7"/>
      <c r="I74" s="7">
        <f t="shared" si="56"/>
        <v>0.19230769230769235</v>
      </c>
      <c r="J74" s="7">
        <f t="shared" si="57"/>
        <v>0.80769230769230771</v>
      </c>
      <c r="K74" s="16">
        <f t="shared" si="58"/>
        <v>3</v>
      </c>
      <c r="L74" s="8">
        <f t="shared" si="59"/>
        <v>66.666666000000006</v>
      </c>
      <c r="M74" s="7"/>
      <c r="N74" s="7"/>
      <c r="O74" s="7"/>
      <c r="P74" s="7"/>
      <c r="Q74" s="7"/>
      <c r="R74" s="7"/>
      <c r="S74" s="7"/>
      <c r="T74" s="7"/>
      <c r="U74" s="7"/>
      <c r="V74" s="7"/>
      <c r="W74" s="7"/>
      <c r="X74" s="7"/>
      <c r="Y74" s="7"/>
      <c r="Z74" s="7"/>
    </row>
    <row r="75" spans="1:26" ht="13.2" customHeight="1">
      <c r="A75" s="9" t="s">
        <v>301</v>
      </c>
      <c r="B75" s="6">
        <v>22</v>
      </c>
      <c r="C75" s="7">
        <v>0</v>
      </c>
      <c r="D75" s="7">
        <v>0</v>
      </c>
      <c r="E75" s="7">
        <v>0.40909090909090912</v>
      </c>
      <c r="F75" s="7">
        <v>0.59090909090909094</v>
      </c>
      <c r="G75" s="7"/>
      <c r="H75" s="7"/>
      <c r="I75" s="7">
        <f t="shared" si="56"/>
        <v>0</v>
      </c>
      <c r="J75" s="7">
        <f t="shared" si="57"/>
        <v>1</v>
      </c>
      <c r="K75" s="16">
        <f t="shared" si="58"/>
        <v>3.5909090909090908</v>
      </c>
      <c r="L75" s="8">
        <f t="shared" si="59"/>
        <v>86.363635500000001</v>
      </c>
      <c r="M75" s="7"/>
      <c r="N75" s="7"/>
      <c r="O75" s="7"/>
      <c r="P75" s="7"/>
      <c r="Q75" s="7"/>
      <c r="R75" s="7"/>
      <c r="S75" s="7"/>
      <c r="T75" s="7"/>
      <c r="U75" s="7"/>
      <c r="V75" s="7"/>
      <c r="W75" s="7"/>
      <c r="X75" s="7"/>
      <c r="Y75" s="7"/>
      <c r="Z75" s="7"/>
    </row>
    <row r="76" spans="1:26" ht="13.2" customHeight="1">
      <c r="A76" s="9" t="s">
        <v>302</v>
      </c>
      <c r="B76" s="6">
        <v>36</v>
      </c>
      <c r="C76" s="7">
        <v>2.7777777777777776E-2</v>
      </c>
      <c r="D76" s="7">
        <v>0.19444444444444448</v>
      </c>
      <c r="E76" s="7">
        <v>0.55555555555555558</v>
      </c>
      <c r="F76" s="7">
        <v>0.22222222222222221</v>
      </c>
      <c r="G76" s="7"/>
      <c r="H76" s="7"/>
      <c r="I76" s="7">
        <f t="shared" si="56"/>
        <v>0.22222222222222227</v>
      </c>
      <c r="J76" s="7">
        <f t="shared" si="57"/>
        <v>0.77777777777777779</v>
      </c>
      <c r="K76" s="16">
        <f t="shared" si="58"/>
        <v>2.9722222222222223</v>
      </c>
      <c r="L76" s="8">
        <f t="shared" si="59"/>
        <v>65.74074008333335</v>
      </c>
      <c r="M76" s="7"/>
      <c r="N76" s="7"/>
      <c r="O76" s="7"/>
      <c r="P76" s="7"/>
      <c r="Q76" s="7"/>
      <c r="R76" s="7"/>
      <c r="S76" s="7"/>
      <c r="T76" s="7"/>
      <c r="U76" s="7"/>
      <c r="V76" s="7"/>
      <c r="W76" s="7"/>
      <c r="X76" s="7"/>
      <c r="Y76" s="7"/>
      <c r="Z76" s="7"/>
    </row>
    <row r="77" spans="1:26" ht="13.2" customHeight="1">
      <c r="A77" s="9" t="s">
        <v>303</v>
      </c>
      <c r="B77" s="6">
        <v>116</v>
      </c>
      <c r="C77" s="7">
        <v>8.6206896551724137E-3</v>
      </c>
      <c r="D77" s="7">
        <v>0.22413793103448276</v>
      </c>
      <c r="E77" s="7">
        <v>0.42241379310344823</v>
      </c>
      <c r="F77" s="7">
        <v>0.34482758620689657</v>
      </c>
      <c r="G77" s="7"/>
      <c r="H77" s="7"/>
      <c r="I77" s="7">
        <f t="shared" si="56"/>
        <v>0.23275862068965517</v>
      </c>
      <c r="J77" s="7">
        <f t="shared" si="57"/>
        <v>0.76724137931034475</v>
      </c>
      <c r="K77" s="16">
        <f t="shared" si="58"/>
        <v>3.103448275862069</v>
      </c>
      <c r="L77" s="8">
        <f t="shared" si="59"/>
        <v>70.114941827586208</v>
      </c>
      <c r="M77" s="7"/>
      <c r="N77" s="7"/>
      <c r="O77" s="7"/>
      <c r="P77" s="7"/>
      <c r="Q77" s="7"/>
      <c r="R77" s="7"/>
      <c r="S77" s="7"/>
      <c r="T77" s="7"/>
      <c r="U77" s="7"/>
      <c r="V77" s="7"/>
      <c r="W77" s="7"/>
      <c r="X77" s="7"/>
      <c r="Y77" s="7"/>
      <c r="Z77" s="7"/>
    </row>
    <row r="78" spans="1:26" ht="13.2" customHeight="1">
      <c r="A78" s="9" t="s">
        <v>304</v>
      </c>
      <c r="B78" s="6">
        <v>118</v>
      </c>
      <c r="C78" s="7">
        <v>8.4745762711864389E-2</v>
      </c>
      <c r="D78" s="7">
        <v>0.25423728813559321</v>
      </c>
      <c r="E78" s="7">
        <v>0.49152542372881358</v>
      </c>
      <c r="F78" s="7">
        <v>0.16949152542372878</v>
      </c>
      <c r="G78" s="7"/>
      <c r="H78" s="7"/>
      <c r="I78" s="7">
        <f t="shared" si="56"/>
        <v>0.33898305084745761</v>
      </c>
      <c r="J78" s="7">
        <f t="shared" si="57"/>
        <v>0.66101694915254239</v>
      </c>
      <c r="K78" s="16">
        <f t="shared" si="58"/>
        <v>2.7457627118644066</v>
      </c>
      <c r="L78" s="8">
        <f t="shared" si="59"/>
        <v>58.192089813559321</v>
      </c>
      <c r="M78" s="7"/>
      <c r="N78" s="7"/>
      <c r="O78" s="7"/>
      <c r="P78" s="7"/>
      <c r="Q78" s="7"/>
      <c r="R78" s="7"/>
      <c r="S78" s="7"/>
      <c r="T78" s="7"/>
      <c r="U78" s="7"/>
      <c r="V78" s="7"/>
      <c r="W78" s="7"/>
      <c r="X78" s="7"/>
      <c r="Y78" s="7"/>
      <c r="Z78" s="7"/>
    </row>
    <row r="79" spans="1:26" ht="13.2" customHeight="1">
      <c r="A79" s="9" t="s">
        <v>305</v>
      </c>
      <c r="B79" s="6">
        <v>59</v>
      </c>
      <c r="C79" s="7">
        <v>3.3898305084745763E-2</v>
      </c>
      <c r="D79" s="7">
        <v>0.13559322033898305</v>
      </c>
      <c r="E79" s="7">
        <v>0.32203389830508472</v>
      </c>
      <c r="F79" s="7">
        <v>0.50847457627118642</v>
      </c>
      <c r="G79" s="7"/>
      <c r="H79" s="7"/>
      <c r="I79" s="7">
        <f t="shared" si="56"/>
        <v>0.16949152542372881</v>
      </c>
      <c r="J79" s="7">
        <f t="shared" si="57"/>
        <v>0.83050847457627119</v>
      </c>
      <c r="K79" s="16">
        <f t="shared" si="58"/>
        <v>3.3050847457627119</v>
      </c>
      <c r="L79" s="8">
        <f t="shared" si="59"/>
        <v>76.836157423728821</v>
      </c>
      <c r="M79" s="7"/>
      <c r="N79" s="7"/>
      <c r="O79" s="7"/>
      <c r="P79" s="7"/>
      <c r="Q79" s="7"/>
      <c r="R79" s="7"/>
      <c r="S79" s="7"/>
      <c r="T79" s="7"/>
      <c r="U79" s="7"/>
      <c r="V79" s="7"/>
      <c r="W79" s="7"/>
      <c r="X79" s="7"/>
      <c r="Y79" s="7"/>
      <c r="Z79" s="7"/>
    </row>
    <row r="80" spans="1:26" ht="13.2" customHeight="1">
      <c r="A80" s="9" t="s">
        <v>306</v>
      </c>
      <c r="B80" s="6">
        <v>102</v>
      </c>
      <c r="C80" s="7">
        <v>0.1176470588235294</v>
      </c>
      <c r="D80" s="7">
        <v>0.31372549019607843</v>
      </c>
      <c r="E80" s="7">
        <v>0.43137254901960786</v>
      </c>
      <c r="F80" s="7">
        <v>0.13725490196078433</v>
      </c>
      <c r="G80" s="7"/>
      <c r="H80" s="7"/>
      <c r="I80" s="7">
        <f t="shared" si="56"/>
        <v>0.43137254901960781</v>
      </c>
      <c r="J80" s="7">
        <f t="shared" si="57"/>
        <v>0.56862745098039214</v>
      </c>
      <c r="K80" s="16">
        <f t="shared" si="58"/>
        <v>2.5882352941176467</v>
      </c>
      <c r="L80" s="8">
        <f t="shared" si="59"/>
        <v>52.941175941176468</v>
      </c>
      <c r="M80" s="7"/>
      <c r="N80" s="7"/>
      <c r="O80" s="7"/>
      <c r="P80" s="7"/>
      <c r="Q80" s="7"/>
      <c r="R80" s="7"/>
      <c r="S80" s="7"/>
      <c r="T80" s="7"/>
      <c r="U80" s="7"/>
      <c r="V80" s="7"/>
      <c r="W80" s="7"/>
      <c r="X80" s="7"/>
      <c r="Y80" s="7"/>
      <c r="Z80" s="7"/>
    </row>
    <row r="81" spans="1:26" ht="13.2" customHeight="1">
      <c r="A81" s="9" t="s">
        <v>307</v>
      </c>
      <c r="B81" s="6">
        <v>61</v>
      </c>
      <c r="C81" s="7">
        <v>6.5573770491803282E-2</v>
      </c>
      <c r="D81" s="7">
        <v>0.19672131147540983</v>
      </c>
      <c r="E81" s="7">
        <v>0.57377049180327866</v>
      </c>
      <c r="F81" s="7">
        <v>0.16393442622950818</v>
      </c>
      <c r="G81" s="7"/>
      <c r="H81" s="7"/>
      <c r="I81" s="7">
        <f t="shared" si="56"/>
        <v>0.26229508196721313</v>
      </c>
      <c r="J81" s="7">
        <f t="shared" si="57"/>
        <v>0.73770491803278682</v>
      </c>
      <c r="K81" s="16">
        <f t="shared" si="58"/>
        <v>2.8360655737704916</v>
      </c>
      <c r="L81" s="8">
        <f t="shared" si="59"/>
        <v>61.202185180327866</v>
      </c>
      <c r="M81" s="7"/>
      <c r="N81" s="7"/>
      <c r="O81" s="7"/>
      <c r="P81" s="7"/>
      <c r="Q81" s="7"/>
      <c r="R81" s="7"/>
      <c r="S81" s="7"/>
      <c r="T81" s="7"/>
      <c r="U81" s="7"/>
      <c r="V81" s="7"/>
      <c r="W81" s="7"/>
      <c r="X81" s="7"/>
      <c r="Y81" s="7"/>
      <c r="Z81" s="7"/>
    </row>
    <row r="82" spans="1:26" ht="13.2" customHeight="1" thickBot="1">
      <c r="A82" s="11" t="s">
        <v>308</v>
      </c>
      <c r="B82" s="12">
        <v>122</v>
      </c>
      <c r="C82" s="13">
        <v>1.6393442622950821E-2</v>
      </c>
      <c r="D82" s="13">
        <v>0.31967213114754101</v>
      </c>
      <c r="E82" s="13">
        <v>0.44262295081967212</v>
      </c>
      <c r="F82" s="13">
        <v>0.22131147540983606</v>
      </c>
      <c r="G82" s="13"/>
      <c r="H82" s="13"/>
      <c r="I82" s="13">
        <f t="shared" si="56"/>
        <v>0.33606557377049184</v>
      </c>
      <c r="J82" s="13">
        <f t="shared" si="57"/>
        <v>0.66393442622950816</v>
      </c>
      <c r="K82" s="18">
        <f t="shared" si="58"/>
        <v>2.8688524590163933</v>
      </c>
      <c r="L82" s="19">
        <f t="shared" si="59"/>
        <v>62.295081344262293</v>
      </c>
      <c r="M82" s="13"/>
      <c r="N82" s="13"/>
      <c r="O82" s="13"/>
      <c r="P82" s="13"/>
      <c r="Q82" s="13"/>
      <c r="R82" s="13"/>
      <c r="S82" s="13"/>
      <c r="T82" s="13"/>
      <c r="U82" s="13"/>
      <c r="V82" s="13"/>
      <c r="W82" s="13"/>
      <c r="X82" s="13"/>
      <c r="Y82" s="13"/>
      <c r="Z82" s="13"/>
    </row>
  </sheetData>
  <conditionalFormatting sqref="B2:B3 B5:B1048576">
    <cfRule type="cellIs" dxfId="1790" priority="7" operator="between">
      <formula>10</formula>
      <formula>25</formula>
    </cfRule>
    <cfRule type="cellIs" dxfId="1789" priority="8" operator="between">
      <formula>0.1</formula>
      <formula>9.9</formula>
    </cfRule>
    <cfRule type="cellIs" dxfId="1788" priority="9" operator="equal">
      <formula>0</formula>
    </cfRule>
  </conditionalFormatting>
  <conditionalFormatting sqref="B4">
    <cfRule type="cellIs" dxfId="1787" priority="4" operator="between">
      <formula>10</formula>
      <formula>25</formula>
    </cfRule>
    <cfRule type="cellIs" dxfId="1786" priority="5" operator="between">
      <formula>0.1</formula>
      <formula>9.9</formula>
    </cfRule>
    <cfRule type="cellIs" dxfId="1785" priority="6" operator="equal">
      <formula>0</formula>
    </cfRule>
  </conditionalFormatting>
  <conditionalFormatting sqref="B1">
    <cfRule type="cellIs" dxfId="1784" priority="1" operator="between">
      <formula>10</formula>
      <formula>25</formula>
    </cfRule>
    <cfRule type="cellIs" dxfId="1783" priority="2" operator="between">
      <formula>0.1</formula>
      <formula>9.9</formula>
    </cfRule>
    <cfRule type="cellIs" dxfId="1782" priority="3" operator="equal">
      <formula>0</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tabSelected="1"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5.7649667405764965E-2</v>
      </c>
      <c r="D4" s="7">
        <v>0.26829268292682928</v>
      </c>
      <c r="E4" s="7">
        <v>0.45787139689578715</v>
      </c>
      <c r="F4" s="7">
        <v>0.21618625277161863</v>
      </c>
      <c r="G4" s="7"/>
      <c r="H4" s="7"/>
      <c r="I4" s="7">
        <f t="shared" ref="I4" si="0">IF(SUM(C4:F4)=0,"",SUM(C4:D4))</f>
        <v>0.32594235033259422</v>
      </c>
      <c r="J4" s="7">
        <f t="shared" ref="J4" si="1">IF(SUM(C4:F4)=0,"",SUM(E4:F4))</f>
        <v>0.67405764966740578</v>
      </c>
      <c r="K4" s="16">
        <f t="shared" ref="K4" si="2">IF(SUM(C4:F4)=0,"",(C4*1+D4*2+E4*3+F4*4)/SUM(C4:F4))</f>
        <v>2.8325942350332594</v>
      </c>
      <c r="L4" s="8">
        <f t="shared" ref="L4" si="3">IF(K4="","",((K4-1)*33.333333))</f>
        <v>61.086473890243909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5.7649667405764965E-2</v>
      </c>
      <c r="D7" s="142">
        <v>0.26829268292682928</v>
      </c>
      <c r="E7" s="142">
        <v>0.45787139689578715</v>
      </c>
      <c r="F7" s="142">
        <v>0.21618625277161863</v>
      </c>
      <c r="G7" s="142"/>
      <c r="H7" s="142"/>
      <c r="I7" s="142">
        <f t="shared" ref="I7" si="4">IF(SUM(C7:F7)=0,"",SUM(C7:D7))</f>
        <v>0.32594235033259422</v>
      </c>
      <c r="J7" s="142">
        <f t="shared" ref="J7" si="5">IF(SUM(C7:F7)=0,"",SUM(E7:F7))</f>
        <v>0.67405764966740578</v>
      </c>
      <c r="K7" s="143">
        <f t="shared" ref="K7" si="6">IF(SUM(C7:F7)=0,"",(C7*1+D7*2+E7*3+F7*4)/SUM(C7:F7))</f>
        <v>2.8325942350332594</v>
      </c>
      <c r="L7" s="144">
        <f t="shared" ref="L7" si="7">IF(K7="","",((K7-1)*33.333333))</f>
        <v>61.086473890243909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2.1052631578947368E-2</v>
      </c>
      <c r="D10" s="7">
        <v>0.24210526315789471</v>
      </c>
      <c r="E10" s="7">
        <v>0.55789473684210522</v>
      </c>
      <c r="F10" s="7">
        <v>0.17894736842105263</v>
      </c>
      <c r="G10" s="7"/>
      <c r="H10" s="7"/>
      <c r="I10" s="7">
        <f t="shared" ref="I10:I16" si="8">IF(SUM(C10:F10)=0,"",SUM(C10:D10))</f>
        <v>0.26315789473684209</v>
      </c>
      <c r="J10" s="7">
        <f t="shared" ref="J10:J16" si="9">IF(SUM(C10:F10)=0,"",SUM(E10:F10))</f>
        <v>0.73684210526315785</v>
      </c>
      <c r="K10" s="16">
        <f t="shared" ref="K10:K16" si="10">IF(SUM(C10:F10)=0,"",(C10*1+D10*2+E10*3+F10*4)/SUM(C10:F10))</f>
        <v>2.8947368421052633</v>
      </c>
      <c r="L10" s="8">
        <f t="shared" ref="L10:L16" si="11">IF(K10="","",((K10-1)*33.333333))</f>
        <v>63.157894105263168</v>
      </c>
      <c r="M10" s="7"/>
      <c r="N10" s="7"/>
      <c r="O10" s="7"/>
      <c r="P10" s="7"/>
      <c r="Q10" s="7"/>
      <c r="R10" s="7"/>
      <c r="S10" s="7"/>
      <c r="T10" s="7"/>
      <c r="U10" s="7"/>
      <c r="V10" s="7"/>
      <c r="W10" s="7"/>
      <c r="X10" s="7"/>
      <c r="Y10" s="7"/>
      <c r="Z10" s="7"/>
    </row>
    <row r="11" spans="1:26" ht="13.2" customHeight="1">
      <c r="A11" s="9" t="s">
        <v>251</v>
      </c>
      <c r="B11" s="6">
        <v>159</v>
      </c>
      <c r="C11" s="7">
        <v>0.10062893081761008</v>
      </c>
      <c r="D11" s="7">
        <v>0.3522012578616352</v>
      </c>
      <c r="E11" s="7">
        <v>0.38364779874213839</v>
      </c>
      <c r="F11" s="7">
        <v>0.16352201257861634</v>
      </c>
      <c r="G11" s="7"/>
      <c r="H11" s="7"/>
      <c r="I11" s="7">
        <f t="shared" si="8"/>
        <v>0.45283018867924529</v>
      </c>
      <c r="J11" s="7">
        <f t="shared" si="9"/>
        <v>0.54716981132075471</v>
      </c>
      <c r="K11" s="16">
        <f t="shared" si="10"/>
        <v>2.6100628930817606</v>
      </c>
      <c r="L11" s="8">
        <f t="shared" si="11"/>
        <v>53.668762566037728</v>
      </c>
      <c r="M11" s="7"/>
      <c r="N11" s="7"/>
      <c r="O11" s="7"/>
      <c r="P11" s="7"/>
      <c r="Q11" s="7"/>
      <c r="R11" s="7"/>
      <c r="S11" s="7"/>
      <c r="T11" s="7"/>
      <c r="U11" s="7"/>
      <c r="V11" s="7"/>
      <c r="W11" s="7"/>
      <c r="X11" s="7"/>
      <c r="Y11" s="7"/>
      <c r="Z11" s="7"/>
    </row>
    <row r="12" spans="1:26" ht="13.2" customHeight="1">
      <c r="A12" s="9" t="s">
        <v>252</v>
      </c>
      <c r="B12" s="6">
        <v>59</v>
      </c>
      <c r="C12" s="7">
        <v>3.3898305084745763E-2</v>
      </c>
      <c r="D12" s="7">
        <v>0.15254237288135594</v>
      </c>
      <c r="E12" s="7">
        <v>0.55932203389830504</v>
      </c>
      <c r="F12" s="7">
        <v>0.25423728813559321</v>
      </c>
      <c r="G12" s="7"/>
      <c r="H12" s="7"/>
      <c r="I12" s="7">
        <f t="shared" si="8"/>
        <v>0.1864406779661017</v>
      </c>
      <c r="J12" s="7">
        <f t="shared" si="9"/>
        <v>0.81355932203389825</v>
      </c>
      <c r="K12" s="16">
        <f t="shared" si="10"/>
        <v>3.0338983050847457</v>
      </c>
      <c r="L12" s="8">
        <f t="shared" si="11"/>
        <v>67.79660949152543</v>
      </c>
      <c r="M12" s="7"/>
      <c r="N12" s="7"/>
      <c r="O12" s="7"/>
      <c r="P12" s="7"/>
      <c r="Q12" s="7"/>
      <c r="R12" s="7"/>
      <c r="S12" s="7"/>
      <c r="T12" s="7"/>
      <c r="U12" s="7"/>
      <c r="V12" s="7"/>
      <c r="W12" s="7"/>
      <c r="X12" s="7"/>
      <c r="Y12" s="7"/>
      <c r="Z12" s="7"/>
    </row>
    <row r="13" spans="1:26" ht="13.2" customHeight="1">
      <c r="A13" s="9" t="s">
        <v>253</v>
      </c>
      <c r="B13" s="6">
        <v>234</v>
      </c>
      <c r="C13" s="7">
        <v>5.128205128205128E-2</v>
      </c>
      <c r="D13" s="7">
        <v>0.23076923076923075</v>
      </c>
      <c r="E13" s="7">
        <v>0.47008547008547003</v>
      </c>
      <c r="F13" s="7">
        <v>0.24786324786324787</v>
      </c>
      <c r="G13" s="7"/>
      <c r="H13" s="7"/>
      <c r="I13" s="7">
        <f t="shared" si="8"/>
        <v>0.28205128205128205</v>
      </c>
      <c r="J13" s="7">
        <f t="shared" si="9"/>
        <v>0.71794871794871784</v>
      </c>
      <c r="K13" s="16">
        <f t="shared" si="10"/>
        <v>2.9145299145299144</v>
      </c>
      <c r="L13" s="8">
        <f t="shared" si="11"/>
        <v>63.817663179487184</v>
      </c>
      <c r="M13" s="7"/>
      <c r="N13" s="7"/>
      <c r="O13" s="7"/>
      <c r="P13" s="7"/>
      <c r="Q13" s="7"/>
      <c r="R13" s="7"/>
      <c r="S13" s="7"/>
      <c r="T13" s="7"/>
      <c r="U13" s="7"/>
      <c r="V13" s="7"/>
      <c r="W13" s="7"/>
      <c r="X13" s="7"/>
      <c r="Y13" s="7"/>
      <c r="Z13" s="7"/>
    </row>
    <row r="14" spans="1:26" ht="13.2" customHeight="1">
      <c r="A14" s="9" t="s">
        <v>254</v>
      </c>
      <c r="B14" s="6">
        <v>161</v>
      </c>
      <c r="C14" s="7">
        <v>6.8322981366459631E-2</v>
      </c>
      <c r="D14" s="7">
        <v>0.20496894409937888</v>
      </c>
      <c r="E14" s="7">
        <v>0.453416149068323</v>
      </c>
      <c r="F14" s="7">
        <v>0.27329192546583853</v>
      </c>
      <c r="G14" s="7"/>
      <c r="H14" s="7"/>
      <c r="I14" s="7">
        <f t="shared" si="8"/>
        <v>0.27329192546583853</v>
      </c>
      <c r="J14" s="7">
        <f t="shared" si="9"/>
        <v>0.72670807453416153</v>
      </c>
      <c r="K14" s="16">
        <f t="shared" si="10"/>
        <v>2.9316770186335406</v>
      </c>
      <c r="L14" s="8">
        <f t="shared" si="11"/>
        <v>64.389233310559021</v>
      </c>
      <c r="M14" s="7"/>
      <c r="N14" s="7"/>
      <c r="O14" s="7"/>
      <c r="P14" s="7"/>
      <c r="Q14" s="7"/>
      <c r="R14" s="7"/>
      <c r="S14" s="7"/>
      <c r="T14" s="7"/>
      <c r="U14" s="7"/>
      <c r="V14" s="7"/>
      <c r="W14" s="7"/>
      <c r="X14" s="7"/>
      <c r="Y14" s="7"/>
      <c r="Z14" s="7"/>
    </row>
    <row r="15" spans="1:26" ht="13.2" customHeight="1">
      <c r="A15" s="9" t="s">
        <v>255</v>
      </c>
      <c r="B15" s="6">
        <v>65</v>
      </c>
      <c r="C15" s="7">
        <v>7.6923076923076927E-2</v>
      </c>
      <c r="D15" s="7">
        <v>0.30769230769230771</v>
      </c>
      <c r="E15" s="7">
        <v>0.44615384615384618</v>
      </c>
      <c r="F15" s="7">
        <v>0.16923076923076924</v>
      </c>
      <c r="G15" s="7"/>
      <c r="H15" s="7"/>
      <c r="I15" s="7">
        <f t="shared" si="8"/>
        <v>0.38461538461538464</v>
      </c>
      <c r="J15" s="7">
        <f t="shared" si="9"/>
        <v>0.61538461538461542</v>
      </c>
      <c r="K15" s="16">
        <f t="shared" si="10"/>
        <v>2.7076923076923078</v>
      </c>
      <c r="L15" s="8">
        <f t="shared" si="11"/>
        <v>56.923076353846163</v>
      </c>
      <c r="M15" s="7"/>
      <c r="N15" s="7"/>
      <c r="O15" s="7"/>
      <c r="P15" s="7"/>
      <c r="Q15" s="7"/>
      <c r="R15" s="7"/>
      <c r="S15" s="7"/>
      <c r="T15" s="7"/>
      <c r="U15" s="7"/>
      <c r="V15" s="7"/>
      <c r="W15" s="7"/>
      <c r="X15" s="7"/>
      <c r="Y15" s="7"/>
      <c r="Z15" s="7"/>
    </row>
    <row r="16" spans="1:26" ht="13.2" customHeight="1">
      <c r="A16" s="140" t="s">
        <v>256</v>
      </c>
      <c r="B16" s="141">
        <v>122</v>
      </c>
      <c r="C16" s="142">
        <v>3.2786885245901641E-2</v>
      </c>
      <c r="D16" s="142">
        <v>0.36065573770491804</v>
      </c>
      <c r="E16" s="142">
        <v>0.42622950819672129</v>
      </c>
      <c r="F16" s="142">
        <v>0.18032786885245902</v>
      </c>
      <c r="G16" s="142"/>
      <c r="H16" s="142"/>
      <c r="I16" s="142">
        <f t="shared" si="8"/>
        <v>0.39344262295081966</v>
      </c>
      <c r="J16" s="142">
        <f t="shared" si="9"/>
        <v>0.60655737704918034</v>
      </c>
      <c r="K16" s="143">
        <f t="shared" si="10"/>
        <v>2.7540983606557377</v>
      </c>
      <c r="L16" s="144">
        <f t="shared" si="11"/>
        <v>58.469944770491807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5.4399999999999997E-2</v>
      </c>
      <c r="D19" s="7">
        <v>0.28320000000000001</v>
      </c>
      <c r="E19" s="7">
        <v>0.45440000000000003</v>
      </c>
      <c r="F19" s="7">
        <v>0.20800000000000002</v>
      </c>
      <c r="G19" s="7"/>
      <c r="H19" s="7"/>
      <c r="I19" s="7">
        <f t="shared" ref="I19:I20" si="12">IF(SUM(C19:F19)=0,"",SUM(C19:D19))</f>
        <v>0.33760000000000001</v>
      </c>
      <c r="J19" s="7">
        <f t="shared" ref="J19:J20" si="13">IF(SUM(C19:F19)=0,"",SUM(E19:F19))</f>
        <v>0.6624000000000001</v>
      </c>
      <c r="K19" s="16">
        <f t="shared" ref="K19:K20" si="14">IF(SUM(C19:F19)=0,"",(C19*1+D19*2+E19*3+F19*4)/SUM(C19:F19))</f>
        <v>2.8159999999999998</v>
      </c>
      <c r="L19" s="8">
        <f t="shared" ref="L19:L20" si="15">IF(K19="","",((K19-1)*33.333333))</f>
        <v>60.533332727999998</v>
      </c>
      <c r="M19" s="7"/>
      <c r="N19" s="7"/>
      <c r="O19" s="7"/>
      <c r="P19" s="7"/>
      <c r="Q19" s="7"/>
      <c r="R19" s="7"/>
      <c r="S19" s="7"/>
      <c r="T19" s="7"/>
      <c r="U19" s="7"/>
      <c r="V19" s="7"/>
      <c r="W19" s="7"/>
      <c r="X19" s="7"/>
      <c r="Y19" s="7"/>
      <c r="Z19" s="7"/>
    </row>
    <row r="20" spans="1:26" ht="13.2" customHeight="1">
      <c r="A20" s="9" t="s">
        <v>259</v>
      </c>
      <c r="B20" s="6">
        <v>277</v>
      </c>
      <c r="C20" s="7">
        <v>6.4981949458483748E-2</v>
      </c>
      <c r="D20" s="7">
        <v>0.23465703971119134</v>
      </c>
      <c r="E20" s="7">
        <v>0.46570397111913359</v>
      </c>
      <c r="F20" s="7">
        <v>0.23465703971119134</v>
      </c>
      <c r="G20" s="7"/>
      <c r="H20" s="7"/>
      <c r="I20" s="7">
        <f t="shared" si="12"/>
        <v>0.29963898916967507</v>
      </c>
      <c r="J20" s="7">
        <f t="shared" si="13"/>
        <v>0.70036101083032487</v>
      </c>
      <c r="K20" s="16">
        <f t="shared" si="14"/>
        <v>2.8700361010830324</v>
      </c>
      <c r="L20" s="8">
        <f t="shared" si="15"/>
        <v>62.334536079422385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5.5E-2</v>
      </c>
      <c r="D23" s="7">
        <v>0.29499999999999998</v>
      </c>
      <c r="E23" s="7">
        <v>0.45500000000000002</v>
      </c>
      <c r="F23" s="7">
        <v>0.19500000000000001</v>
      </c>
      <c r="G23" s="7"/>
      <c r="H23" s="7"/>
      <c r="I23" s="7">
        <f t="shared" ref="I23:I25" si="16">IF(SUM(C23:F23)=0,"",SUM(C23:D23))</f>
        <v>0.35</v>
      </c>
      <c r="J23" s="7">
        <f t="shared" ref="J23:J25" si="17">IF(SUM(C23:F23)=0,"",SUM(E23:F23))</f>
        <v>0.65</v>
      </c>
      <c r="K23" s="16">
        <f t="shared" ref="K23:K25" si="18">IF(SUM(C23:F23)=0,"",(C23*1+D23*2+E23*3+F23*4)/SUM(C23:F23))</f>
        <v>2.79</v>
      </c>
      <c r="L23" s="8">
        <f t="shared" ref="L23:L25" si="19">IF(K23="","",((K23-1)*33.333333))</f>
        <v>59.666666070000005</v>
      </c>
      <c r="M23" s="7"/>
      <c r="N23" s="7"/>
      <c r="O23" s="7"/>
      <c r="P23" s="7"/>
      <c r="Q23" s="7"/>
      <c r="R23" s="7"/>
      <c r="S23" s="7"/>
      <c r="T23" s="7"/>
      <c r="U23" s="7"/>
      <c r="V23" s="7"/>
      <c r="W23" s="7"/>
      <c r="X23" s="7"/>
      <c r="Y23" s="7"/>
      <c r="Z23" s="7"/>
    </row>
    <row r="24" spans="1:26" ht="13.2" customHeight="1">
      <c r="A24" s="9" t="s">
        <v>261</v>
      </c>
      <c r="B24" s="6">
        <v>218</v>
      </c>
      <c r="C24" s="7">
        <v>6.4220183486238536E-2</v>
      </c>
      <c r="D24" s="7">
        <v>0.24770642201834864</v>
      </c>
      <c r="E24" s="7">
        <v>0.47706422018348627</v>
      </c>
      <c r="F24" s="7">
        <v>0.21100917431192662</v>
      </c>
      <c r="G24" s="7"/>
      <c r="H24" s="7"/>
      <c r="I24" s="7">
        <f t="shared" si="16"/>
        <v>0.31192660550458717</v>
      </c>
      <c r="J24" s="7">
        <f t="shared" si="17"/>
        <v>0.68807339449541294</v>
      </c>
      <c r="K24" s="16">
        <f t="shared" si="18"/>
        <v>2.834862385321101</v>
      </c>
      <c r="L24" s="8">
        <f t="shared" si="19"/>
        <v>61.16207889908258</v>
      </c>
      <c r="M24" s="7"/>
      <c r="N24" s="7"/>
      <c r="O24" s="7"/>
      <c r="P24" s="7"/>
      <c r="Q24" s="7"/>
      <c r="R24" s="7"/>
      <c r="S24" s="7"/>
      <c r="T24" s="7"/>
      <c r="U24" s="7"/>
      <c r="V24" s="7"/>
      <c r="W24" s="7"/>
      <c r="X24" s="7"/>
      <c r="Y24" s="7"/>
      <c r="Z24" s="7"/>
    </row>
    <row r="25" spans="1:26" ht="13.2" customHeight="1">
      <c r="A25" s="9" t="s">
        <v>262</v>
      </c>
      <c r="B25" s="6">
        <v>284</v>
      </c>
      <c r="C25" s="7">
        <v>5.6338028169014093E-2</v>
      </c>
      <c r="D25" s="7">
        <v>0.24647887323943662</v>
      </c>
      <c r="E25" s="7">
        <v>0.44718309859154926</v>
      </c>
      <c r="F25" s="7">
        <v>0.25</v>
      </c>
      <c r="G25" s="7"/>
      <c r="H25" s="7"/>
      <c r="I25" s="7">
        <f t="shared" si="16"/>
        <v>0.30281690140845074</v>
      </c>
      <c r="J25" s="7">
        <f t="shared" si="17"/>
        <v>0.69718309859154926</v>
      </c>
      <c r="K25" s="16">
        <f t="shared" si="18"/>
        <v>2.890845070422535</v>
      </c>
      <c r="L25" s="8">
        <f t="shared" si="19"/>
        <v>63.028168383802814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5.0100200400801605E-2</v>
      </c>
      <c r="D28" s="7">
        <v>0.26252505010020039</v>
      </c>
      <c r="E28" s="7">
        <v>0.45691382765531058</v>
      </c>
      <c r="F28" s="7">
        <v>0.23046092184368738</v>
      </c>
      <c r="G28" s="7"/>
      <c r="H28" s="7"/>
      <c r="I28" s="7">
        <f t="shared" ref="I28:I29" si="20">IF(SUM(C28:F28)=0,"",SUM(C28:D28))</f>
        <v>0.31262525050100198</v>
      </c>
      <c r="J28" s="7">
        <f t="shared" ref="J28:J29" si="21">IF(SUM(C28:F28)=0,"",SUM(E28:F28))</f>
        <v>0.68737474949899791</v>
      </c>
      <c r="K28" s="16">
        <f t="shared" ref="K28:K29" si="22">IF(SUM(C28:F28)=0,"",(C28*1+D28*2+E28*3+F28*4)/SUM(C28:F28))</f>
        <v>2.8677354709418839</v>
      </c>
      <c r="L28" s="8">
        <f t="shared" ref="L28:L29" si="23">IF(K28="","",((K28-1)*33.333333))</f>
        <v>62.257848408817644</v>
      </c>
      <c r="M28" s="7"/>
      <c r="N28" s="7"/>
      <c r="O28" s="7"/>
      <c r="P28" s="7"/>
      <c r="Q28" s="7"/>
      <c r="R28" s="7"/>
      <c r="S28" s="7"/>
      <c r="T28" s="7"/>
      <c r="U28" s="7"/>
      <c r="V28" s="7"/>
      <c r="W28" s="7"/>
      <c r="X28" s="7"/>
      <c r="Y28" s="7"/>
      <c r="Z28" s="7"/>
    </row>
    <row r="29" spans="1:26" ht="13.2" customHeight="1">
      <c r="A29" s="9" t="s">
        <v>265</v>
      </c>
      <c r="B29" s="6">
        <v>403</v>
      </c>
      <c r="C29" s="7">
        <v>6.699751861042183E-2</v>
      </c>
      <c r="D29" s="7">
        <v>0.27543424317617865</v>
      </c>
      <c r="E29" s="7">
        <v>0.45905707196029782</v>
      </c>
      <c r="F29" s="7">
        <v>0.19851116625310175</v>
      </c>
      <c r="G29" s="7"/>
      <c r="H29" s="7"/>
      <c r="I29" s="7">
        <f t="shared" si="20"/>
        <v>0.34243176178660051</v>
      </c>
      <c r="J29" s="7">
        <f t="shared" si="21"/>
        <v>0.6575682382133996</v>
      </c>
      <c r="K29" s="16">
        <f t="shared" si="22"/>
        <v>2.7890818858560791</v>
      </c>
      <c r="L29" s="8">
        <f t="shared" si="23"/>
        <v>59.636062265508677</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5.8486238532110095E-2</v>
      </c>
      <c r="D32" s="7">
        <v>0.26834862385321101</v>
      </c>
      <c r="E32" s="7">
        <v>0.45527522935779818</v>
      </c>
      <c r="F32" s="7">
        <v>0.21788990825688073</v>
      </c>
      <c r="G32" s="7"/>
      <c r="H32" s="7"/>
      <c r="I32" s="7">
        <f t="shared" ref="I32:I33" si="24">IF(SUM(C32:F32)=0,"",SUM(C32:D32))</f>
        <v>0.32683486238532111</v>
      </c>
      <c r="J32" s="7">
        <f t="shared" ref="J32:J33" si="25">IF(SUM(C32:F32)=0,"",SUM(E32:F32))</f>
        <v>0.67316513761467889</v>
      </c>
      <c r="K32" s="16">
        <f t="shared" ref="K32:K33" si="26">IF(SUM(C32:F32)=0,"",(C32*1+D32*2+E32*3+F32*4)/SUM(C32:F32))</f>
        <v>2.8325688073394497</v>
      </c>
      <c r="L32" s="8">
        <f t="shared" ref="L32:L33" si="27">IF(K32="","",((K32-1)*33.333333))</f>
        <v>61.085626300458728</v>
      </c>
      <c r="M32" s="7"/>
      <c r="N32" s="7"/>
      <c r="O32" s="7"/>
      <c r="P32" s="7"/>
      <c r="Q32" s="7"/>
      <c r="R32" s="7"/>
      <c r="S32" s="7"/>
      <c r="T32" s="7"/>
      <c r="U32" s="7"/>
      <c r="V32" s="7"/>
      <c r="W32" s="7"/>
      <c r="X32" s="7"/>
      <c r="Y32" s="7"/>
      <c r="Z32" s="7"/>
    </row>
    <row r="33" spans="1:26" ht="13.2" customHeight="1">
      <c r="A33" s="9" t="s">
        <v>268</v>
      </c>
      <c r="B33" s="6">
        <v>30</v>
      </c>
      <c r="C33" s="7">
        <v>3.3333333333333333E-2</v>
      </c>
      <c r="D33" s="7">
        <v>0.26666666666666666</v>
      </c>
      <c r="E33" s="7">
        <v>0.53333333333333333</v>
      </c>
      <c r="F33" s="7">
        <v>0.16666666666666663</v>
      </c>
      <c r="G33" s="7"/>
      <c r="H33" s="7"/>
      <c r="I33" s="7">
        <f t="shared" si="24"/>
        <v>0.3</v>
      </c>
      <c r="J33" s="7">
        <f t="shared" si="25"/>
        <v>0.7</v>
      </c>
      <c r="K33" s="16">
        <f t="shared" si="26"/>
        <v>2.8333333333333339</v>
      </c>
      <c r="L33" s="8">
        <f t="shared" si="27"/>
        <v>61.111110500000024</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5.6009334889148193E-2</v>
      </c>
      <c r="D36" s="7">
        <v>0.26837806301050177</v>
      </c>
      <c r="E36" s="7">
        <v>0.45624270711785297</v>
      </c>
      <c r="F36" s="7">
        <v>0.21936989498249709</v>
      </c>
      <c r="G36" s="7"/>
      <c r="H36" s="7"/>
      <c r="I36" s="7">
        <f t="shared" ref="I36:I37" si="28">IF(SUM(C36:F36)=0,"",SUM(C36:D36))</f>
        <v>0.32438739789964999</v>
      </c>
      <c r="J36" s="7">
        <f t="shared" ref="J36:J37" si="29">IF(SUM(C36:F36)=0,"",SUM(E36:F36))</f>
        <v>0.67561260210035012</v>
      </c>
      <c r="K36" s="16">
        <f t="shared" ref="K36:K37" si="30">IF(SUM(C36:F36)=0,"",(C36*1+D36*2+E36*3+F36*4)/SUM(C36:F36))</f>
        <v>2.8389731621936987</v>
      </c>
      <c r="L36" s="8">
        <f t="shared" ref="L36:L37" si="31">IF(K36="","",((K36-1)*33.333333))</f>
        <v>61.299104793465574</v>
      </c>
      <c r="M36" s="7"/>
      <c r="N36" s="7"/>
      <c r="O36" s="7"/>
      <c r="P36" s="7"/>
      <c r="Q36" s="7"/>
      <c r="R36" s="7"/>
      <c r="S36" s="7"/>
      <c r="T36" s="7"/>
      <c r="U36" s="7"/>
      <c r="V36" s="7"/>
      <c r="W36" s="7"/>
      <c r="X36" s="7"/>
      <c r="Y36" s="7"/>
      <c r="Z36" s="7"/>
    </row>
    <row r="37" spans="1:26" ht="13.2" customHeight="1">
      <c r="A37" s="9" t="s">
        <v>271</v>
      </c>
      <c r="B37" s="6">
        <v>45</v>
      </c>
      <c r="C37" s="7">
        <v>8.8888888888888892E-2</v>
      </c>
      <c r="D37" s="7">
        <v>0.26666666666666666</v>
      </c>
      <c r="E37" s="7">
        <v>0.48888888888888887</v>
      </c>
      <c r="F37" s="7">
        <v>0.15555555555555556</v>
      </c>
      <c r="G37" s="7"/>
      <c r="H37" s="7"/>
      <c r="I37" s="7">
        <f t="shared" si="28"/>
        <v>0.35555555555555557</v>
      </c>
      <c r="J37" s="7">
        <f t="shared" si="29"/>
        <v>0.64444444444444438</v>
      </c>
      <c r="K37" s="16">
        <f t="shared" si="30"/>
        <v>2.7111111111111108</v>
      </c>
      <c r="L37" s="8">
        <f t="shared" si="31"/>
        <v>57.037036466666663</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5.6497175141242945E-2</v>
      </c>
      <c r="D40" s="7">
        <v>0.29096045197740111</v>
      </c>
      <c r="E40" s="7">
        <v>0.4576271186440678</v>
      </c>
      <c r="F40" s="7">
        <v>0.19491525423728814</v>
      </c>
      <c r="G40" s="7"/>
      <c r="H40" s="7"/>
      <c r="I40" s="7">
        <f t="shared" ref="I40:I42" si="32">IF(SUM(C40:F40)=0,"",SUM(C40:D40))</f>
        <v>0.34745762711864403</v>
      </c>
      <c r="J40" s="7">
        <f t="shared" ref="J40:J42" si="33">IF(SUM(C40:F40)=0,"",SUM(E40:F40))</f>
        <v>0.65254237288135597</v>
      </c>
      <c r="K40" s="16">
        <f t="shared" ref="K40:K42" si="34">IF(SUM(C40:F40)=0,"",(C40*1+D40*2+E40*3+F40*4)/SUM(C40:F40))</f>
        <v>2.7909604519774009</v>
      </c>
      <c r="L40" s="8">
        <f t="shared" ref="L40:L42" si="35">IF(K40="","",((K40-1)*33.333333))</f>
        <v>59.698681135593219</v>
      </c>
      <c r="M40" s="7"/>
      <c r="N40" s="7"/>
      <c r="O40" s="7"/>
      <c r="P40" s="7"/>
      <c r="Q40" s="7"/>
      <c r="R40" s="7"/>
      <c r="S40" s="7"/>
      <c r="T40" s="7"/>
      <c r="U40" s="7"/>
      <c r="V40" s="7"/>
      <c r="W40" s="7"/>
      <c r="X40" s="7"/>
      <c r="Y40" s="7"/>
      <c r="Z40" s="7"/>
    </row>
    <row r="41" spans="1:26" ht="13.2" customHeight="1">
      <c r="A41" s="9" t="s">
        <v>274</v>
      </c>
      <c r="B41" s="6">
        <v>366</v>
      </c>
      <c r="C41" s="7">
        <v>6.8306010928961755E-2</v>
      </c>
      <c r="D41" s="7">
        <v>0.24863387978142076</v>
      </c>
      <c r="E41" s="7">
        <v>0.45355191256830601</v>
      </c>
      <c r="F41" s="7">
        <v>0.22950819672131145</v>
      </c>
      <c r="G41" s="7"/>
      <c r="H41" s="7"/>
      <c r="I41" s="7">
        <f t="shared" si="32"/>
        <v>0.31693989071038253</v>
      </c>
      <c r="J41" s="7">
        <f t="shared" si="33"/>
        <v>0.68306010928961747</v>
      </c>
      <c r="K41" s="16">
        <f t="shared" si="34"/>
        <v>2.8442622950819674</v>
      </c>
      <c r="L41" s="8">
        <f t="shared" si="35"/>
        <v>61.475409221311487</v>
      </c>
      <c r="M41" s="7"/>
      <c r="N41" s="7"/>
      <c r="O41" s="7"/>
      <c r="P41" s="7"/>
      <c r="Q41" s="7"/>
      <c r="R41" s="7"/>
      <c r="S41" s="7"/>
      <c r="T41" s="7"/>
      <c r="U41" s="7"/>
      <c r="V41" s="7"/>
      <c r="W41" s="7"/>
      <c r="X41" s="7"/>
      <c r="Y41" s="7"/>
      <c r="Z41" s="7"/>
    </row>
    <row r="42" spans="1:26" ht="13.2" customHeight="1">
      <c r="A42" s="9" t="s">
        <v>275</v>
      </c>
      <c r="B42" s="6">
        <v>182</v>
      </c>
      <c r="C42" s="7">
        <v>3.8461538461538464E-2</v>
      </c>
      <c r="D42" s="7">
        <v>0.26373626373626374</v>
      </c>
      <c r="E42" s="7">
        <v>0.46703296703296698</v>
      </c>
      <c r="F42" s="7">
        <v>0.23076923076923075</v>
      </c>
      <c r="G42" s="7"/>
      <c r="H42" s="7"/>
      <c r="I42" s="7">
        <f t="shared" si="32"/>
        <v>0.30219780219780223</v>
      </c>
      <c r="J42" s="7">
        <f t="shared" si="33"/>
        <v>0.69780219780219777</v>
      </c>
      <c r="K42" s="16">
        <f t="shared" si="34"/>
        <v>2.8901098901098905</v>
      </c>
      <c r="L42" s="8">
        <f t="shared" si="35"/>
        <v>63.003662373626391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6.8311195445920306E-2</v>
      </c>
      <c r="D45" s="7">
        <v>0.30929791271347251</v>
      </c>
      <c r="E45" s="7">
        <v>0.42504743833017078</v>
      </c>
      <c r="F45" s="7">
        <v>0.19734345351043645</v>
      </c>
      <c r="G45" s="7"/>
      <c r="H45" s="7"/>
      <c r="I45" s="7">
        <f t="shared" ref="I45:I46" si="36">IF(SUM(C45:F45)=0,"",SUM(C45:D45))</f>
        <v>0.3776091081593928</v>
      </c>
      <c r="J45" s="7">
        <f t="shared" ref="J45:J46" si="37">IF(SUM(C45:F45)=0,"",SUM(E45:F45))</f>
        <v>0.62239089184060725</v>
      </c>
      <c r="K45" s="16">
        <f t="shared" ref="K45:K46" si="38">IF(SUM(C45:F45)=0,"",(C45*1+D45*2+E45*3+F45*4)/SUM(C45:F45))</f>
        <v>2.7514231499051234</v>
      </c>
      <c r="L45" s="8">
        <f t="shared" ref="L45:L46" si="39">IF(K45="","",((K45-1)*33.333333))</f>
        <v>58.380771079696402</v>
      </c>
      <c r="M45" s="7"/>
      <c r="N45" s="7"/>
      <c r="O45" s="7"/>
      <c r="P45" s="7"/>
      <c r="Q45" s="7"/>
      <c r="R45" s="7"/>
      <c r="S45" s="7"/>
      <c r="T45" s="7"/>
      <c r="U45" s="7"/>
      <c r="V45" s="7"/>
      <c r="W45" s="7"/>
      <c r="X45" s="7"/>
      <c r="Y45" s="7"/>
      <c r="Z45" s="7"/>
    </row>
    <row r="46" spans="1:26" ht="13.2" customHeight="1">
      <c r="A46" s="9" t="s">
        <v>278</v>
      </c>
      <c r="B46" s="6">
        <v>375</v>
      </c>
      <c r="C46" s="7">
        <v>4.2666666666666665E-2</v>
      </c>
      <c r="D46" s="7">
        <v>0.21066666666666667</v>
      </c>
      <c r="E46" s="7">
        <v>0.504</v>
      </c>
      <c r="F46" s="7">
        <v>0.24266666666666667</v>
      </c>
      <c r="G46" s="7"/>
      <c r="H46" s="7"/>
      <c r="I46" s="7">
        <f t="shared" si="36"/>
        <v>0.25333333333333335</v>
      </c>
      <c r="J46" s="7">
        <f t="shared" si="37"/>
        <v>0.7466666666666667</v>
      </c>
      <c r="K46" s="16">
        <f t="shared" si="38"/>
        <v>2.9466666666666668</v>
      </c>
      <c r="L46" s="8">
        <f t="shared" si="39"/>
        <v>64.888888240000014</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5.909617612977984E-2</v>
      </c>
      <c r="D49" s="7">
        <v>0.27346465816917731</v>
      </c>
      <c r="E49" s="7">
        <v>0.45307068366164543</v>
      </c>
      <c r="F49" s="7">
        <v>0.21436848203939746</v>
      </c>
      <c r="G49" s="7"/>
      <c r="H49" s="7"/>
      <c r="I49" s="7">
        <f t="shared" ref="I49:I50" si="40">IF(SUM(C49:F49)=0,"",SUM(C49:D49))</f>
        <v>0.33256083429895716</v>
      </c>
      <c r="J49" s="7">
        <f t="shared" ref="J49:J50" si="41">IF(SUM(C49:F49)=0,"",SUM(E49:F49))</f>
        <v>0.66743916570104289</v>
      </c>
      <c r="K49" s="16">
        <f t="shared" ref="K49:K50" si="42">IF(SUM(C49:F49)=0,"",(C49*1+D49*2+E49*3+F49*4)/SUM(C49:F49))</f>
        <v>2.8227114716106607</v>
      </c>
      <c r="L49" s="8">
        <f t="shared" ref="L49:L50" si="43">IF(K49="","",((K49-1)*33.333333))</f>
        <v>60.757048446118205</v>
      </c>
      <c r="M49" s="7"/>
      <c r="N49" s="7"/>
      <c r="O49" s="7"/>
      <c r="P49" s="7"/>
      <c r="Q49" s="7"/>
      <c r="R49" s="7"/>
      <c r="S49" s="7"/>
      <c r="T49" s="7"/>
      <c r="U49" s="7"/>
      <c r="V49" s="7"/>
      <c r="W49" s="7"/>
      <c r="X49" s="7"/>
      <c r="Y49" s="7"/>
      <c r="Z49" s="7"/>
    </row>
    <row r="50" spans="1:26" ht="13.2" customHeight="1">
      <c r="A50" s="9" t="s">
        <v>281</v>
      </c>
      <c r="B50" s="6">
        <v>39</v>
      </c>
      <c r="C50" s="7">
        <v>2.564102564102564E-2</v>
      </c>
      <c r="D50" s="7">
        <v>0.15384615384615385</v>
      </c>
      <c r="E50" s="7">
        <v>0.5641025641025641</v>
      </c>
      <c r="F50" s="7">
        <v>0.25641025641025639</v>
      </c>
      <c r="G50" s="7"/>
      <c r="H50" s="7"/>
      <c r="I50" s="7">
        <f t="shared" si="40"/>
        <v>0.17948717948717949</v>
      </c>
      <c r="J50" s="7">
        <f t="shared" si="41"/>
        <v>0.82051282051282048</v>
      </c>
      <c r="K50" s="16">
        <f t="shared" si="42"/>
        <v>3.0512820512820511</v>
      </c>
      <c r="L50" s="8">
        <f t="shared" si="43"/>
        <v>68.376067692307686</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2.4390243902439025E-2</v>
      </c>
      <c r="D53" s="7">
        <v>0.24390243902439024</v>
      </c>
      <c r="E53" s="7">
        <v>0.58536585365853655</v>
      </c>
      <c r="F53" s="7">
        <v>0.14634146341463414</v>
      </c>
      <c r="G53" s="7"/>
      <c r="H53" s="7"/>
      <c r="I53" s="7">
        <f t="shared" ref="I53:I56" si="44">IF(SUM(C53:F53)=0,"",SUM(C53:D53))</f>
        <v>0.26829268292682928</v>
      </c>
      <c r="J53" s="7">
        <f t="shared" ref="J53:J56" si="45">IF(SUM(C53:F53)=0,"",SUM(E53:F53))</f>
        <v>0.73170731707317072</v>
      </c>
      <c r="K53" s="16">
        <f t="shared" ref="K53:K56" si="46">IF(SUM(C53:F53)=0,"",(C53*1+D53*2+E53*3+F53*4)/SUM(C53:F53))</f>
        <v>2.8536585365853657</v>
      </c>
      <c r="L53" s="8">
        <f t="shared" ref="L53:L56" si="47">IF(K53="","",((K53-1)*33.333333))</f>
        <v>61.788617268292683</v>
      </c>
      <c r="M53" s="7"/>
      <c r="N53" s="7"/>
      <c r="O53" s="7"/>
      <c r="P53" s="7"/>
      <c r="Q53" s="7"/>
      <c r="R53" s="7"/>
      <c r="S53" s="7"/>
      <c r="T53" s="7"/>
      <c r="U53" s="7"/>
      <c r="V53" s="7"/>
      <c r="W53" s="7"/>
      <c r="X53" s="7"/>
      <c r="Y53" s="7"/>
      <c r="Z53" s="7"/>
    </row>
    <row r="54" spans="1:26" ht="13.2" customHeight="1">
      <c r="A54" s="9" t="s">
        <v>310</v>
      </c>
      <c r="B54" s="6">
        <v>13</v>
      </c>
      <c r="C54" s="7">
        <v>0</v>
      </c>
      <c r="D54" s="7">
        <v>0.23076923076923075</v>
      </c>
      <c r="E54" s="7">
        <v>0.38461538461538469</v>
      </c>
      <c r="F54" s="7">
        <v>0.38461538461538469</v>
      </c>
      <c r="G54" s="7"/>
      <c r="H54" s="7"/>
      <c r="I54" s="7">
        <f t="shared" si="44"/>
        <v>0.23076923076923075</v>
      </c>
      <c r="J54" s="7">
        <f t="shared" si="45"/>
        <v>0.76923076923076938</v>
      </c>
      <c r="K54" s="16">
        <f t="shared" si="46"/>
        <v>3.1538461538461542</v>
      </c>
      <c r="L54" s="8">
        <f t="shared" si="47"/>
        <v>71.794871076923101</v>
      </c>
      <c r="M54" s="7"/>
      <c r="N54" s="7"/>
      <c r="O54" s="7"/>
      <c r="P54" s="7"/>
      <c r="Q54" s="7"/>
      <c r="R54" s="7"/>
      <c r="S54" s="7"/>
      <c r="T54" s="7"/>
      <c r="U54" s="7"/>
      <c r="V54" s="7"/>
      <c r="W54" s="7"/>
      <c r="X54" s="7"/>
      <c r="Y54" s="7"/>
      <c r="Z54" s="7"/>
    </row>
    <row r="55" spans="1:26" ht="13.2" customHeight="1">
      <c r="A55" s="9" t="s">
        <v>284</v>
      </c>
      <c r="B55" s="6">
        <v>112</v>
      </c>
      <c r="C55" s="7">
        <v>2.6785714285714284E-2</v>
      </c>
      <c r="D55" s="7">
        <v>0.39285714285714285</v>
      </c>
      <c r="E55" s="7">
        <v>0.38392857142857145</v>
      </c>
      <c r="F55" s="7">
        <v>0.19642857142857142</v>
      </c>
      <c r="G55" s="7"/>
      <c r="H55" s="7"/>
      <c r="I55" s="7">
        <f t="shared" si="44"/>
        <v>0.41964285714285715</v>
      </c>
      <c r="J55" s="7">
        <f t="shared" si="45"/>
        <v>0.5803571428571429</v>
      </c>
      <c r="K55" s="16">
        <f t="shared" si="46"/>
        <v>2.75</v>
      </c>
      <c r="L55" s="8">
        <f t="shared" si="47"/>
        <v>58.333332750000004</v>
      </c>
      <c r="M55" s="7"/>
      <c r="N55" s="7"/>
      <c r="O55" s="7"/>
      <c r="P55" s="7"/>
      <c r="Q55" s="7"/>
      <c r="R55" s="7"/>
      <c r="S55" s="7"/>
      <c r="T55" s="7"/>
      <c r="U55" s="7"/>
      <c r="V55" s="7"/>
      <c r="W55" s="7"/>
      <c r="X55" s="7"/>
      <c r="Y55" s="7"/>
      <c r="Z55" s="7"/>
    </row>
    <row r="56" spans="1:26" ht="13.2" customHeight="1">
      <c r="A56" s="9" t="s">
        <v>311</v>
      </c>
      <c r="B56" s="6">
        <v>10</v>
      </c>
      <c r="C56" s="7">
        <v>0.1</v>
      </c>
      <c r="D56" s="7">
        <v>0</v>
      </c>
      <c r="E56" s="7">
        <v>0.9</v>
      </c>
      <c r="F56" s="7">
        <v>0</v>
      </c>
      <c r="G56" s="7"/>
      <c r="H56" s="7"/>
      <c r="I56" s="7">
        <f t="shared" si="44"/>
        <v>0.1</v>
      </c>
      <c r="J56" s="7">
        <f t="shared" si="45"/>
        <v>0.9</v>
      </c>
      <c r="K56" s="16">
        <f t="shared" si="46"/>
        <v>2.8000000000000003</v>
      </c>
      <c r="L56" s="8">
        <f t="shared" si="47"/>
        <v>59.999999400000014</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2.1052631578947368E-2</v>
      </c>
      <c r="D59" s="7">
        <v>0.24210526315789471</v>
      </c>
      <c r="E59" s="7">
        <v>0.55789473684210522</v>
      </c>
      <c r="F59" s="7">
        <v>0.17894736842105263</v>
      </c>
      <c r="G59" s="7"/>
      <c r="H59" s="7"/>
      <c r="I59" s="7">
        <f t="shared" ref="I59" si="48">IF(SUM(C59:F59)=0,"",SUM(C59:D59))</f>
        <v>0.26315789473684209</v>
      </c>
      <c r="J59" s="7">
        <f t="shared" ref="J59" si="49">IF(SUM(C59:F59)=0,"",SUM(E59:F59))</f>
        <v>0.73684210526315785</v>
      </c>
      <c r="K59" s="16">
        <f t="shared" ref="K59" si="50">IF(SUM(C59:F59)=0,"",(C59*1+D59*2+E59*3+F59*4)/SUM(C59:F59))</f>
        <v>2.8947368421052633</v>
      </c>
      <c r="L59" s="8">
        <f t="shared" ref="L59" si="51">IF(K59="","",((K59-1)*33.333333))</f>
        <v>63.157894105263168</v>
      </c>
      <c r="M59" s="7"/>
      <c r="N59" s="7"/>
      <c r="O59" s="7"/>
      <c r="P59" s="7"/>
      <c r="Q59" s="7"/>
      <c r="R59" s="7"/>
      <c r="S59" s="7"/>
      <c r="T59" s="7"/>
      <c r="U59" s="7"/>
      <c r="V59" s="7"/>
      <c r="W59" s="7"/>
      <c r="X59" s="7"/>
      <c r="Y59" s="7"/>
      <c r="Z59" s="7"/>
    </row>
    <row r="60" spans="1:26" ht="13.2" customHeight="1">
      <c r="A60" s="9" t="s">
        <v>287</v>
      </c>
      <c r="B60" s="6">
        <v>116</v>
      </c>
      <c r="C60" s="7">
        <v>4.3103448275862072E-2</v>
      </c>
      <c r="D60" s="7">
        <v>0.25</v>
      </c>
      <c r="E60" s="7">
        <v>0.45689655172413796</v>
      </c>
      <c r="F60" s="7">
        <v>0.25</v>
      </c>
      <c r="G60" s="7"/>
      <c r="H60" s="7"/>
      <c r="I60" s="7">
        <f t="shared" ref="I60:I68" si="52">IF(SUM(C60:F60)=0,"",SUM(C60:D60))</f>
        <v>0.2931034482758621</v>
      </c>
      <c r="J60" s="7">
        <f t="shared" ref="J60:J68" si="53">IF(SUM(C60:F60)=0,"",SUM(E60:F60))</f>
        <v>0.7068965517241379</v>
      </c>
      <c r="K60" s="16">
        <f t="shared" ref="K60:K68" si="54">IF(SUM(C60:F60)=0,"",(C60*1+D60*2+E60*3+F60*4)/SUM(C60:F60))</f>
        <v>2.9137931034482758</v>
      </c>
      <c r="L60" s="8">
        <f t="shared" ref="L60:L68" si="55">IF(K60="","",((K60-1)*33.333333))</f>
        <v>63.793102810344834</v>
      </c>
      <c r="M60" s="7"/>
      <c r="N60" s="7"/>
      <c r="O60" s="7"/>
      <c r="P60" s="7"/>
      <c r="Q60" s="7"/>
      <c r="R60" s="7"/>
      <c r="S60" s="7"/>
      <c r="T60" s="7"/>
      <c r="U60" s="7"/>
      <c r="V60" s="7"/>
      <c r="W60" s="7"/>
      <c r="X60" s="7"/>
      <c r="Y60" s="7"/>
      <c r="Z60" s="7"/>
    </row>
    <row r="61" spans="1:26" ht="13.2" customHeight="1">
      <c r="A61" s="9" t="s">
        <v>288</v>
      </c>
      <c r="B61" s="6">
        <v>177</v>
      </c>
      <c r="C61" s="7">
        <v>3.954802259887006E-2</v>
      </c>
      <c r="D61" s="7">
        <v>0.15254237288135594</v>
      </c>
      <c r="E61" s="7">
        <v>0.45197740112994356</v>
      </c>
      <c r="F61" s="7">
        <v>0.3559322033898305</v>
      </c>
      <c r="G61" s="7"/>
      <c r="H61" s="7"/>
      <c r="I61" s="7">
        <f t="shared" si="52"/>
        <v>0.19209039548022599</v>
      </c>
      <c r="J61" s="7">
        <f t="shared" si="53"/>
        <v>0.80790960451977401</v>
      </c>
      <c r="K61" s="16">
        <f t="shared" si="54"/>
        <v>3.1242937853107344</v>
      </c>
      <c r="L61" s="8">
        <f t="shared" si="55"/>
        <v>70.809792135593227</v>
      </c>
      <c r="M61" s="7"/>
      <c r="N61" s="7"/>
      <c r="O61" s="7"/>
      <c r="P61" s="7"/>
      <c r="Q61" s="7"/>
      <c r="R61" s="7"/>
      <c r="S61" s="7"/>
      <c r="T61" s="7"/>
      <c r="U61" s="7"/>
      <c r="V61" s="7"/>
      <c r="W61" s="7"/>
      <c r="X61" s="7"/>
      <c r="Y61" s="7"/>
      <c r="Z61" s="7"/>
    </row>
    <row r="62" spans="1:26" ht="13.2" customHeight="1">
      <c r="A62" s="9" t="s">
        <v>289</v>
      </c>
      <c r="B62" s="6">
        <v>67</v>
      </c>
      <c r="C62" s="7">
        <v>8.9552238805970144E-2</v>
      </c>
      <c r="D62" s="7">
        <v>0.35820895522388058</v>
      </c>
      <c r="E62" s="7">
        <v>0.40298507462686567</v>
      </c>
      <c r="F62" s="7">
        <v>0.14925373134328357</v>
      </c>
      <c r="G62" s="7"/>
      <c r="H62" s="7"/>
      <c r="I62" s="7">
        <f t="shared" si="52"/>
        <v>0.44776119402985071</v>
      </c>
      <c r="J62" s="7">
        <f t="shared" si="53"/>
        <v>0.55223880597014929</v>
      </c>
      <c r="K62" s="16">
        <f t="shared" si="54"/>
        <v>2.6119402985074625</v>
      </c>
      <c r="L62" s="8">
        <f t="shared" si="55"/>
        <v>53.731342746268652</v>
      </c>
      <c r="M62" s="7"/>
      <c r="N62" s="7"/>
      <c r="O62" s="7"/>
      <c r="P62" s="7"/>
      <c r="Q62" s="7"/>
      <c r="R62" s="7"/>
      <c r="S62" s="7"/>
      <c r="T62" s="7"/>
      <c r="U62" s="7"/>
      <c r="V62" s="7"/>
      <c r="W62" s="7"/>
      <c r="X62" s="7"/>
      <c r="Y62" s="7"/>
      <c r="Z62" s="7"/>
    </row>
    <row r="63" spans="1:26" ht="13.2" customHeight="1">
      <c r="A63" s="9" t="s">
        <v>290</v>
      </c>
      <c r="B63" s="6">
        <v>168</v>
      </c>
      <c r="C63" s="7">
        <v>0.10119047619047619</v>
      </c>
      <c r="D63" s="7">
        <v>0.33333333333333326</v>
      </c>
      <c r="E63" s="7">
        <v>0.44047619047619047</v>
      </c>
      <c r="F63" s="7">
        <v>0.125</v>
      </c>
      <c r="G63" s="7"/>
      <c r="H63" s="7"/>
      <c r="I63" s="7">
        <f t="shared" si="52"/>
        <v>0.43452380952380942</v>
      </c>
      <c r="J63" s="7">
        <f t="shared" si="53"/>
        <v>0.56547619047619047</v>
      </c>
      <c r="K63" s="16">
        <f t="shared" si="54"/>
        <v>2.5892857142857144</v>
      </c>
      <c r="L63" s="8">
        <f t="shared" si="55"/>
        <v>52.976189946428583</v>
      </c>
      <c r="M63" s="7"/>
      <c r="N63" s="7"/>
      <c r="O63" s="7"/>
      <c r="P63" s="7"/>
      <c r="Q63" s="7"/>
      <c r="R63" s="7"/>
      <c r="S63" s="7"/>
      <c r="T63" s="7"/>
      <c r="U63" s="7"/>
      <c r="V63" s="7"/>
      <c r="W63" s="7"/>
      <c r="X63" s="7"/>
      <c r="Y63" s="7"/>
      <c r="Z63" s="7"/>
    </row>
    <row r="64" spans="1:26" ht="13.2" customHeight="1">
      <c r="A64" s="9" t="s">
        <v>291</v>
      </c>
      <c r="B64" s="6">
        <v>26</v>
      </c>
      <c r="C64" s="7">
        <v>0.15384615384615385</v>
      </c>
      <c r="D64" s="7">
        <v>0.26923076923076922</v>
      </c>
      <c r="E64" s="7">
        <v>0.38461538461538469</v>
      </c>
      <c r="F64" s="7">
        <v>0.19230769230769235</v>
      </c>
      <c r="G64" s="7"/>
      <c r="H64" s="7"/>
      <c r="I64" s="7">
        <f t="shared" si="52"/>
        <v>0.42307692307692307</v>
      </c>
      <c r="J64" s="7">
        <f t="shared" si="53"/>
        <v>0.57692307692307709</v>
      </c>
      <c r="K64" s="16">
        <f t="shared" si="54"/>
        <v>2.6153846153846159</v>
      </c>
      <c r="L64" s="8">
        <f t="shared" si="55"/>
        <v>53.846153307692326</v>
      </c>
      <c r="M64" s="7"/>
      <c r="N64" s="7"/>
      <c r="O64" s="7"/>
      <c r="P64" s="7"/>
      <c r="Q64" s="7"/>
      <c r="R64" s="7"/>
      <c r="S64" s="7"/>
      <c r="T64" s="7"/>
      <c r="U64" s="7"/>
      <c r="V64" s="7"/>
      <c r="W64" s="7"/>
      <c r="X64" s="7"/>
      <c r="Y64" s="7"/>
      <c r="Z64" s="7"/>
    </row>
    <row r="65" spans="1:26" ht="13.2" customHeight="1">
      <c r="A65" s="9" t="s">
        <v>292</v>
      </c>
      <c r="B65" s="6">
        <v>22</v>
      </c>
      <c r="C65" s="7">
        <v>0</v>
      </c>
      <c r="D65" s="7">
        <v>4.5454545454545456E-2</v>
      </c>
      <c r="E65" s="7">
        <v>0.54545454545454541</v>
      </c>
      <c r="F65" s="7">
        <v>0.40909090909090912</v>
      </c>
      <c r="G65" s="7"/>
      <c r="H65" s="7"/>
      <c r="I65" s="7">
        <f t="shared" si="52"/>
        <v>4.5454545454545456E-2</v>
      </c>
      <c r="J65" s="7">
        <f t="shared" si="53"/>
        <v>0.95454545454545459</v>
      </c>
      <c r="K65" s="16">
        <f t="shared" si="54"/>
        <v>3.3636363636363633</v>
      </c>
      <c r="L65" s="8">
        <f t="shared" si="55"/>
        <v>78.787877999999992</v>
      </c>
      <c r="M65" s="7"/>
      <c r="N65" s="7"/>
      <c r="O65" s="7"/>
      <c r="P65" s="7"/>
      <c r="Q65" s="7"/>
      <c r="R65" s="7"/>
      <c r="S65" s="7"/>
      <c r="T65" s="7"/>
      <c r="U65" s="7"/>
      <c r="V65" s="7"/>
      <c r="W65" s="7"/>
      <c r="X65" s="7"/>
      <c r="Y65" s="7"/>
      <c r="Z65" s="7"/>
    </row>
    <row r="66" spans="1:26" ht="13.2" customHeight="1">
      <c r="A66" s="9" t="s">
        <v>293</v>
      </c>
      <c r="B66" s="6">
        <v>61</v>
      </c>
      <c r="C66" s="7">
        <v>8.1967213114754092E-2</v>
      </c>
      <c r="D66" s="7">
        <v>0.31147540983606559</v>
      </c>
      <c r="E66" s="7">
        <v>0.42622950819672129</v>
      </c>
      <c r="F66" s="7">
        <v>0.18032786885245902</v>
      </c>
      <c r="G66" s="7"/>
      <c r="H66" s="7"/>
      <c r="I66" s="7">
        <f t="shared" si="52"/>
        <v>0.39344262295081966</v>
      </c>
      <c r="J66" s="7">
        <f t="shared" si="53"/>
        <v>0.60655737704918034</v>
      </c>
      <c r="K66" s="16">
        <f t="shared" si="54"/>
        <v>2.7049180327868849</v>
      </c>
      <c r="L66" s="8">
        <f t="shared" si="55"/>
        <v>56.83060052459016</v>
      </c>
      <c r="M66" s="7"/>
      <c r="N66" s="7"/>
      <c r="O66" s="7"/>
      <c r="P66" s="7"/>
      <c r="Q66" s="7"/>
      <c r="R66" s="7"/>
      <c r="S66" s="7"/>
      <c r="T66" s="7"/>
      <c r="U66" s="7"/>
      <c r="V66" s="7"/>
      <c r="W66" s="7"/>
      <c r="X66" s="7"/>
      <c r="Y66" s="7"/>
      <c r="Z66" s="7"/>
    </row>
    <row r="67" spans="1:26" ht="13.2" customHeight="1">
      <c r="A67" s="9" t="s">
        <v>294</v>
      </c>
      <c r="B67" s="6">
        <v>122</v>
      </c>
      <c r="C67" s="7">
        <v>3.2786885245901641E-2</v>
      </c>
      <c r="D67" s="7">
        <v>0.36065573770491804</v>
      </c>
      <c r="E67" s="7">
        <v>0.42622950819672129</v>
      </c>
      <c r="F67" s="7">
        <v>0.18032786885245902</v>
      </c>
      <c r="G67" s="7"/>
      <c r="H67" s="7"/>
      <c r="I67" s="7">
        <f t="shared" si="52"/>
        <v>0.39344262295081966</v>
      </c>
      <c r="J67" s="7">
        <f t="shared" si="53"/>
        <v>0.60655737704918034</v>
      </c>
      <c r="K67" s="16">
        <f t="shared" si="54"/>
        <v>2.7540983606557377</v>
      </c>
      <c r="L67" s="8">
        <f t="shared" si="55"/>
        <v>58.469944770491807</v>
      </c>
      <c r="M67" s="7"/>
      <c r="N67" s="7"/>
      <c r="O67" s="7"/>
      <c r="P67" s="7"/>
      <c r="Q67" s="7"/>
      <c r="R67" s="7"/>
      <c r="S67" s="7"/>
      <c r="T67" s="7"/>
      <c r="U67" s="7"/>
      <c r="V67" s="7"/>
      <c r="W67" s="7"/>
      <c r="X67" s="7"/>
      <c r="Y67" s="7"/>
      <c r="Z67" s="7"/>
    </row>
    <row r="68" spans="1:26" ht="13.2" customHeight="1">
      <c r="A68" s="9" t="s">
        <v>295</v>
      </c>
      <c r="B68" s="6">
        <v>36</v>
      </c>
      <c r="C68" s="7">
        <v>5.5555555555555552E-2</v>
      </c>
      <c r="D68" s="7">
        <v>0.19444444444444448</v>
      </c>
      <c r="E68" s="7">
        <v>0.58333333333333337</v>
      </c>
      <c r="F68" s="7">
        <v>0.16666666666666663</v>
      </c>
      <c r="G68" s="7"/>
      <c r="H68" s="7"/>
      <c r="I68" s="7">
        <f t="shared" si="52"/>
        <v>0.25</v>
      </c>
      <c r="J68" s="7">
        <f t="shared" si="53"/>
        <v>0.75</v>
      </c>
      <c r="K68" s="16">
        <f t="shared" si="54"/>
        <v>2.8611111111111112</v>
      </c>
      <c r="L68" s="8">
        <f t="shared" si="55"/>
        <v>62.037036416666673</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2.1052631578947368E-2</v>
      </c>
      <c r="D71" s="7">
        <v>0.24210526315789471</v>
      </c>
      <c r="E71" s="7">
        <v>0.55789473684210522</v>
      </c>
      <c r="F71" s="7">
        <v>0.17894736842105263</v>
      </c>
      <c r="G71" s="7"/>
      <c r="H71" s="7"/>
      <c r="I71" s="7">
        <f t="shared" ref="I71:I82" si="56">IF(SUM(C71:F71)=0,"",SUM(C71:D71))</f>
        <v>0.26315789473684209</v>
      </c>
      <c r="J71" s="7">
        <f t="shared" ref="J71:J82" si="57">IF(SUM(C71:F71)=0,"",SUM(E71:F71))</f>
        <v>0.73684210526315785</v>
      </c>
      <c r="K71" s="16">
        <f t="shared" ref="K71:K82" si="58">IF(SUM(C71:F71)=0,"",(C71*1+D71*2+E71*3+F71*4)/SUM(C71:F71))</f>
        <v>2.8947368421052633</v>
      </c>
      <c r="L71" s="8">
        <f t="shared" ref="L71:L82" si="59">IF(K71="","",((K71-1)*33.333333))</f>
        <v>63.157894105263168</v>
      </c>
      <c r="M71" s="7"/>
      <c r="N71" s="7"/>
      <c r="O71" s="7"/>
      <c r="P71" s="7"/>
      <c r="Q71" s="7"/>
      <c r="R71" s="7"/>
      <c r="S71" s="7"/>
      <c r="T71" s="7"/>
      <c r="U71" s="7"/>
      <c r="V71" s="7"/>
      <c r="W71" s="7"/>
      <c r="X71" s="7"/>
      <c r="Y71" s="7"/>
      <c r="Z71" s="7"/>
    </row>
    <row r="72" spans="1:26" ht="13.2" customHeight="1">
      <c r="A72" s="9" t="s">
        <v>298</v>
      </c>
      <c r="B72" s="6">
        <v>67</v>
      </c>
      <c r="C72" s="7">
        <v>8.9552238805970144E-2</v>
      </c>
      <c r="D72" s="7">
        <v>0.35820895522388058</v>
      </c>
      <c r="E72" s="7">
        <v>0.40298507462686567</v>
      </c>
      <c r="F72" s="7">
        <v>0.14925373134328357</v>
      </c>
      <c r="G72" s="7"/>
      <c r="H72" s="7"/>
      <c r="I72" s="7">
        <f t="shared" si="56"/>
        <v>0.44776119402985071</v>
      </c>
      <c r="J72" s="7">
        <f t="shared" si="57"/>
        <v>0.55223880597014929</v>
      </c>
      <c r="K72" s="16">
        <f t="shared" si="58"/>
        <v>2.6119402985074625</v>
      </c>
      <c r="L72" s="8">
        <f t="shared" si="59"/>
        <v>53.731342746268652</v>
      </c>
      <c r="M72" s="7"/>
      <c r="N72" s="7"/>
      <c r="O72" s="7"/>
      <c r="P72" s="7"/>
      <c r="Q72" s="7"/>
      <c r="R72" s="7"/>
      <c r="S72" s="7"/>
      <c r="T72" s="7"/>
      <c r="U72" s="7"/>
      <c r="V72" s="7"/>
      <c r="W72" s="7"/>
      <c r="X72" s="7"/>
      <c r="Y72" s="7"/>
      <c r="Z72" s="7"/>
    </row>
    <row r="73" spans="1:26" ht="13.2" customHeight="1">
      <c r="A73" s="9" t="s">
        <v>299</v>
      </c>
      <c r="B73" s="6">
        <v>66</v>
      </c>
      <c r="C73" s="7">
        <v>9.0909090909090912E-2</v>
      </c>
      <c r="D73" s="7">
        <v>0.37878787878787873</v>
      </c>
      <c r="E73" s="7">
        <v>0.36363636363636365</v>
      </c>
      <c r="F73" s="7">
        <v>0.16666666666666663</v>
      </c>
      <c r="G73" s="7"/>
      <c r="H73" s="7"/>
      <c r="I73" s="7">
        <f t="shared" si="56"/>
        <v>0.46969696969696961</v>
      </c>
      <c r="J73" s="7">
        <f t="shared" si="57"/>
        <v>0.53030303030303028</v>
      </c>
      <c r="K73" s="16">
        <f t="shared" si="58"/>
        <v>2.606060606060606</v>
      </c>
      <c r="L73" s="8">
        <f t="shared" si="59"/>
        <v>53.535353000000001</v>
      </c>
      <c r="M73" s="7"/>
      <c r="N73" s="7"/>
      <c r="O73" s="7"/>
      <c r="P73" s="7"/>
      <c r="Q73" s="7"/>
      <c r="R73" s="7"/>
      <c r="S73" s="7"/>
      <c r="T73" s="7"/>
      <c r="U73" s="7"/>
      <c r="V73" s="7"/>
      <c r="W73" s="7"/>
      <c r="X73" s="7"/>
      <c r="Y73" s="7"/>
      <c r="Z73" s="7"/>
    </row>
    <row r="74" spans="1:26" ht="13.2" customHeight="1">
      <c r="A74" s="9" t="s">
        <v>300</v>
      </c>
      <c r="B74" s="6">
        <v>26</v>
      </c>
      <c r="C74" s="7">
        <v>0.15384615384615385</v>
      </c>
      <c r="D74" s="7">
        <v>0.26923076923076922</v>
      </c>
      <c r="E74" s="7">
        <v>0.38461538461538469</v>
      </c>
      <c r="F74" s="7">
        <v>0.19230769230769235</v>
      </c>
      <c r="G74" s="7"/>
      <c r="H74" s="7"/>
      <c r="I74" s="7">
        <f t="shared" si="56"/>
        <v>0.42307692307692307</v>
      </c>
      <c r="J74" s="7">
        <f t="shared" si="57"/>
        <v>0.57692307692307709</v>
      </c>
      <c r="K74" s="16">
        <f t="shared" si="58"/>
        <v>2.6153846153846159</v>
      </c>
      <c r="L74" s="8">
        <f t="shared" si="59"/>
        <v>53.846153307692326</v>
      </c>
      <c r="M74" s="7"/>
      <c r="N74" s="7"/>
      <c r="O74" s="7"/>
      <c r="P74" s="7"/>
      <c r="Q74" s="7"/>
      <c r="R74" s="7"/>
      <c r="S74" s="7"/>
      <c r="T74" s="7"/>
      <c r="U74" s="7"/>
      <c r="V74" s="7"/>
      <c r="W74" s="7"/>
      <c r="X74" s="7"/>
      <c r="Y74" s="7"/>
      <c r="Z74" s="7"/>
    </row>
    <row r="75" spans="1:26" ht="13.2" customHeight="1">
      <c r="A75" s="9" t="s">
        <v>301</v>
      </c>
      <c r="B75" s="6">
        <v>22</v>
      </c>
      <c r="C75" s="7">
        <v>0</v>
      </c>
      <c r="D75" s="7">
        <v>4.5454545454545456E-2</v>
      </c>
      <c r="E75" s="7">
        <v>0.54545454545454541</v>
      </c>
      <c r="F75" s="7">
        <v>0.40909090909090912</v>
      </c>
      <c r="G75" s="7"/>
      <c r="H75" s="7"/>
      <c r="I75" s="7">
        <f t="shared" si="56"/>
        <v>4.5454545454545456E-2</v>
      </c>
      <c r="J75" s="7">
        <f t="shared" si="57"/>
        <v>0.95454545454545459</v>
      </c>
      <c r="K75" s="16">
        <f t="shared" si="58"/>
        <v>3.3636363636363633</v>
      </c>
      <c r="L75" s="8">
        <f t="shared" si="59"/>
        <v>78.787877999999992</v>
      </c>
      <c r="M75" s="7"/>
      <c r="N75" s="7"/>
      <c r="O75" s="7"/>
      <c r="P75" s="7"/>
      <c r="Q75" s="7"/>
      <c r="R75" s="7"/>
      <c r="S75" s="7"/>
      <c r="T75" s="7"/>
      <c r="U75" s="7"/>
      <c r="V75" s="7"/>
      <c r="W75" s="7"/>
      <c r="X75" s="7"/>
      <c r="Y75" s="7"/>
      <c r="Z75" s="7"/>
    </row>
    <row r="76" spans="1:26" ht="13.2" customHeight="1">
      <c r="A76" s="9" t="s">
        <v>302</v>
      </c>
      <c r="B76" s="6">
        <v>36</v>
      </c>
      <c r="C76" s="7">
        <v>5.5555555555555552E-2</v>
      </c>
      <c r="D76" s="7">
        <v>0.19444444444444448</v>
      </c>
      <c r="E76" s="7">
        <v>0.58333333333333337</v>
      </c>
      <c r="F76" s="7">
        <v>0.16666666666666663</v>
      </c>
      <c r="G76" s="7"/>
      <c r="H76" s="7"/>
      <c r="I76" s="7">
        <f t="shared" si="56"/>
        <v>0.25</v>
      </c>
      <c r="J76" s="7">
        <f t="shared" si="57"/>
        <v>0.75</v>
      </c>
      <c r="K76" s="16">
        <f t="shared" si="58"/>
        <v>2.8611111111111112</v>
      </c>
      <c r="L76" s="8">
        <f t="shared" si="59"/>
        <v>62.037036416666673</v>
      </c>
      <c r="M76" s="7"/>
      <c r="N76" s="7"/>
      <c r="O76" s="7"/>
      <c r="P76" s="7"/>
      <c r="Q76" s="7"/>
      <c r="R76" s="7"/>
      <c r="S76" s="7"/>
      <c r="T76" s="7"/>
      <c r="U76" s="7"/>
      <c r="V76" s="7"/>
      <c r="W76" s="7"/>
      <c r="X76" s="7"/>
      <c r="Y76" s="7"/>
      <c r="Z76" s="7"/>
    </row>
    <row r="77" spans="1:26" ht="13.2" customHeight="1">
      <c r="A77" s="9" t="s">
        <v>303</v>
      </c>
      <c r="B77" s="6">
        <v>116</v>
      </c>
      <c r="C77" s="7">
        <v>4.3103448275862072E-2</v>
      </c>
      <c r="D77" s="7">
        <v>0.25</v>
      </c>
      <c r="E77" s="7">
        <v>0.45689655172413796</v>
      </c>
      <c r="F77" s="7">
        <v>0.25</v>
      </c>
      <c r="G77" s="7"/>
      <c r="H77" s="7"/>
      <c r="I77" s="7">
        <f t="shared" si="56"/>
        <v>0.2931034482758621</v>
      </c>
      <c r="J77" s="7">
        <f t="shared" si="57"/>
        <v>0.7068965517241379</v>
      </c>
      <c r="K77" s="16">
        <f t="shared" si="58"/>
        <v>2.9137931034482758</v>
      </c>
      <c r="L77" s="8">
        <f t="shared" si="59"/>
        <v>63.793102810344834</v>
      </c>
      <c r="M77" s="7"/>
      <c r="N77" s="7"/>
      <c r="O77" s="7"/>
      <c r="P77" s="7"/>
      <c r="Q77" s="7"/>
      <c r="R77" s="7"/>
      <c r="S77" s="7"/>
      <c r="T77" s="7"/>
      <c r="U77" s="7"/>
      <c r="V77" s="7"/>
      <c r="W77" s="7"/>
      <c r="X77" s="7"/>
      <c r="Y77" s="7"/>
      <c r="Z77" s="7"/>
    </row>
    <row r="78" spans="1:26" ht="13.2" customHeight="1">
      <c r="A78" s="9" t="s">
        <v>304</v>
      </c>
      <c r="B78" s="6">
        <v>118</v>
      </c>
      <c r="C78" s="7">
        <v>5.9322033898305086E-2</v>
      </c>
      <c r="D78" s="7">
        <v>0.21186440677966101</v>
      </c>
      <c r="E78" s="7">
        <v>0.48305084745762711</v>
      </c>
      <c r="F78" s="7">
        <v>0.24576271186440679</v>
      </c>
      <c r="G78" s="7"/>
      <c r="H78" s="7"/>
      <c r="I78" s="7">
        <f t="shared" si="56"/>
        <v>0.2711864406779661</v>
      </c>
      <c r="J78" s="7">
        <f t="shared" si="57"/>
        <v>0.72881355932203395</v>
      </c>
      <c r="K78" s="16">
        <f t="shared" si="58"/>
        <v>2.9152542372881358</v>
      </c>
      <c r="L78" s="8">
        <f t="shared" si="59"/>
        <v>63.841807271186454</v>
      </c>
      <c r="M78" s="7"/>
      <c r="N78" s="7"/>
      <c r="O78" s="7"/>
      <c r="P78" s="7"/>
      <c r="Q78" s="7"/>
      <c r="R78" s="7"/>
      <c r="S78" s="7"/>
      <c r="T78" s="7"/>
      <c r="U78" s="7"/>
      <c r="V78" s="7"/>
      <c r="W78" s="7"/>
      <c r="X78" s="7"/>
      <c r="Y78" s="7"/>
      <c r="Z78" s="7"/>
    </row>
    <row r="79" spans="1:26" ht="13.2" customHeight="1">
      <c r="A79" s="9" t="s">
        <v>305</v>
      </c>
      <c r="B79" s="6">
        <v>59</v>
      </c>
      <c r="C79" s="7">
        <v>0</v>
      </c>
      <c r="D79" s="7">
        <v>3.3898305084745763E-2</v>
      </c>
      <c r="E79" s="7">
        <v>0.38983050847457629</v>
      </c>
      <c r="F79" s="7">
        <v>0.57627118644067798</v>
      </c>
      <c r="G79" s="7"/>
      <c r="H79" s="7"/>
      <c r="I79" s="7">
        <f t="shared" si="56"/>
        <v>3.3898305084745763E-2</v>
      </c>
      <c r="J79" s="7">
        <f t="shared" si="57"/>
        <v>0.96610169491525433</v>
      </c>
      <c r="K79" s="16">
        <f t="shared" si="58"/>
        <v>3.5423728813559325</v>
      </c>
      <c r="L79" s="8">
        <f t="shared" si="59"/>
        <v>84.745761864406802</v>
      </c>
      <c r="M79" s="7"/>
      <c r="N79" s="7"/>
      <c r="O79" s="7"/>
      <c r="P79" s="7"/>
      <c r="Q79" s="7"/>
      <c r="R79" s="7"/>
      <c r="S79" s="7"/>
      <c r="T79" s="7"/>
      <c r="U79" s="7"/>
      <c r="V79" s="7"/>
      <c r="W79" s="7"/>
      <c r="X79" s="7"/>
      <c r="Y79" s="7"/>
      <c r="Z79" s="7"/>
    </row>
    <row r="80" spans="1:26" ht="13.2" customHeight="1">
      <c r="A80" s="9" t="s">
        <v>306</v>
      </c>
      <c r="B80" s="6">
        <v>102</v>
      </c>
      <c r="C80" s="7">
        <v>0.10784313725490197</v>
      </c>
      <c r="D80" s="7">
        <v>0.30392156862745096</v>
      </c>
      <c r="E80" s="7">
        <v>0.49019607843137253</v>
      </c>
      <c r="F80" s="7">
        <v>9.8039215686274522E-2</v>
      </c>
      <c r="G80" s="7"/>
      <c r="H80" s="7"/>
      <c r="I80" s="7">
        <f t="shared" si="56"/>
        <v>0.41176470588235292</v>
      </c>
      <c r="J80" s="7">
        <f t="shared" si="57"/>
        <v>0.58823529411764708</v>
      </c>
      <c r="K80" s="16">
        <f t="shared" si="58"/>
        <v>2.5784313725490198</v>
      </c>
      <c r="L80" s="8">
        <f t="shared" si="59"/>
        <v>52.614378558823539</v>
      </c>
      <c r="M80" s="7"/>
      <c r="N80" s="7"/>
      <c r="O80" s="7"/>
      <c r="P80" s="7"/>
      <c r="Q80" s="7"/>
      <c r="R80" s="7"/>
      <c r="S80" s="7"/>
      <c r="T80" s="7"/>
      <c r="U80" s="7"/>
      <c r="V80" s="7"/>
      <c r="W80" s="7"/>
      <c r="X80" s="7"/>
      <c r="Y80" s="7"/>
      <c r="Z80" s="7"/>
    </row>
    <row r="81" spans="1:26" ht="13.2" customHeight="1">
      <c r="A81" s="9" t="s">
        <v>307</v>
      </c>
      <c r="B81" s="6">
        <v>61</v>
      </c>
      <c r="C81" s="7">
        <v>8.1967213114754092E-2</v>
      </c>
      <c r="D81" s="7">
        <v>0.31147540983606559</v>
      </c>
      <c r="E81" s="7">
        <v>0.42622950819672129</v>
      </c>
      <c r="F81" s="7">
        <v>0.18032786885245902</v>
      </c>
      <c r="G81" s="7"/>
      <c r="H81" s="7"/>
      <c r="I81" s="7">
        <f t="shared" si="56"/>
        <v>0.39344262295081966</v>
      </c>
      <c r="J81" s="7">
        <f t="shared" si="57"/>
        <v>0.60655737704918034</v>
      </c>
      <c r="K81" s="16">
        <f t="shared" si="58"/>
        <v>2.7049180327868849</v>
      </c>
      <c r="L81" s="8">
        <f t="shared" si="59"/>
        <v>56.83060052459016</v>
      </c>
      <c r="M81" s="7"/>
      <c r="N81" s="7"/>
      <c r="O81" s="7"/>
      <c r="P81" s="7"/>
      <c r="Q81" s="7"/>
      <c r="R81" s="7"/>
      <c r="S81" s="7"/>
      <c r="T81" s="7"/>
      <c r="U81" s="7"/>
      <c r="V81" s="7"/>
      <c r="W81" s="7"/>
      <c r="X81" s="7"/>
      <c r="Y81" s="7"/>
      <c r="Z81" s="7"/>
    </row>
    <row r="82" spans="1:26" ht="13.2" customHeight="1" thickBot="1">
      <c r="A82" s="11" t="s">
        <v>308</v>
      </c>
      <c r="B82" s="12">
        <v>122</v>
      </c>
      <c r="C82" s="13">
        <v>3.2786885245901641E-2</v>
      </c>
      <c r="D82" s="13">
        <v>0.36065573770491804</v>
      </c>
      <c r="E82" s="13">
        <v>0.42622950819672129</v>
      </c>
      <c r="F82" s="13">
        <v>0.18032786885245902</v>
      </c>
      <c r="G82" s="13"/>
      <c r="H82" s="13"/>
      <c r="I82" s="13">
        <f t="shared" si="56"/>
        <v>0.39344262295081966</v>
      </c>
      <c r="J82" s="13">
        <f t="shared" si="57"/>
        <v>0.60655737704918034</v>
      </c>
      <c r="K82" s="18">
        <f t="shared" si="58"/>
        <v>2.7540983606557377</v>
      </c>
      <c r="L82" s="19">
        <f t="shared" si="59"/>
        <v>58.469944770491807</v>
      </c>
      <c r="M82" s="13"/>
      <c r="N82" s="13"/>
      <c r="O82" s="13"/>
      <c r="P82" s="13"/>
      <c r="Q82" s="13"/>
      <c r="R82" s="13"/>
      <c r="S82" s="13"/>
      <c r="T82" s="13"/>
      <c r="U82" s="13"/>
      <c r="V82" s="13"/>
      <c r="W82" s="13"/>
      <c r="X82" s="13"/>
      <c r="Y82" s="13"/>
      <c r="Z82" s="13"/>
    </row>
  </sheetData>
  <conditionalFormatting sqref="B2:B3 B5:B1048576">
    <cfRule type="cellIs" dxfId="1781" priority="7" operator="between">
      <formula>10</formula>
      <formula>25</formula>
    </cfRule>
    <cfRule type="cellIs" dxfId="1780" priority="8" operator="between">
      <formula>0.1</formula>
      <formula>9.9</formula>
    </cfRule>
    <cfRule type="cellIs" dxfId="1779" priority="9" operator="equal">
      <formula>0</formula>
    </cfRule>
  </conditionalFormatting>
  <conditionalFormatting sqref="B4">
    <cfRule type="cellIs" dxfId="1778" priority="4" operator="between">
      <formula>10</formula>
      <formula>25</formula>
    </cfRule>
    <cfRule type="cellIs" dxfId="1777" priority="5" operator="between">
      <formula>0.1</formula>
      <formula>9.9</formula>
    </cfRule>
    <cfRule type="cellIs" dxfId="1776" priority="6" operator="equal">
      <formula>0</formula>
    </cfRule>
  </conditionalFormatting>
  <conditionalFormatting sqref="B1">
    <cfRule type="cellIs" dxfId="1775" priority="1" operator="between">
      <formula>10</formula>
      <formula>25</formula>
    </cfRule>
    <cfRule type="cellIs" dxfId="1774" priority="2" operator="between">
      <formula>0.1</formula>
      <formula>9.9</formula>
    </cfRule>
    <cfRule type="cellIs" dxfId="1773" priority="3" operator="equal">
      <formula>0</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2.3281596452328159E-2</v>
      </c>
      <c r="D4" s="7">
        <v>8.3148558758314853E-2</v>
      </c>
      <c r="E4" s="7">
        <v>0.48337028824833711</v>
      </c>
      <c r="F4" s="7">
        <v>0.41019955654101997</v>
      </c>
      <c r="G4" s="7"/>
      <c r="H4" s="7"/>
      <c r="I4" s="7">
        <f t="shared" ref="I4" si="0">IF(SUM(C4:F4)=0,"",SUM(C4:D4))</f>
        <v>0.10643015521064302</v>
      </c>
      <c r="J4" s="7">
        <f t="shared" ref="J4" si="1">IF(SUM(C4:F4)=0,"",SUM(E4:F4))</f>
        <v>0.89356984478935708</v>
      </c>
      <c r="K4" s="16">
        <f t="shared" ref="K4" si="2">IF(SUM(C4:F4)=0,"",(C4*1+D4*2+E4*3+F4*4)/SUM(C4:F4))</f>
        <v>3.2804878048780495</v>
      </c>
      <c r="L4" s="8">
        <f t="shared" ref="L4" si="3">IF(K4="","",((K4-1)*33.333333))</f>
        <v>76.016259402439061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2.3281596452328159E-2</v>
      </c>
      <c r="D7" s="7">
        <v>8.3148558758314853E-2</v>
      </c>
      <c r="E7" s="7">
        <v>0.48337028824833711</v>
      </c>
      <c r="F7" s="7">
        <v>0.41019955654101997</v>
      </c>
      <c r="G7" s="7"/>
      <c r="H7" s="7"/>
      <c r="I7" s="7">
        <f t="shared" ref="I7" si="4">IF(SUM(C7:F7)=0,"",SUM(C7:D7))</f>
        <v>0.10643015521064302</v>
      </c>
      <c r="J7" s="7">
        <f t="shared" ref="J7" si="5">IF(SUM(C7:F7)=0,"",SUM(E7:F7))</f>
        <v>0.89356984478935708</v>
      </c>
      <c r="K7" s="16">
        <f t="shared" ref="K7" si="6">IF(SUM(C7:F7)=0,"",(C7*1+D7*2+E7*3+F7*4)/SUM(C7:F7))</f>
        <v>3.2804878048780495</v>
      </c>
      <c r="L7" s="8">
        <f t="shared" ref="L7" si="7">IF(K7="","",((K7-1)*33.333333))</f>
        <v>76.016259402439061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v>
      </c>
      <c r="D10" s="7">
        <v>7.3684210526315783E-2</v>
      </c>
      <c r="E10" s="7">
        <v>0.62105263157894741</v>
      </c>
      <c r="F10" s="7">
        <v>0.30526315789473685</v>
      </c>
      <c r="G10" s="7"/>
      <c r="H10" s="7"/>
      <c r="I10" s="7">
        <f t="shared" ref="I10:I16" si="8">IF(SUM(C10:F10)=0,"",SUM(C10:D10))</f>
        <v>7.3684210526315783E-2</v>
      </c>
      <c r="J10" s="7">
        <f t="shared" ref="J10:J16" si="9">IF(SUM(C10:F10)=0,"",SUM(E10:F10))</f>
        <v>0.9263157894736842</v>
      </c>
      <c r="K10" s="16">
        <f t="shared" ref="K10:K16" si="10">IF(SUM(C10:F10)=0,"",(C10*1+D10*2+E10*3+F10*4)/SUM(C10:F10))</f>
        <v>3.2315789473684209</v>
      </c>
      <c r="L10" s="8">
        <f t="shared" ref="L10:L16" si="11">IF(K10="","",((K10-1)*33.333333))</f>
        <v>74.385964168421054</v>
      </c>
      <c r="M10" s="7"/>
      <c r="N10" s="7"/>
      <c r="O10" s="7"/>
      <c r="P10" s="7"/>
      <c r="Q10" s="7"/>
      <c r="R10" s="7"/>
      <c r="S10" s="7"/>
      <c r="T10" s="7"/>
      <c r="U10" s="7"/>
      <c r="V10" s="7"/>
      <c r="W10" s="7"/>
      <c r="X10" s="7"/>
      <c r="Y10" s="7"/>
      <c r="Z10" s="7"/>
    </row>
    <row r="11" spans="1:26" ht="13.2" customHeight="1">
      <c r="A11" s="9" t="s">
        <v>251</v>
      </c>
      <c r="B11" s="6">
        <v>159</v>
      </c>
      <c r="C11" s="7">
        <v>1.8867924528301886E-2</v>
      </c>
      <c r="D11" s="7">
        <v>7.5471698113207544E-2</v>
      </c>
      <c r="E11" s="7">
        <v>0.47169811320754718</v>
      </c>
      <c r="F11" s="7">
        <v>0.43396226415094341</v>
      </c>
      <c r="G11" s="7"/>
      <c r="H11" s="7"/>
      <c r="I11" s="7">
        <f t="shared" si="8"/>
        <v>9.4339622641509427E-2</v>
      </c>
      <c r="J11" s="7">
        <f t="shared" si="9"/>
        <v>0.90566037735849059</v>
      </c>
      <c r="K11" s="16">
        <f t="shared" si="10"/>
        <v>3.3207547169811322</v>
      </c>
      <c r="L11" s="8">
        <f t="shared" si="11"/>
        <v>77.358489792452843</v>
      </c>
      <c r="M11" s="7"/>
      <c r="N11" s="7"/>
      <c r="O11" s="7"/>
      <c r="P11" s="7"/>
      <c r="Q11" s="7"/>
      <c r="R11" s="7"/>
      <c r="S11" s="7"/>
      <c r="T11" s="7"/>
      <c r="U11" s="7"/>
      <c r="V11" s="7"/>
      <c r="W11" s="7"/>
      <c r="X11" s="7"/>
      <c r="Y11" s="7"/>
      <c r="Z11" s="7"/>
    </row>
    <row r="12" spans="1:26" ht="13.2" customHeight="1">
      <c r="A12" s="9" t="s">
        <v>252</v>
      </c>
      <c r="B12" s="6">
        <v>59</v>
      </c>
      <c r="C12" s="7">
        <v>0.20338983050847459</v>
      </c>
      <c r="D12" s="7">
        <v>0.33898305084745756</v>
      </c>
      <c r="E12" s="7">
        <v>0.33898305084745756</v>
      </c>
      <c r="F12" s="7">
        <v>0.11864406779661017</v>
      </c>
      <c r="G12" s="7"/>
      <c r="H12" s="7"/>
      <c r="I12" s="7">
        <f t="shared" si="8"/>
        <v>0.54237288135593209</v>
      </c>
      <c r="J12" s="7">
        <f t="shared" si="9"/>
        <v>0.45762711864406774</v>
      </c>
      <c r="K12" s="16">
        <f t="shared" si="10"/>
        <v>2.3728813559322033</v>
      </c>
      <c r="L12" s="8">
        <f t="shared" si="11"/>
        <v>45.762711406779665</v>
      </c>
      <c r="M12" s="7"/>
      <c r="N12" s="7"/>
      <c r="O12" s="7"/>
      <c r="P12" s="7"/>
      <c r="Q12" s="7"/>
      <c r="R12" s="7"/>
      <c r="S12" s="7"/>
      <c r="T12" s="7"/>
      <c r="U12" s="7"/>
      <c r="V12" s="7"/>
      <c r="W12" s="7"/>
      <c r="X12" s="7"/>
      <c r="Y12" s="7"/>
      <c r="Z12" s="7"/>
    </row>
    <row r="13" spans="1:26" ht="13.2" customHeight="1">
      <c r="A13" s="9" t="s">
        <v>253</v>
      </c>
      <c r="B13" s="6">
        <v>234</v>
      </c>
      <c r="C13" s="7">
        <v>2.1367521367521368E-2</v>
      </c>
      <c r="D13" s="7">
        <v>5.5555555555555552E-2</v>
      </c>
      <c r="E13" s="7">
        <v>0.47008547008547003</v>
      </c>
      <c r="F13" s="7">
        <v>0.45299145299145299</v>
      </c>
      <c r="G13" s="7"/>
      <c r="H13" s="7"/>
      <c r="I13" s="7">
        <f t="shared" si="8"/>
        <v>7.6923076923076927E-2</v>
      </c>
      <c r="J13" s="7">
        <f t="shared" si="9"/>
        <v>0.92307692307692302</v>
      </c>
      <c r="K13" s="16">
        <f t="shared" si="10"/>
        <v>3.3547008547008543</v>
      </c>
      <c r="L13" s="8">
        <f t="shared" si="11"/>
        <v>78.490027705128199</v>
      </c>
      <c r="M13" s="7"/>
      <c r="N13" s="7"/>
      <c r="O13" s="7"/>
      <c r="P13" s="7"/>
      <c r="Q13" s="7"/>
      <c r="R13" s="7"/>
      <c r="S13" s="7"/>
      <c r="T13" s="7"/>
      <c r="U13" s="7"/>
      <c r="V13" s="7"/>
      <c r="W13" s="7"/>
      <c r="X13" s="7"/>
      <c r="Y13" s="7"/>
      <c r="Z13" s="7"/>
    </row>
    <row r="14" spans="1:26" ht="13.2" customHeight="1">
      <c r="A14" s="9" t="s">
        <v>254</v>
      </c>
      <c r="B14" s="6">
        <v>161</v>
      </c>
      <c r="C14" s="7">
        <v>0</v>
      </c>
      <c r="D14" s="7">
        <v>4.9689440993788817E-2</v>
      </c>
      <c r="E14" s="7">
        <v>0.44720496894409939</v>
      </c>
      <c r="F14" s="7">
        <v>0.50310559006211175</v>
      </c>
      <c r="G14" s="7"/>
      <c r="H14" s="7"/>
      <c r="I14" s="7">
        <f t="shared" si="8"/>
        <v>4.9689440993788817E-2</v>
      </c>
      <c r="J14" s="7">
        <f t="shared" si="9"/>
        <v>0.95031055900621109</v>
      </c>
      <c r="K14" s="16">
        <f t="shared" si="10"/>
        <v>3.4534161490683228</v>
      </c>
      <c r="L14" s="8">
        <f t="shared" si="11"/>
        <v>81.780537484472049</v>
      </c>
      <c r="M14" s="7"/>
      <c r="N14" s="7"/>
      <c r="O14" s="7"/>
      <c r="P14" s="7"/>
      <c r="Q14" s="7"/>
      <c r="R14" s="7"/>
      <c r="S14" s="7"/>
      <c r="T14" s="7"/>
      <c r="U14" s="7"/>
      <c r="V14" s="7"/>
      <c r="W14" s="7"/>
      <c r="X14" s="7"/>
      <c r="Y14" s="7"/>
      <c r="Z14" s="7"/>
    </row>
    <row r="15" spans="1:26" ht="13.2" customHeight="1">
      <c r="A15" s="9" t="s">
        <v>255</v>
      </c>
      <c r="B15" s="6">
        <v>65</v>
      </c>
      <c r="C15" s="7">
        <v>1.5384615384615385E-2</v>
      </c>
      <c r="D15" s="7">
        <v>0.12307692307692308</v>
      </c>
      <c r="E15" s="7">
        <v>0.55384615384615388</v>
      </c>
      <c r="F15" s="7">
        <v>0.30769230769230771</v>
      </c>
      <c r="G15" s="7"/>
      <c r="H15" s="7"/>
      <c r="I15" s="7">
        <f t="shared" si="8"/>
        <v>0.13846153846153847</v>
      </c>
      <c r="J15" s="7">
        <f t="shared" si="9"/>
        <v>0.86153846153846159</v>
      </c>
      <c r="K15" s="16">
        <f t="shared" si="10"/>
        <v>3.1538461538461542</v>
      </c>
      <c r="L15" s="8">
        <f t="shared" si="11"/>
        <v>71.794871076923101</v>
      </c>
      <c r="M15" s="7"/>
      <c r="N15" s="7"/>
      <c r="O15" s="7"/>
      <c r="P15" s="7"/>
      <c r="Q15" s="7"/>
      <c r="R15" s="7"/>
      <c r="S15" s="7"/>
      <c r="T15" s="7"/>
      <c r="U15" s="7"/>
      <c r="V15" s="7"/>
      <c r="W15" s="7"/>
      <c r="X15" s="7"/>
      <c r="Y15" s="7"/>
      <c r="Z15" s="7"/>
    </row>
    <row r="16" spans="1:26" ht="13.2" customHeight="1">
      <c r="A16" s="9" t="s">
        <v>256</v>
      </c>
      <c r="B16" s="6">
        <v>122</v>
      </c>
      <c r="C16" s="7">
        <v>0</v>
      </c>
      <c r="D16" s="7">
        <v>4.9180327868852458E-2</v>
      </c>
      <c r="E16" s="7">
        <v>0.5</v>
      </c>
      <c r="F16" s="7">
        <v>0.45081967213114749</v>
      </c>
      <c r="G16" s="7"/>
      <c r="H16" s="7"/>
      <c r="I16" s="7">
        <f t="shared" si="8"/>
        <v>4.9180327868852458E-2</v>
      </c>
      <c r="J16" s="7">
        <f t="shared" si="9"/>
        <v>0.95081967213114749</v>
      </c>
      <c r="K16" s="16">
        <f t="shared" si="10"/>
        <v>3.401639344262295</v>
      </c>
      <c r="L16" s="8">
        <f t="shared" si="11"/>
        <v>80.054644008196732</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2.7199999999999998E-2</v>
      </c>
      <c r="D19" s="7">
        <v>8.3199999999999996E-2</v>
      </c>
      <c r="E19" s="7">
        <v>0.48</v>
      </c>
      <c r="F19" s="7">
        <v>0.40960000000000002</v>
      </c>
      <c r="G19" s="7"/>
      <c r="H19" s="7"/>
      <c r="I19" s="7">
        <f t="shared" ref="I19:I20" si="12">IF(SUM(C19:F19)=0,"",SUM(C19:D19))</f>
        <v>0.1104</v>
      </c>
      <c r="J19" s="7">
        <f t="shared" ref="J19:J20" si="13">IF(SUM(C19:F19)=0,"",SUM(E19:F19))</f>
        <v>0.88959999999999995</v>
      </c>
      <c r="K19" s="16">
        <f t="shared" ref="K19:K20" si="14">IF(SUM(C19:F19)=0,"",(C19*1+D19*2+E19*3+F19*4)/SUM(C19:F19))</f>
        <v>3.2720000000000002</v>
      </c>
      <c r="L19" s="8">
        <f t="shared" ref="L19:L20" si="15">IF(K19="","",((K19-1)*33.333333))</f>
        <v>75.733332576000009</v>
      </c>
      <c r="M19" s="7"/>
      <c r="N19" s="7"/>
      <c r="O19" s="7"/>
      <c r="P19" s="7"/>
      <c r="Q19" s="7"/>
      <c r="R19" s="7"/>
      <c r="S19" s="7"/>
      <c r="T19" s="7"/>
      <c r="U19" s="7"/>
      <c r="V19" s="7"/>
      <c r="W19" s="7"/>
      <c r="X19" s="7"/>
      <c r="Y19" s="7"/>
      <c r="Z19" s="7"/>
    </row>
    <row r="20" spans="1:26" ht="13.2" customHeight="1">
      <c r="A20" s="9" t="s">
        <v>259</v>
      </c>
      <c r="B20" s="6">
        <v>277</v>
      </c>
      <c r="C20" s="7">
        <v>1.444043321299639E-2</v>
      </c>
      <c r="D20" s="7">
        <v>8.3032490974729256E-2</v>
      </c>
      <c r="E20" s="7">
        <v>0.49097472924187729</v>
      </c>
      <c r="F20" s="7">
        <v>0.41155234657039713</v>
      </c>
      <c r="G20" s="7"/>
      <c r="H20" s="7"/>
      <c r="I20" s="7">
        <f t="shared" si="12"/>
        <v>9.7472924187725643E-2</v>
      </c>
      <c r="J20" s="7">
        <f t="shared" si="13"/>
        <v>0.90252707581227443</v>
      </c>
      <c r="K20" s="16">
        <f t="shared" si="14"/>
        <v>3.2996389891696754</v>
      </c>
      <c r="L20" s="8">
        <f t="shared" si="15"/>
        <v>76.654632205776196</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1.7500000000000002E-2</v>
      </c>
      <c r="D23" s="7">
        <v>7.0000000000000007E-2</v>
      </c>
      <c r="E23" s="7">
        <v>0.52249999999999996</v>
      </c>
      <c r="F23" s="7">
        <v>0.39</v>
      </c>
      <c r="G23" s="7"/>
      <c r="H23" s="7"/>
      <c r="I23" s="7">
        <f t="shared" ref="I23:I25" si="16">IF(SUM(C23:F23)=0,"",SUM(C23:D23))</f>
        <v>8.7500000000000008E-2</v>
      </c>
      <c r="J23" s="7">
        <f t="shared" ref="J23:J25" si="17">IF(SUM(C23:F23)=0,"",SUM(E23:F23))</f>
        <v>0.91249999999999998</v>
      </c>
      <c r="K23" s="16">
        <f t="shared" ref="K23:K25" si="18">IF(SUM(C23:F23)=0,"",(C23*1+D23*2+E23*3+F23*4)/SUM(C23:F23))</f>
        <v>3.2850000000000001</v>
      </c>
      <c r="L23" s="8">
        <f t="shared" ref="L23:L25" si="19">IF(K23="","",((K23-1)*33.333333))</f>
        <v>76.166665905000016</v>
      </c>
      <c r="M23" s="7"/>
      <c r="N23" s="7"/>
      <c r="O23" s="7"/>
      <c r="P23" s="7"/>
      <c r="Q23" s="7"/>
      <c r="R23" s="7"/>
      <c r="S23" s="7"/>
      <c r="T23" s="7"/>
      <c r="U23" s="7"/>
      <c r="V23" s="7"/>
      <c r="W23" s="7"/>
      <c r="X23" s="7"/>
      <c r="Y23" s="7"/>
      <c r="Z23" s="7"/>
    </row>
    <row r="24" spans="1:26" ht="13.2" customHeight="1">
      <c r="A24" s="9" t="s">
        <v>261</v>
      </c>
      <c r="B24" s="6">
        <v>218</v>
      </c>
      <c r="C24" s="7">
        <v>4.5871559633027525E-2</v>
      </c>
      <c r="D24" s="7">
        <v>0.11467889908256881</v>
      </c>
      <c r="E24" s="7">
        <v>0.41743119266055045</v>
      </c>
      <c r="F24" s="7">
        <v>0.42201834862385323</v>
      </c>
      <c r="G24" s="7"/>
      <c r="H24" s="7"/>
      <c r="I24" s="7">
        <f t="shared" si="16"/>
        <v>0.16055045871559634</v>
      </c>
      <c r="J24" s="7">
        <f t="shared" si="17"/>
        <v>0.83944954128440363</v>
      </c>
      <c r="K24" s="16">
        <f t="shared" si="18"/>
        <v>3.2155963302752295</v>
      </c>
      <c r="L24" s="8">
        <f t="shared" si="19"/>
        <v>73.853210270642208</v>
      </c>
      <c r="M24" s="7"/>
      <c r="N24" s="7"/>
      <c r="O24" s="7"/>
      <c r="P24" s="7"/>
      <c r="Q24" s="7"/>
      <c r="R24" s="7"/>
      <c r="S24" s="7"/>
      <c r="T24" s="7"/>
      <c r="U24" s="7"/>
      <c r="V24" s="7"/>
      <c r="W24" s="7"/>
      <c r="X24" s="7"/>
      <c r="Y24" s="7"/>
      <c r="Z24" s="7"/>
    </row>
    <row r="25" spans="1:26" ht="13.2" customHeight="1">
      <c r="A25" s="9" t="s">
        <v>262</v>
      </c>
      <c r="B25" s="6">
        <v>284</v>
      </c>
      <c r="C25" s="7">
        <v>1.4084507042253523E-2</v>
      </c>
      <c r="D25" s="7">
        <v>7.746478873239436E-2</v>
      </c>
      <c r="E25" s="7">
        <v>0.47887323943661969</v>
      </c>
      <c r="F25" s="7">
        <v>0.42957746478873238</v>
      </c>
      <c r="G25" s="7"/>
      <c r="H25" s="7"/>
      <c r="I25" s="7">
        <f t="shared" si="16"/>
        <v>9.1549295774647876E-2</v>
      </c>
      <c r="J25" s="7">
        <f t="shared" si="17"/>
        <v>0.90845070422535201</v>
      </c>
      <c r="K25" s="16">
        <f t="shared" si="18"/>
        <v>3.3239436619718314</v>
      </c>
      <c r="L25" s="8">
        <f t="shared" si="19"/>
        <v>77.464787957746495</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3.0060120240480961E-2</v>
      </c>
      <c r="D28" s="7">
        <v>0.11222444889779559</v>
      </c>
      <c r="E28" s="7">
        <v>0.48697394789579157</v>
      </c>
      <c r="F28" s="7">
        <v>0.37074148296593185</v>
      </c>
      <c r="G28" s="7"/>
      <c r="H28" s="7"/>
      <c r="I28" s="7">
        <f t="shared" ref="I28:I29" si="20">IF(SUM(C28:F28)=0,"",SUM(C28:D28))</f>
        <v>0.14228456913827656</v>
      </c>
      <c r="J28" s="7">
        <f t="shared" ref="J28:J29" si="21">IF(SUM(C28:F28)=0,"",SUM(E28:F28))</f>
        <v>0.85771543086172342</v>
      </c>
      <c r="K28" s="16">
        <f t="shared" ref="K28:K29" si="22">IF(SUM(C28:F28)=0,"",(C28*1+D28*2+E28*3+F28*4)/SUM(C28:F28))</f>
        <v>3.1983967935871744</v>
      </c>
      <c r="L28" s="8">
        <f t="shared" ref="L28:L29" si="23">IF(K28="","",((K28-1)*33.333333))</f>
        <v>73.279892386773554</v>
      </c>
      <c r="M28" s="7"/>
      <c r="N28" s="7"/>
      <c r="O28" s="7"/>
      <c r="P28" s="7"/>
      <c r="Q28" s="7"/>
      <c r="R28" s="7"/>
      <c r="S28" s="7"/>
      <c r="T28" s="7"/>
      <c r="U28" s="7"/>
      <c r="V28" s="7"/>
      <c r="W28" s="7"/>
      <c r="X28" s="7"/>
      <c r="Y28" s="7"/>
      <c r="Z28" s="7"/>
    </row>
    <row r="29" spans="1:26" ht="13.2" customHeight="1">
      <c r="A29" s="9" t="s">
        <v>265</v>
      </c>
      <c r="B29" s="6">
        <v>403</v>
      </c>
      <c r="C29" s="7">
        <v>1.488833746898263E-2</v>
      </c>
      <c r="D29" s="7">
        <v>4.7146401985111656E-2</v>
      </c>
      <c r="E29" s="7">
        <v>0.47890818858560796</v>
      </c>
      <c r="F29" s="7">
        <v>0.45905707196029782</v>
      </c>
      <c r="G29" s="7"/>
      <c r="H29" s="7"/>
      <c r="I29" s="7">
        <f t="shared" si="20"/>
        <v>6.2034739454094288E-2</v>
      </c>
      <c r="J29" s="7">
        <f t="shared" si="21"/>
        <v>0.93796526054590579</v>
      </c>
      <c r="K29" s="16">
        <f t="shared" si="22"/>
        <v>3.3821339950372211</v>
      </c>
      <c r="L29" s="8">
        <f t="shared" si="23"/>
        <v>79.404465707196053</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2.1788990825688071E-2</v>
      </c>
      <c r="D32" s="7">
        <v>8.3715596330275227E-2</v>
      </c>
      <c r="E32" s="7">
        <v>0.4827981651376147</v>
      </c>
      <c r="F32" s="7">
        <v>0.41169724770642202</v>
      </c>
      <c r="G32" s="7"/>
      <c r="H32" s="7"/>
      <c r="I32" s="7">
        <f t="shared" ref="I32:I33" si="24">IF(SUM(C32:F32)=0,"",SUM(C32:D32))</f>
        <v>0.10550458715596329</v>
      </c>
      <c r="J32" s="7">
        <f t="shared" ref="J32:J33" si="25">IF(SUM(C32:F32)=0,"",SUM(E32:F32))</f>
        <v>0.89449541284403677</v>
      </c>
      <c r="K32" s="16">
        <f t="shared" ref="K32:K33" si="26">IF(SUM(C32:F32)=0,"",(C32*1+D32*2+E32*3+F32*4)/SUM(C32:F32))</f>
        <v>3.2844036697247709</v>
      </c>
      <c r="L32" s="8">
        <f t="shared" ref="L32:L33" si="27">IF(K32="","",((K32-1)*33.333333))</f>
        <v>76.14678822935781</v>
      </c>
      <c r="M32" s="7"/>
      <c r="N32" s="7"/>
      <c r="O32" s="7"/>
      <c r="P32" s="7"/>
      <c r="Q32" s="7"/>
      <c r="R32" s="7"/>
      <c r="S32" s="7"/>
      <c r="T32" s="7"/>
      <c r="U32" s="7"/>
      <c r="V32" s="7"/>
      <c r="W32" s="7"/>
      <c r="X32" s="7"/>
      <c r="Y32" s="7"/>
      <c r="Z32" s="7"/>
    </row>
    <row r="33" spans="1:26" ht="13.2" customHeight="1">
      <c r="A33" s="9" t="s">
        <v>268</v>
      </c>
      <c r="B33" s="6">
        <v>30</v>
      </c>
      <c r="C33" s="7">
        <v>6.6666666666666666E-2</v>
      </c>
      <c r="D33" s="7">
        <v>6.6666666666666666E-2</v>
      </c>
      <c r="E33" s="7">
        <v>0.5</v>
      </c>
      <c r="F33" s="7">
        <v>0.36666666666666664</v>
      </c>
      <c r="G33" s="7"/>
      <c r="H33" s="7"/>
      <c r="I33" s="7">
        <f t="shared" si="24"/>
        <v>0.13333333333333333</v>
      </c>
      <c r="J33" s="7">
        <f t="shared" si="25"/>
        <v>0.8666666666666667</v>
      </c>
      <c r="K33" s="16">
        <f t="shared" si="26"/>
        <v>3.1666666666666665</v>
      </c>
      <c r="L33" s="8">
        <f t="shared" si="27"/>
        <v>72.222221500000003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1.7502917152858809E-2</v>
      </c>
      <c r="D36" s="7">
        <v>8.051341890315053E-2</v>
      </c>
      <c r="E36" s="7">
        <v>0.49124854142357061</v>
      </c>
      <c r="F36" s="7">
        <v>0.4107351225204201</v>
      </c>
      <c r="G36" s="7"/>
      <c r="H36" s="7"/>
      <c r="I36" s="7">
        <f t="shared" ref="I36:I37" si="28">IF(SUM(C36:F36)=0,"",SUM(C36:D36))</f>
        <v>9.8016336056009346E-2</v>
      </c>
      <c r="J36" s="7">
        <f t="shared" ref="J36:J37" si="29">IF(SUM(C36:F36)=0,"",SUM(E36:F36))</f>
        <v>0.90198366394399065</v>
      </c>
      <c r="K36" s="16">
        <f t="shared" ref="K36:K37" si="30">IF(SUM(C36:F36)=0,"",(C36*1+D36*2+E36*3+F36*4)/SUM(C36:F36))</f>
        <v>3.2952158693115523</v>
      </c>
      <c r="L36" s="8">
        <f t="shared" ref="L36:L37" si="31">IF(K36="","",((K36-1)*33.333333))</f>
        <v>76.507194878646459</v>
      </c>
      <c r="M36" s="7"/>
      <c r="N36" s="7"/>
      <c r="O36" s="7"/>
      <c r="P36" s="7"/>
      <c r="Q36" s="7"/>
      <c r="R36" s="7"/>
      <c r="S36" s="7"/>
      <c r="T36" s="7"/>
      <c r="U36" s="7"/>
      <c r="V36" s="7"/>
      <c r="W36" s="7"/>
      <c r="X36" s="7"/>
      <c r="Y36" s="7"/>
      <c r="Z36" s="7"/>
    </row>
    <row r="37" spans="1:26" ht="13.2" customHeight="1">
      <c r="A37" s="9" t="s">
        <v>271</v>
      </c>
      <c r="B37" s="6">
        <v>45</v>
      </c>
      <c r="C37" s="7">
        <v>0.13333333333333333</v>
      </c>
      <c r="D37" s="7">
        <v>0.13333333333333333</v>
      </c>
      <c r="E37" s="7">
        <v>0.33333333333333326</v>
      </c>
      <c r="F37" s="7">
        <v>0.4</v>
      </c>
      <c r="G37" s="7"/>
      <c r="H37" s="7"/>
      <c r="I37" s="7">
        <f t="shared" si="28"/>
        <v>0.26666666666666666</v>
      </c>
      <c r="J37" s="7">
        <f t="shared" si="29"/>
        <v>0.73333333333333328</v>
      </c>
      <c r="K37" s="16">
        <f t="shared" si="30"/>
        <v>3.0000000000000004</v>
      </c>
      <c r="L37" s="8">
        <f t="shared" si="31"/>
        <v>66.666666000000021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1.6949152542372881E-2</v>
      </c>
      <c r="D40" s="7">
        <v>7.6271186440677971E-2</v>
      </c>
      <c r="E40" s="7">
        <v>0.4943502824858757</v>
      </c>
      <c r="F40" s="7">
        <v>0.41242937853107342</v>
      </c>
      <c r="G40" s="7"/>
      <c r="H40" s="7"/>
      <c r="I40" s="7">
        <f t="shared" ref="I40:I42" si="32">IF(SUM(C40:F40)=0,"",SUM(C40:D40))</f>
        <v>9.3220338983050849E-2</v>
      </c>
      <c r="J40" s="7">
        <f t="shared" ref="J40:J42" si="33">IF(SUM(C40:F40)=0,"",SUM(E40:F40))</f>
        <v>0.90677966101694918</v>
      </c>
      <c r="K40" s="16">
        <f t="shared" ref="K40:K42" si="34">IF(SUM(C40:F40)=0,"",(C40*1+D40*2+E40*3+F40*4)/SUM(C40:F40))</f>
        <v>3.3022598870056497</v>
      </c>
      <c r="L40" s="8">
        <f t="shared" ref="L40:L42" si="35">IF(K40="","",((K40-1)*33.333333))</f>
        <v>76.741995466101699</v>
      </c>
      <c r="M40" s="7"/>
      <c r="N40" s="7"/>
      <c r="O40" s="7"/>
      <c r="P40" s="7"/>
      <c r="Q40" s="7"/>
      <c r="R40" s="7"/>
      <c r="S40" s="7"/>
      <c r="T40" s="7"/>
      <c r="U40" s="7"/>
      <c r="V40" s="7"/>
      <c r="W40" s="7"/>
      <c r="X40" s="7"/>
      <c r="Y40" s="7"/>
      <c r="Z40" s="7"/>
    </row>
    <row r="41" spans="1:26" ht="13.2" customHeight="1">
      <c r="A41" s="9" t="s">
        <v>274</v>
      </c>
      <c r="B41" s="6">
        <v>366</v>
      </c>
      <c r="C41" s="7">
        <v>3.5519125683060107E-2</v>
      </c>
      <c r="D41" s="7">
        <v>8.4699453551912565E-2</v>
      </c>
      <c r="E41" s="7">
        <v>0.47267759562841533</v>
      </c>
      <c r="F41" s="7">
        <v>0.40710382513661203</v>
      </c>
      <c r="G41" s="7"/>
      <c r="H41" s="7"/>
      <c r="I41" s="7">
        <f t="shared" si="32"/>
        <v>0.12021857923497267</v>
      </c>
      <c r="J41" s="7">
        <f t="shared" si="33"/>
        <v>0.87978142076502741</v>
      </c>
      <c r="K41" s="16">
        <f t="shared" si="34"/>
        <v>3.2513661202185795</v>
      </c>
      <c r="L41" s="8">
        <f t="shared" si="35"/>
        <v>75.045536590163948</v>
      </c>
      <c r="M41" s="7"/>
      <c r="N41" s="7"/>
      <c r="O41" s="7"/>
      <c r="P41" s="7"/>
      <c r="Q41" s="7"/>
      <c r="R41" s="7"/>
      <c r="S41" s="7"/>
      <c r="T41" s="7"/>
      <c r="U41" s="7"/>
      <c r="V41" s="7"/>
      <c r="W41" s="7"/>
      <c r="X41" s="7"/>
      <c r="Y41" s="7"/>
      <c r="Z41" s="7"/>
    </row>
    <row r="42" spans="1:26" ht="13.2" customHeight="1">
      <c r="A42" s="9" t="s">
        <v>275</v>
      </c>
      <c r="B42" s="6">
        <v>182</v>
      </c>
      <c r="C42" s="7">
        <v>1.098901098901099E-2</v>
      </c>
      <c r="D42" s="7">
        <v>9.3406593406593408E-2</v>
      </c>
      <c r="E42" s="7">
        <v>0.48351648351648352</v>
      </c>
      <c r="F42" s="7">
        <v>0.41208791208791207</v>
      </c>
      <c r="G42" s="7"/>
      <c r="H42" s="7"/>
      <c r="I42" s="7">
        <f t="shared" si="32"/>
        <v>0.1043956043956044</v>
      </c>
      <c r="J42" s="7">
        <f t="shared" si="33"/>
        <v>0.89560439560439553</v>
      </c>
      <c r="K42" s="16">
        <f t="shared" si="34"/>
        <v>3.2967032967032965</v>
      </c>
      <c r="L42" s="8">
        <f t="shared" si="35"/>
        <v>76.556775791208793</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1.3282732447817837E-2</v>
      </c>
      <c r="D45" s="7">
        <v>6.6413662239089177E-2</v>
      </c>
      <c r="E45" s="7">
        <v>0.50853889943074004</v>
      </c>
      <c r="F45" s="7">
        <v>0.41176470588235292</v>
      </c>
      <c r="G45" s="7"/>
      <c r="H45" s="7"/>
      <c r="I45" s="7">
        <f t="shared" ref="I45:I46" si="36">IF(SUM(C45:F45)=0,"",SUM(C45:D45))</f>
        <v>7.9696394686907007E-2</v>
      </c>
      <c r="J45" s="7">
        <f t="shared" ref="J45:J46" si="37">IF(SUM(C45:F45)=0,"",SUM(E45:F45))</f>
        <v>0.92030360531309297</v>
      </c>
      <c r="K45" s="16">
        <f t="shared" ref="K45:K46" si="38">IF(SUM(C45:F45)=0,"",(C45*1+D45*2+E45*3+F45*4)/SUM(C45:F45))</f>
        <v>3.3187855787476277</v>
      </c>
      <c r="L45" s="8">
        <f t="shared" ref="L45:L46" si="39">IF(K45="","",((K45-1)*33.333333))</f>
        <v>77.29285185199241</v>
      </c>
      <c r="M45" s="7"/>
      <c r="N45" s="7"/>
      <c r="O45" s="7"/>
      <c r="P45" s="7"/>
      <c r="Q45" s="7"/>
      <c r="R45" s="7"/>
      <c r="S45" s="7"/>
      <c r="T45" s="7"/>
      <c r="U45" s="7"/>
      <c r="V45" s="7"/>
      <c r="W45" s="7"/>
      <c r="X45" s="7"/>
      <c r="Y45" s="7"/>
      <c r="Z45" s="7"/>
    </row>
    <row r="46" spans="1:26" ht="13.2" customHeight="1">
      <c r="A46" s="9" t="s">
        <v>278</v>
      </c>
      <c r="B46" s="6">
        <v>375</v>
      </c>
      <c r="C46" s="7">
        <v>3.7333333333333336E-2</v>
      </c>
      <c r="D46" s="7">
        <v>0.10666666666666667</v>
      </c>
      <c r="E46" s="7">
        <v>0.44800000000000006</v>
      </c>
      <c r="F46" s="7">
        <v>0.40799999999999997</v>
      </c>
      <c r="G46" s="7"/>
      <c r="H46" s="7"/>
      <c r="I46" s="7">
        <f t="shared" si="36"/>
        <v>0.14400000000000002</v>
      </c>
      <c r="J46" s="7">
        <f t="shared" si="37"/>
        <v>0.85600000000000009</v>
      </c>
      <c r="K46" s="16">
        <f t="shared" si="38"/>
        <v>3.2266666666666666</v>
      </c>
      <c r="L46" s="8">
        <f t="shared" si="39"/>
        <v>74.222221480000002</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2.4333719582850525E-2</v>
      </c>
      <c r="D49" s="7">
        <v>8.6906141367323289E-2</v>
      </c>
      <c r="E49" s="7">
        <v>0.48435689455388181</v>
      </c>
      <c r="F49" s="7">
        <v>0.40440324449594445</v>
      </c>
      <c r="G49" s="7"/>
      <c r="H49" s="7"/>
      <c r="I49" s="7">
        <f t="shared" ref="I49:I50" si="40">IF(SUM(C49:F49)=0,"",SUM(C49:D49))</f>
        <v>0.11123986095017381</v>
      </c>
      <c r="J49" s="7">
        <f t="shared" ref="J49:J50" si="41">IF(SUM(C49:F49)=0,"",SUM(E49:F49))</f>
        <v>0.88876013904982631</v>
      </c>
      <c r="K49" s="16">
        <f t="shared" ref="K49:K50" si="42">IF(SUM(C49:F49)=0,"",(C49*1+D49*2+E49*3+F49*4)/SUM(C49:F49))</f>
        <v>3.2688296639629204</v>
      </c>
      <c r="L49" s="8">
        <f t="shared" ref="L49:L50" si="43">IF(K49="","",((K49-1)*33.333333))</f>
        <v>75.627654709154129</v>
      </c>
      <c r="M49" s="7"/>
      <c r="N49" s="7"/>
      <c r="O49" s="7"/>
      <c r="P49" s="7"/>
      <c r="Q49" s="7"/>
      <c r="R49" s="7"/>
      <c r="S49" s="7"/>
      <c r="T49" s="7"/>
      <c r="U49" s="7"/>
      <c r="V49" s="7"/>
      <c r="W49" s="7"/>
      <c r="X49" s="7"/>
      <c r="Y49" s="7"/>
      <c r="Z49" s="7"/>
    </row>
    <row r="50" spans="1:26" ht="13.2" customHeight="1">
      <c r="A50" s="9" t="s">
        <v>281</v>
      </c>
      <c r="B50" s="6">
        <v>39</v>
      </c>
      <c r="C50" s="7">
        <v>0</v>
      </c>
      <c r="D50" s="7">
        <v>0</v>
      </c>
      <c r="E50" s="7">
        <v>0.46153846153846151</v>
      </c>
      <c r="F50" s="7">
        <v>0.53846153846153844</v>
      </c>
      <c r="G50" s="7"/>
      <c r="H50" s="7"/>
      <c r="I50" s="7">
        <f t="shared" si="40"/>
        <v>0</v>
      </c>
      <c r="J50" s="7">
        <f t="shared" si="41"/>
        <v>1</v>
      </c>
      <c r="K50" s="16">
        <f t="shared" si="42"/>
        <v>3.5384615384615383</v>
      </c>
      <c r="L50" s="8">
        <f t="shared" si="43"/>
        <v>84.615383769230775</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v>
      </c>
      <c r="D53" s="7">
        <v>8.5365853658536592E-2</v>
      </c>
      <c r="E53" s="7">
        <v>0.64634146341463417</v>
      </c>
      <c r="F53" s="7">
        <v>0.26829268292682928</v>
      </c>
      <c r="G53" s="7"/>
      <c r="H53" s="7"/>
      <c r="I53" s="7">
        <f t="shared" ref="I53:I56" si="44">IF(SUM(C53:F53)=0,"",SUM(C53:D53))</f>
        <v>8.5365853658536592E-2</v>
      </c>
      <c r="J53" s="7">
        <f t="shared" ref="J53:J56" si="45">IF(SUM(C53:F53)=0,"",SUM(E53:F53))</f>
        <v>0.91463414634146345</v>
      </c>
      <c r="K53" s="16">
        <f t="shared" ref="K53:K56" si="46">IF(SUM(C53:F53)=0,"",(C53*1+D53*2+E53*3+F53*4)/SUM(C53:F53))</f>
        <v>3.1829268292682928</v>
      </c>
      <c r="L53" s="8">
        <f t="shared" ref="L53:L56" si="47">IF(K53="","",((K53-1)*33.333333))</f>
        <v>72.764226914634165</v>
      </c>
      <c r="M53" s="7"/>
      <c r="N53" s="7"/>
      <c r="O53" s="7"/>
      <c r="P53" s="7"/>
      <c r="Q53" s="7"/>
      <c r="R53" s="7"/>
      <c r="S53" s="7"/>
      <c r="T53" s="7"/>
      <c r="U53" s="7"/>
      <c r="V53" s="7"/>
      <c r="W53" s="7"/>
      <c r="X53" s="7"/>
      <c r="Y53" s="7"/>
      <c r="Z53" s="7"/>
    </row>
    <row r="54" spans="1:26" ht="13.2" customHeight="1">
      <c r="A54" s="9" t="s">
        <v>310</v>
      </c>
      <c r="B54" s="6">
        <v>13</v>
      </c>
      <c r="C54" s="7">
        <v>0</v>
      </c>
      <c r="D54" s="7">
        <v>0</v>
      </c>
      <c r="E54" s="7">
        <v>0.46153846153846151</v>
      </c>
      <c r="F54" s="7">
        <v>0.53846153846153844</v>
      </c>
      <c r="G54" s="7"/>
      <c r="H54" s="7"/>
      <c r="I54" s="7">
        <f t="shared" si="44"/>
        <v>0</v>
      </c>
      <c r="J54" s="7">
        <f t="shared" si="45"/>
        <v>1</v>
      </c>
      <c r="K54" s="16">
        <f t="shared" si="46"/>
        <v>3.5384615384615383</v>
      </c>
      <c r="L54" s="8">
        <f t="shared" si="47"/>
        <v>84.615383769230775</v>
      </c>
      <c r="M54" s="7"/>
      <c r="N54" s="7"/>
      <c r="O54" s="7"/>
      <c r="P54" s="7"/>
      <c r="Q54" s="7"/>
      <c r="R54" s="7"/>
      <c r="S54" s="7"/>
      <c r="T54" s="7"/>
      <c r="U54" s="7"/>
      <c r="V54" s="7"/>
      <c r="W54" s="7"/>
      <c r="X54" s="7"/>
      <c r="Y54" s="7"/>
      <c r="Z54" s="7"/>
    </row>
    <row r="55" spans="1:26" ht="13.2" customHeight="1">
      <c r="A55" s="9" t="s">
        <v>284</v>
      </c>
      <c r="B55" s="6">
        <v>112</v>
      </c>
      <c r="C55" s="7">
        <v>0</v>
      </c>
      <c r="D55" s="7">
        <v>5.3571428571428568E-2</v>
      </c>
      <c r="E55" s="7">
        <v>0.5089285714285714</v>
      </c>
      <c r="F55" s="7">
        <v>0.4375</v>
      </c>
      <c r="G55" s="7"/>
      <c r="H55" s="7"/>
      <c r="I55" s="7">
        <f t="shared" si="44"/>
        <v>5.3571428571428568E-2</v>
      </c>
      <c r="J55" s="7">
        <f t="shared" si="45"/>
        <v>0.9464285714285714</v>
      </c>
      <c r="K55" s="16">
        <f t="shared" si="46"/>
        <v>3.3839285714285712</v>
      </c>
      <c r="L55" s="8">
        <f t="shared" si="47"/>
        <v>79.46428491964285</v>
      </c>
      <c r="M55" s="7"/>
      <c r="N55" s="7"/>
      <c r="O55" s="7"/>
      <c r="P55" s="7"/>
      <c r="Q55" s="7"/>
      <c r="R55" s="7"/>
      <c r="S55" s="7"/>
      <c r="T55" s="7"/>
      <c r="U55" s="7"/>
      <c r="V55" s="7"/>
      <c r="W55" s="7"/>
      <c r="X55" s="7"/>
      <c r="Y55" s="7"/>
      <c r="Z55" s="7"/>
    </row>
    <row r="56" spans="1:26" ht="13.2" customHeight="1">
      <c r="A56" s="9" t="s">
        <v>311</v>
      </c>
      <c r="B56" s="6">
        <v>10</v>
      </c>
      <c r="C56" s="7">
        <v>0</v>
      </c>
      <c r="D56" s="7">
        <v>0</v>
      </c>
      <c r="E56" s="7">
        <v>0.4</v>
      </c>
      <c r="F56" s="7">
        <v>0.6</v>
      </c>
      <c r="G56" s="7"/>
      <c r="H56" s="7"/>
      <c r="I56" s="7">
        <f t="shared" si="44"/>
        <v>0</v>
      </c>
      <c r="J56" s="7">
        <f t="shared" si="45"/>
        <v>1</v>
      </c>
      <c r="K56" s="16">
        <f t="shared" si="46"/>
        <v>3.6</v>
      </c>
      <c r="L56" s="8">
        <f t="shared" si="47"/>
        <v>86.666665800000018</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v>
      </c>
      <c r="D59" s="7">
        <v>7.3684210526315783E-2</v>
      </c>
      <c r="E59" s="7">
        <v>0.62105263157894741</v>
      </c>
      <c r="F59" s="7">
        <v>0.30526315789473685</v>
      </c>
      <c r="G59" s="7"/>
      <c r="H59" s="7"/>
      <c r="I59" s="7">
        <f t="shared" ref="I59" si="48">IF(SUM(C59:F59)=0,"",SUM(C59:D59))</f>
        <v>7.3684210526315783E-2</v>
      </c>
      <c r="J59" s="7">
        <f t="shared" ref="J59" si="49">IF(SUM(C59:F59)=0,"",SUM(E59:F59))</f>
        <v>0.9263157894736842</v>
      </c>
      <c r="K59" s="16">
        <f t="shared" ref="K59" si="50">IF(SUM(C59:F59)=0,"",(C59*1+D59*2+E59*3+F59*4)/SUM(C59:F59))</f>
        <v>3.2315789473684209</v>
      </c>
      <c r="L59" s="8">
        <f t="shared" ref="L59" si="51">IF(K59="","",((K59-1)*33.333333))</f>
        <v>74.385964168421054</v>
      </c>
      <c r="M59" s="7"/>
      <c r="N59" s="7"/>
      <c r="O59" s="7"/>
      <c r="P59" s="7"/>
      <c r="Q59" s="7"/>
      <c r="R59" s="7"/>
      <c r="S59" s="7"/>
      <c r="T59" s="7"/>
      <c r="U59" s="7"/>
      <c r="V59" s="7"/>
      <c r="W59" s="7"/>
      <c r="X59" s="7"/>
      <c r="Y59" s="7"/>
      <c r="Z59" s="7"/>
    </row>
    <row r="60" spans="1:26" ht="13.2" customHeight="1">
      <c r="A60" s="9" t="s">
        <v>287</v>
      </c>
      <c r="B60" s="6">
        <v>116</v>
      </c>
      <c r="C60" s="7">
        <v>8.6206896551724137E-3</v>
      </c>
      <c r="D60" s="7">
        <v>6.0344827586206892E-2</v>
      </c>
      <c r="E60" s="7">
        <v>0.44827586206896552</v>
      </c>
      <c r="F60" s="7">
        <v>0.48275862068965514</v>
      </c>
      <c r="G60" s="7"/>
      <c r="H60" s="7"/>
      <c r="I60" s="7">
        <f t="shared" ref="I60:I68" si="52">IF(SUM(C60:F60)=0,"",SUM(C60:D60))</f>
        <v>6.8965517241379309E-2</v>
      </c>
      <c r="J60" s="7">
        <f t="shared" ref="J60:J68" si="53">IF(SUM(C60:F60)=0,"",SUM(E60:F60))</f>
        <v>0.93103448275862066</v>
      </c>
      <c r="K60" s="16">
        <f t="shared" ref="K60:K68" si="54">IF(SUM(C60:F60)=0,"",(C60*1+D60*2+E60*3+F60*4)/SUM(C60:F60))</f>
        <v>3.4051724137931032</v>
      </c>
      <c r="L60" s="8">
        <f t="shared" ref="L60:L68" si="55">IF(K60="","",((K60-1)*33.333333))</f>
        <v>80.172412991379304</v>
      </c>
      <c r="M60" s="7"/>
      <c r="N60" s="7"/>
      <c r="O60" s="7"/>
      <c r="P60" s="7"/>
      <c r="Q60" s="7"/>
      <c r="R60" s="7"/>
      <c r="S60" s="7"/>
      <c r="T60" s="7"/>
      <c r="U60" s="7"/>
      <c r="V60" s="7"/>
      <c r="W60" s="7"/>
      <c r="X60" s="7"/>
      <c r="Y60" s="7"/>
      <c r="Z60" s="7"/>
    </row>
    <row r="61" spans="1:26" ht="13.2" customHeight="1">
      <c r="A61" s="9" t="s">
        <v>288</v>
      </c>
      <c r="B61" s="6">
        <v>177</v>
      </c>
      <c r="C61" s="7">
        <v>2.2598870056497175E-2</v>
      </c>
      <c r="D61" s="7">
        <v>7.3446327683615822E-2</v>
      </c>
      <c r="E61" s="7">
        <v>0.4576271186440678</v>
      </c>
      <c r="F61" s="7">
        <v>0.44632768361581926</v>
      </c>
      <c r="G61" s="7"/>
      <c r="H61" s="7"/>
      <c r="I61" s="7">
        <f t="shared" si="52"/>
        <v>9.6045197740112997E-2</v>
      </c>
      <c r="J61" s="7">
        <f t="shared" si="53"/>
        <v>0.90395480225988711</v>
      </c>
      <c r="K61" s="16">
        <f t="shared" si="54"/>
        <v>3.3276836158192094</v>
      </c>
      <c r="L61" s="8">
        <f t="shared" si="55"/>
        <v>77.589453084745784</v>
      </c>
      <c r="M61" s="7"/>
      <c r="N61" s="7"/>
      <c r="O61" s="7"/>
      <c r="P61" s="7"/>
      <c r="Q61" s="7"/>
      <c r="R61" s="7"/>
      <c r="S61" s="7"/>
      <c r="T61" s="7"/>
      <c r="U61" s="7"/>
      <c r="V61" s="7"/>
      <c r="W61" s="7"/>
      <c r="X61" s="7"/>
      <c r="Y61" s="7"/>
      <c r="Z61" s="7"/>
    </row>
    <row r="62" spans="1:26" ht="13.2" customHeight="1">
      <c r="A62" s="9" t="s">
        <v>289</v>
      </c>
      <c r="B62" s="6">
        <v>67</v>
      </c>
      <c r="C62" s="7">
        <v>4.4776119402985072E-2</v>
      </c>
      <c r="D62" s="7">
        <v>0.1044776119402985</v>
      </c>
      <c r="E62" s="7">
        <v>0.40298507462686567</v>
      </c>
      <c r="F62" s="7">
        <v>0.44776119402985076</v>
      </c>
      <c r="G62" s="7"/>
      <c r="H62" s="7"/>
      <c r="I62" s="7">
        <f t="shared" si="52"/>
        <v>0.14925373134328357</v>
      </c>
      <c r="J62" s="7">
        <f t="shared" si="53"/>
        <v>0.85074626865671643</v>
      </c>
      <c r="K62" s="16">
        <f t="shared" si="54"/>
        <v>3.2537313432835822</v>
      </c>
      <c r="L62" s="8">
        <f t="shared" si="55"/>
        <v>75.12437735820896</v>
      </c>
      <c r="M62" s="7"/>
      <c r="N62" s="7"/>
      <c r="O62" s="7"/>
      <c r="P62" s="7"/>
      <c r="Q62" s="7"/>
      <c r="R62" s="7"/>
      <c r="S62" s="7"/>
      <c r="T62" s="7"/>
      <c r="U62" s="7"/>
      <c r="V62" s="7"/>
      <c r="W62" s="7"/>
      <c r="X62" s="7"/>
      <c r="Y62" s="7"/>
      <c r="Z62" s="7"/>
    </row>
    <row r="63" spans="1:26" ht="13.2" customHeight="1">
      <c r="A63" s="9" t="s">
        <v>290</v>
      </c>
      <c r="B63" s="6">
        <v>168</v>
      </c>
      <c r="C63" s="7">
        <v>0</v>
      </c>
      <c r="D63" s="7">
        <v>2.9761904761904757E-2</v>
      </c>
      <c r="E63" s="7">
        <v>0.52976190476190477</v>
      </c>
      <c r="F63" s="7">
        <v>0.44047619047619047</v>
      </c>
      <c r="G63" s="7"/>
      <c r="H63" s="7"/>
      <c r="I63" s="7">
        <f t="shared" si="52"/>
        <v>2.9761904761904757E-2</v>
      </c>
      <c r="J63" s="7">
        <f t="shared" si="53"/>
        <v>0.97023809523809523</v>
      </c>
      <c r="K63" s="16">
        <f t="shared" si="54"/>
        <v>3.4107142857142856</v>
      </c>
      <c r="L63" s="8">
        <f t="shared" si="55"/>
        <v>80.357142053571437</v>
      </c>
      <c r="M63" s="7"/>
      <c r="N63" s="7"/>
      <c r="O63" s="7"/>
      <c r="P63" s="7"/>
      <c r="Q63" s="7"/>
      <c r="R63" s="7"/>
      <c r="S63" s="7"/>
      <c r="T63" s="7"/>
      <c r="U63" s="7"/>
      <c r="V63" s="7"/>
      <c r="W63" s="7"/>
      <c r="X63" s="7"/>
      <c r="Y63" s="7"/>
      <c r="Z63" s="7"/>
    </row>
    <row r="64" spans="1:26" ht="13.2" customHeight="1">
      <c r="A64" s="9" t="s">
        <v>291</v>
      </c>
      <c r="B64" s="6">
        <v>26</v>
      </c>
      <c r="C64" s="7">
        <v>0</v>
      </c>
      <c r="D64" s="7">
        <v>3.8461538461538464E-2</v>
      </c>
      <c r="E64" s="7">
        <v>0.30769230769230771</v>
      </c>
      <c r="F64" s="7">
        <v>0.65384615384615385</v>
      </c>
      <c r="G64" s="7"/>
      <c r="H64" s="7"/>
      <c r="I64" s="7">
        <f t="shared" si="52"/>
        <v>3.8461538461538464E-2</v>
      </c>
      <c r="J64" s="7">
        <f t="shared" si="53"/>
        <v>0.96153846153846156</v>
      </c>
      <c r="K64" s="16">
        <f t="shared" si="54"/>
        <v>3.6153846153846154</v>
      </c>
      <c r="L64" s="8">
        <f t="shared" si="55"/>
        <v>87.179486307692315</v>
      </c>
      <c r="M64" s="7"/>
      <c r="N64" s="7"/>
      <c r="O64" s="7"/>
      <c r="P64" s="7"/>
      <c r="Q64" s="7"/>
      <c r="R64" s="7"/>
      <c r="S64" s="7"/>
      <c r="T64" s="7"/>
      <c r="U64" s="7"/>
      <c r="V64" s="7"/>
      <c r="W64" s="7"/>
      <c r="X64" s="7"/>
      <c r="Y64" s="7"/>
      <c r="Z64" s="7"/>
    </row>
    <row r="65" spans="1:26" ht="13.2" customHeight="1">
      <c r="A65" s="9" t="s">
        <v>292</v>
      </c>
      <c r="B65" s="6">
        <v>22</v>
      </c>
      <c r="C65" s="7">
        <v>0</v>
      </c>
      <c r="D65" s="7">
        <v>0.18181818181818182</v>
      </c>
      <c r="E65" s="7">
        <v>0.54545454545454541</v>
      </c>
      <c r="F65" s="7">
        <v>0.27272727272727271</v>
      </c>
      <c r="G65" s="7"/>
      <c r="H65" s="7"/>
      <c r="I65" s="7">
        <f t="shared" si="52"/>
        <v>0.18181818181818182</v>
      </c>
      <c r="J65" s="7">
        <f t="shared" si="53"/>
        <v>0.81818181818181812</v>
      </c>
      <c r="K65" s="16">
        <f t="shared" si="54"/>
        <v>3.0909090909090908</v>
      </c>
      <c r="L65" s="8">
        <f t="shared" si="55"/>
        <v>69.69696900000001</v>
      </c>
      <c r="M65" s="7"/>
      <c r="N65" s="7"/>
      <c r="O65" s="7"/>
      <c r="P65" s="7"/>
      <c r="Q65" s="7"/>
      <c r="R65" s="7"/>
      <c r="S65" s="7"/>
      <c r="T65" s="7"/>
      <c r="U65" s="7"/>
      <c r="V65" s="7"/>
      <c r="W65" s="7"/>
      <c r="X65" s="7"/>
      <c r="Y65" s="7"/>
      <c r="Z65" s="7"/>
    </row>
    <row r="66" spans="1:26" ht="13.2" customHeight="1">
      <c r="A66" s="9" t="s">
        <v>293</v>
      </c>
      <c r="B66" s="6">
        <v>61</v>
      </c>
      <c r="C66" s="7">
        <v>1.6393442622950821E-2</v>
      </c>
      <c r="D66" s="7">
        <v>0.13114754098360656</v>
      </c>
      <c r="E66" s="7">
        <v>0.55737704918032782</v>
      </c>
      <c r="F66" s="7">
        <v>0.29508196721311475</v>
      </c>
      <c r="G66" s="7"/>
      <c r="H66" s="7"/>
      <c r="I66" s="7">
        <f t="shared" si="52"/>
        <v>0.14754098360655737</v>
      </c>
      <c r="J66" s="7">
        <f t="shared" si="53"/>
        <v>0.85245901639344257</v>
      </c>
      <c r="K66" s="16">
        <f t="shared" si="54"/>
        <v>3.1311475409836071</v>
      </c>
      <c r="L66" s="8">
        <f t="shared" si="55"/>
        <v>71.038250655737727</v>
      </c>
      <c r="M66" s="7"/>
      <c r="N66" s="7"/>
      <c r="O66" s="7"/>
      <c r="P66" s="7"/>
      <c r="Q66" s="7"/>
      <c r="R66" s="7"/>
      <c r="S66" s="7"/>
      <c r="T66" s="7"/>
      <c r="U66" s="7"/>
      <c r="V66" s="7"/>
      <c r="W66" s="7"/>
      <c r="X66" s="7"/>
      <c r="Y66" s="7"/>
      <c r="Z66" s="7"/>
    </row>
    <row r="67" spans="1:26" ht="13.2" customHeight="1">
      <c r="A67" s="9" t="s">
        <v>294</v>
      </c>
      <c r="B67" s="6">
        <v>122</v>
      </c>
      <c r="C67" s="7">
        <v>0</v>
      </c>
      <c r="D67" s="7">
        <v>4.9180327868852458E-2</v>
      </c>
      <c r="E67" s="7">
        <v>0.5</v>
      </c>
      <c r="F67" s="7">
        <v>0.45081967213114749</v>
      </c>
      <c r="G67" s="7"/>
      <c r="H67" s="7"/>
      <c r="I67" s="7">
        <f t="shared" si="52"/>
        <v>4.9180327868852458E-2</v>
      </c>
      <c r="J67" s="7">
        <f t="shared" si="53"/>
        <v>0.95081967213114749</v>
      </c>
      <c r="K67" s="16">
        <f t="shared" si="54"/>
        <v>3.401639344262295</v>
      </c>
      <c r="L67" s="8">
        <f t="shared" si="55"/>
        <v>80.054644008196732</v>
      </c>
      <c r="M67" s="7"/>
      <c r="N67" s="7"/>
      <c r="O67" s="7"/>
      <c r="P67" s="7"/>
      <c r="Q67" s="7"/>
      <c r="R67" s="7"/>
      <c r="S67" s="7"/>
      <c r="T67" s="7"/>
      <c r="U67" s="7"/>
      <c r="V67" s="7"/>
      <c r="W67" s="7"/>
      <c r="X67" s="7"/>
      <c r="Y67" s="7"/>
      <c r="Z67" s="7"/>
    </row>
    <row r="68" spans="1:26" ht="13.2" customHeight="1">
      <c r="A68" s="9" t="s">
        <v>295</v>
      </c>
      <c r="B68" s="6">
        <v>36</v>
      </c>
      <c r="C68" s="7">
        <v>0.33333333333333326</v>
      </c>
      <c r="D68" s="7">
        <v>0.41666666666666674</v>
      </c>
      <c r="E68" s="7">
        <v>0.22222222222222221</v>
      </c>
      <c r="F68" s="7">
        <v>2.7777777777777776E-2</v>
      </c>
      <c r="G68" s="7"/>
      <c r="H68" s="7"/>
      <c r="I68" s="7">
        <f t="shared" si="52"/>
        <v>0.75</v>
      </c>
      <c r="J68" s="7">
        <f t="shared" si="53"/>
        <v>0.25</v>
      </c>
      <c r="K68" s="16">
        <f t="shared" si="54"/>
        <v>1.9444444444444446</v>
      </c>
      <c r="L68" s="8">
        <f t="shared" si="55"/>
        <v>31.481481166666676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v>
      </c>
      <c r="D71" s="7">
        <v>7.3684210526315783E-2</v>
      </c>
      <c r="E71" s="7">
        <v>0.62105263157894741</v>
      </c>
      <c r="F71" s="7">
        <v>0.30526315789473685</v>
      </c>
      <c r="G71" s="7"/>
      <c r="H71" s="7"/>
      <c r="I71" s="7">
        <f t="shared" ref="I71:I82" si="56">IF(SUM(C71:F71)=0,"",SUM(C71:D71))</f>
        <v>7.3684210526315783E-2</v>
      </c>
      <c r="J71" s="7">
        <f t="shared" ref="J71:J82" si="57">IF(SUM(C71:F71)=0,"",SUM(E71:F71))</f>
        <v>0.9263157894736842</v>
      </c>
      <c r="K71" s="16">
        <f t="shared" ref="K71:K82" si="58">IF(SUM(C71:F71)=0,"",(C71*1+D71*2+E71*3+F71*4)/SUM(C71:F71))</f>
        <v>3.2315789473684209</v>
      </c>
      <c r="L71" s="8">
        <f t="shared" ref="L71:L82" si="59">IF(K71="","",((K71-1)*33.333333))</f>
        <v>74.385964168421054</v>
      </c>
      <c r="M71" s="7"/>
      <c r="N71" s="7"/>
      <c r="O71" s="7"/>
      <c r="P71" s="7"/>
      <c r="Q71" s="7"/>
      <c r="R71" s="7"/>
      <c r="S71" s="7"/>
      <c r="T71" s="7"/>
      <c r="U71" s="7"/>
      <c r="V71" s="7"/>
      <c r="W71" s="7"/>
      <c r="X71" s="7"/>
      <c r="Y71" s="7"/>
      <c r="Z71" s="7"/>
    </row>
    <row r="72" spans="1:26" ht="13.2" customHeight="1">
      <c r="A72" s="9" t="s">
        <v>298</v>
      </c>
      <c r="B72" s="6">
        <v>67</v>
      </c>
      <c r="C72" s="7">
        <v>4.4776119402985072E-2</v>
      </c>
      <c r="D72" s="7">
        <v>0.1044776119402985</v>
      </c>
      <c r="E72" s="7">
        <v>0.40298507462686567</v>
      </c>
      <c r="F72" s="7">
        <v>0.44776119402985076</v>
      </c>
      <c r="G72" s="7"/>
      <c r="H72" s="7"/>
      <c r="I72" s="7">
        <f t="shared" si="56"/>
        <v>0.14925373134328357</v>
      </c>
      <c r="J72" s="7">
        <f t="shared" si="57"/>
        <v>0.85074626865671643</v>
      </c>
      <c r="K72" s="16">
        <f t="shared" si="58"/>
        <v>3.2537313432835822</v>
      </c>
      <c r="L72" s="8">
        <f t="shared" si="59"/>
        <v>75.12437735820896</v>
      </c>
      <c r="M72" s="7"/>
      <c r="N72" s="7"/>
      <c r="O72" s="7"/>
      <c r="P72" s="7"/>
      <c r="Q72" s="7"/>
      <c r="R72" s="7"/>
      <c r="S72" s="7"/>
      <c r="T72" s="7"/>
      <c r="U72" s="7"/>
      <c r="V72" s="7"/>
      <c r="W72" s="7"/>
      <c r="X72" s="7"/>
      <c r="Y72" s="7"/>
      <c r="Z72" s="7"/>
    </row>
    <row r="73" spans="1:26" ht="13.2" customHeight="1">
      <c r="A73" s="9" t="s">
        <v>299</v>
      </c>
      <c r="B73" s="6">
        <v>66</v>
      </c>
      <c r="C73" s="7">
        <v>0</v>
      </c>
      <c r="D73" s="7">
        <v>6.0606060606060608E-2</v>
      </c>
      <c r="E73" s="7">
        <v>0.60606060606060608</v>
      </c>
      <c r="F73" s="7">
        <v>0.33333333333333326</v>
      </c>
      <c r="G73" s="7"/>
      <c r="H73" s="7"/>
      <c r="I73" s="7">
        <f t="shared" si="56"/>
        <v>6.0606060606060608E-2</v>
      </c>
      <c r="J73" s="7">
        <f t="shared" si="57"/>
        <v>0.93939393939393934</v>
      </c>
      <c r="K73" s="16">
        <f t="shared" si="58"/>
        <v>3.2727272727272725</v>
      </c>
      <c r="L73" s="8">
        <f t="shared" si="59"/>
        <v>75.757575000000003</v>
      </c>
      <c r="M73" s="7"/>
      <c r="N73" s="7"/>
      <c r="O73" s="7"/>
      <c r="P73" s="7"/>
      <c r="Q73" s="7"/>
      <c r="R73" s="7"/>
      <c r="S73" s="7"/>
      <c r="T73" s="7"/>
      <c r="U73" s="7"/>
      <c r="V73" s="7"/>
      <c r="W73" s="7"/>
      <c r="X73" s="7"/>
      <c r="Y73" s="7"/>
      <c r="Z73" s="7"/>
    </row>
    <row r="74" spans="1:26" ht="13.2" customHeight="1">
      <c r="A74" s="9" t="s">
        <v>300</v>
      </c>
      <c r="B74" s="6">
        <v>26</v>
      </c>
      <c r="C74" s="7">
        <v>0</v>
      </c>
      <c r="D74" s="7">
        <v>3.8461538461538464E-2</v>
      </c>
      <c r="E74" s="7">
        <v>0.30769230769230771</v>
      </c>
      <c r="F74" s="7">
        <v>0.65384615384615385</v>
      </c>
      <c r="G74" s="7"/>
      <c r="H74" s="7"/>
      <c r="I74" s="7">
        <f t="shared" si="56"/>
        <v>3.8461538461538464E-2</v>
      </c>
      <c r="J74" s="7">
        <f t="shared" si="57"/>
        <v>0.96153846153846156</v>
      </c>
      <c r="K74" s="16">
        <f t="shared" si="58"/>
        <v>3.6153846153846154</v>
      </c>
      <c r="L74" s="8">
        <f t="shared" si="59"/>
        <v>87.179486307692315</v>
      </c>
      <c r="M74" s="7"/>
      <c r="N74" s="7"/>
      <c r="O74" s="7"/>
      <c r="P74" s="7"/>
      <c r="Q74" s="7"/>
      <c r="R74" s="7"/>
      <c r="S74" s="7"/>
      <c r="T74" s="7"/>
      <c r="U74" s="7"/>
      <c r="V74" s="7"/>
      <c r="W74" s="7"/>
      <c r="X74" s="7"/>
      <c r="Y74" s="7"/>
      <c r="Z74" s="7"/>
    </row>
    <row r="75" spans="1:26" ht="13.2" customHeight="1">
      <c r="A75" s="9" t="s">
        <v>301</v>
      </c>
      <c r="B75" s="6">
        <v>22</v>
      </c>
      <c r="C75" s="7">
        <v>0</v>
      </c>
      <c r="D75" s="7">
        <v>0.18181818181818182</v>
      </c>
      <c r="E75" s="7">
        <v>0.54545454545454541</v>
      </c>
      <c r="F75" s="7">
        <v>0.27272727272727271</v>
      </c>
      <c r="G75" s="7"/>
      <c r="H75" s="7"/>
      <c r="I75" s="7">
        <f t="shared" si="56"/>
        <v>0.18181818181818182</v>
      </c>
      <c r="J75" s="7">
        <f t="shared" si="57"/>
        <v>0.81818181818181812</v>
      </c>
      <c r="K75" s="16">
        <f t="shared" si="58"/>
        <v>3.0909090909090908</v>
      </c>
      <c r="L75" s="8">
        <f t="shared" si="59"/>
        <v>69.69696900000001</v>
      </c>
      <c r="M75" s="7"/>
      <c r="N75" s="7"/>
      <c r="O75" s="7"/>
      <c r="P75" s="7"/>
      <c r="Q75" s="7"/>
      <c r="R75" s="7"/>
      <c r="S75" s="7"/>
      <c r="T75" s="7"/>
      <c r="U75" s="7"/>
      <c r="V75" s="7"/>
      <c r="W75" s="7"/>
      <c r="X75" s="7"/>
      <c r="Y75" s="7"/>
      <c r="Z75" s="7"/>
    </row>
    <row r="76" spans="1:26" ht="13.2" customHeight="1">
      <c r="A76" s="9" t="s">
        <v>302</v>
      </c>
      <c r="B76" s="6">
        <v>36</v>
      </c>
      <c r="C76" s="7">
        <v>0.33333333333333326</v>
      </c>
      <c r="D76" s="7">
        <v>0.41666666666666674</v>
      </c>
      <c r="E76" s="7">
        <v>0.22222222222222221</v>
      </c>
      <c r="F76" s="7">
        <v>2.7777777777777776E-2</v>
      </c>
      <c r="G76" s="7"/>
      <c r="H76" s="7"/>
      <c r="I76" s="7">
        <f t="shared" si="56"/>
        <v>0.75</v>
      </c>
      <c r="J76" s="7">
        <f t="shared" si="57"/>
        <v>0.25</v>
      </c>
      <c r="K76" s="16">
        <f t="shared" si="58"/>
        <v>1.9444444444444446</v>
      </c>
      <c r="L76" s="8">
        <f t="shared" si="59"/>
        <v>31.481481166666676</v>
      </c>
      <c r="M76" s="7"/>
      <c r="N76" s="7"/>
      <c r="O76" s="7"/>
      <c r="P76" s="7"/>
      <c r="Q76" s="7"/>
      <c r="R76" s="7"/>
      <c r="S76" s="7"/>
      <c r="T76" s="7"/>
      <c r="U76" s="7"/>
      <c r="V76" s="7"/>
      <c r="W76" s="7"/>
      <c r="X76" s="7"/>
      <c r="Y76" s="7"/>
      <c r="Z76" s="7"/>
    </row>
    <row r="77" spans="1:26" ht="13.2" customHeight="1">
      <c r="A77" s="9" t="s">
        <v>303</v>
      </c>
      <c r="B77" s="6">
        <v>116</v>
      </c>
      <c r="C77" s="7">
        <v>8.6206896551724137E-3</v>
      </c>
      <c r="D77" s="7">
        <v>6.0344827586206892E-2</v>
      </c>
      <c r="E77" s="7">
        <v>0.44827586206896552</v>
      </c>
      <c r="F77" s="7">
        <v>0.48275862068965514</v>
      </c>
      <c r="G77" s="7"/>
      <c r="H77" s="7"/>
      <c r="I77" s="7">
        <f t="shared" si="56"/>
        <v>6.8965517241379309E-2</v>
      </c>
      <c r="J77" s="7">
        <f t="shared" si="57"/>
        <v>0.93103448275862066</v>
      </c>
      <c r="K77" s="16">
        <f t="shared" si="58"/>
        <v>3.4051724137931032</v>
      </c>
      <c r="L77" s="8">
        <f t="shared" si="59"/>
        <v>80.172412991379304</v>
      </c>
      <c r="M77" s="7"/>
      <c r="N77" s="7"/>
      <c r="O77" s="7"/>
      <c r="P77" s="7"/>
      <c r="Q77" s="7"/>
      <c r="R77" s="7"/>
      <c r="S77" s="7"/>
      <c r="T77" s="7"/>
      <c r="U77" s="7"/>
      <c r="V77" s="7"/>
      <c r="W77" s="7"/>
      <c r="X77" s="7"/>
      <c r="Y77" s="7"/>
      <c r="Z77" s="7"/>
    </row>
    <row r="78" spans="1:26" ht="13.2" customHeight="1">
      <c r="A78" s="9" t="s">
        <v>304</v>
      </c>
      <c r="B78" s="6">
        <v>118</v>
      </c>
      <c r="C78" s="7">
        <v>3.3898305084745763E-2</v>
      </c>
      <c r="D78" s="7">
        <v>5.0847457627118647E-2</v>
      </c>
      <c r="E78" s="7">
        <v>0.49152542372881358</v>
      </c>
      <c r="F78" s="7">
        <v>0.42372881355932202</v>
      </c>
      <c r="G78" s="7"/>
      <c r="H78" s="7"/>
      <c r="I78" s="7">
        <f t="shared" si="56"/>
        <v>8.4745762711864403E-2</v>
      </c>
      <c r="J78" s="7">
        <f t="shared" si="57"/>
        <v>0.9152542372881356</v>
      </c>
      <c r="K78" s="16">
        <f t="shared" si="58"/>
        <v>3.3050847457627119</v>
      </c>
      <c r="L78" s="8">
        <f t="shared" si="59"/>
        <v>76.836157423728821</v>
      </c>
      <c r="M78" s="7"/>
      <c r="N78" s="7"/>
      <c r="O78" s="7"/>
      <c r="P78" s="7"/>
      <c r="Q78" s="7"/>
      <c r="R78" s="7"/>
      <c r="S78" s="7"/>
      <c r="T78" s="7"/>
      <c r="U78" s="7"/>
      <c r="V78" s="7"/>
      <c r="W78" s="7"/>
      <c r="X78" s="7"/>
      <c r="Y78" s="7"/>
      <c r="Z78" s="7"/>
    </row>
    <row r="79" spans="1:26" ht="13.2" customHeight="1">
      <c r="A79" s="9" t="s">
        <v>305</v>
      </c>
      <c r="B79" s="6">
        <v>59</v>
      </c>
      <c r="C79" s="7">
        <v>0</v>
      </c>
      <c r="D79" s="7">
        <v>0.11864406779661017</v>
      </c>
      <c r="E79" s="7">
        <v>0.38983050847457629</v>
      </c>
      <c r="F79" s="7">
        <v>0.49152542372881358</v>
      </c>
      <c r="G79" s="7"/>
      <c r="H79" s="7"/>
      <c r="I79" s="7">
        <f t="shared" si="56"/>
        <v>0.11864406779661017</v>
      </c>
      <c r="J79" s="7">
        <f t="shared" si="57"/>
        <v>0.88135593220338992</v>
      </c>
      <c r="K79" s="16">
        <f t="shared" si="58"/>
        <v>3.3728813559322033</v>
      </c>
      <c r="L79" s="8">
        <f t="shared" si="59"/>
        <v>79.096044406779669</v>
      </c>
      <c r="M79" s="7"/>
      <c r="N79" s="7"/>
      <c r="O79" s="7"/>
      <c r="P79" s="7"/>
      <c r="Q79" s="7"/>
      <c r="R79" s="7"/>
      <c r="S79" s="7"/>
      <c r="T79" s="7"/>
      <c r="U79" s="7"/>
      <c r="V79" s="7"/>
      <c r="W79" s="7"/>
      <c r="X79" s="7"/>
      <c r="Y79" s="7"/>
      <c r="Z79" s="7"/>
    </row>
    <row r="80" spans="1:26" ht="13.2" customHeight="1">
      <c r="A80" s="9" t="s">
        <v>306</v>
      </c>
      <c r="B80" s="6">
        <v>102</v>
      </c>
      <c r="C80" s="7">
        <v>0</v>
      </c>
      <c r="D80" s="7">
        <v>9.8039215686274508E-3</v>
      </c>
      <c r="E80" s="7">
        <v>0.48039215686274511</v>
      </c>
      <c r="F80" s="7">
        <v>0.50980392156862742</v>
      </c>
      <c r="G80" s="7"/>
      <c r="H80" s="7"/>
      <c r="I80" s="7">
        <f t="shared" si="56"/>
        <v>9.8039215686274508E-3</v>
      </c>
      <c r="J80" s="7">
        <f t="shared" si="57"/>
        <v>0.99019607843137258</v>
      </c>
      <c r="K80" s="16">
        <f t="shared" si="58"/>
        <v>3.5</v>
      </c>
      <c r="L80" s="8">
        <f t="shared" si="59"/>
        <v>83.333332500000012</v>
      </c>
      <c r="M80" s="7"/>
      <c r="N80" s="7"/>
      <c r="O80" s="7"/>
      <c r="P80" s="7"/>
      <c r="Q80" s="7"/>
      <c r="R80" s="7"/>
      <c r="S80" s="7"/>
      <c r="T80" s="7"/>
      <c r="U80" s="7"/>
      <c r="V80" s="7"/>
      <c r="W80" s="7"/>
      <c r="X80" s="7"/>
      <c r="Y80" s="7"/>
      <c r="Z80" s="7"/>
    </row>
    <row r="81" spans="1:26" ht="13.2" customHeight="1">
      <c r="A81" s="9" t="s">
        <v>307</v>
      </c>
      <c r="B81" s="6">
        <v>61</v>
      </c>
      <c r="C81" s="7">
        <v>1.6393442622950821E-2</v>
      </c>
      <c r="D81" s="7">
        <v>0.13114754098360656</v>
      </c>
      <c r="E81" s="7">
        <v>0.55737704918032782</v>
      </c>
      <c r="F81" s="7">
        <v>0.29508196721311475</v>
      </c>
      <c r="G81" s="7"/>
      <c r="H81" s="7"/>
      <c r="I81" s="7">
        <f t="shared" si="56"/>
        <v>0.14754098360655737</v>
      </c>
      <c r="J81" s="7">
        <f t="shared" si="57"/>
        <v>0.85245901639344257</v>
      </c>
      <c r="K81" s="16">
        <f t="shared" si="58"/>
        <v>3.1311475409836071</v>
      </c>
      <c r="L81" s="8">
        <f t="shared" si="59"/>
        <v>71.038250655737727</v>
      </c>
      <c r="M81" s="7"/>
      <c r="N81" s="7"/>
      <c r="O81" s="7"/>
      <c r="P81" s="7"/>
      <c r="Q81" s="7"/>
      <c r="R81" s="7"/>
      <c r="S81" s="7"/>
      <c r="T81" s="7"/>
      <c r="U81" s="7"/>
      <c r="V81" s="7"/>
      <c r="W81" s="7"/>
      <c r="X81" s="7"/>
      <c r="Y81" s="7"/>
      <c r="Z81" s="7"/>
    </row>
    <row r="82" spans="1:26" ht="13.2" customHeight="1" thickBot="1">
      <c r="A82" s="11" t="s">
        <v>308</v>
      </c>
      <c r="B82" s="12">
        <v>122</v>
      </c>
      <c r="C82" s="13">
        <v>0</v>
      </c>
      <c r="D82" s="13">
        <v>4.9180327868852458E-2</v>
      </c>
      <c r="E82" s="13">
        <v>0.5</v>
      </c>
      <c r="F82" s="13">
        <v>0.45081967213114749</v>
      </c>
      <c r="G82" s="13"/>
      <c r="H82" s="13"/>
      <c r="I82" s="13">
        <f t="shared" si="56"/>
        <v>4.9180327868852458E-2</v>
      </c>
      <c r="J82" s="13">
        <f t="shared" si="57"/>
        <v>0.95081967213114749</v>
      </c>
      <c r="K82" s="18">
        <f t="shared" si="58"/>
        <v>3.401639344262295</v>
      </c>
      <c r="L82" s="19">
        <f t="shared" si="59"/>
        <v>80.054644008196732</v>
      </c>
      <c r="M82" s="13"/>
      <c r="N82" s="13"/>
      <c r="O82" s="13"/>
      <c r="P82" s="13"/>
      <c r="Q82" s="13"/>
      <c r="R82" s="13"/>
      <c r="S82" s="13"/>
      <c r="T82" s="13"/>
      <c r="U82" s="13"/>
      <c r="V82" s="13"/>
      <c r="W82" s="13"/>
      <c r="X82" s="13"/>
      <c r="Y82" s="13"/>
      <c r="Z82" s="13"/>
    </row>
  </sheetData>
  <conditionalFormatting sqref="B2:B3 B5:B1048576">
    <cfRule type="cellIs" dxfId="1772" priority="7" operator="between">
      <formula>10</formula>
      <formula>25</formula>
    </cfRule>
    <cfRule type="cellIs" dxfId="1771" priority="8" operator="between">
      <formula>0.1</formula>
      <formula>9.9</formula>
    </cfRule>
    <cfRule type="cellIs" dxfId="1770" priority="9" operator="equal">
      <formula>0</formula>
    </cfRule>
  </conditionalFormatting>
  <conditionalFormatting sqref="B4">
    <cfRule type="cellIs" dxfId="1769" priority="4" operator="between">
      <formula>10</formula>
      <formula>25</formula>
    </cfRule>
    <cfRule type="cellIs" dxfId="1768" priority="5" operator="between">
      <formula>0.1</formula>
      <formula>9.9</formula>
    </cfRule>
    <cfRule type="cellIs" dxfId="1767" priority="6" operator="equal">
      <formula>0</formula>
    </cfRule>
  </conditionalFormatting>
  <conditionalFormatting sqref="B1">
    <cfRule type="cellIs" dxfId="1766" priority="1" operator="between">
      <formula>10</formula>
      <formula>25</formula>
    </cfRule>
    <cfRule type="cellIs" dxfId="1765" priority="2" operator="between">
      <formula>0.1</formula>
      <formula>9.9</formula>
    </cfRule>
    <cfRule type="cellIs" dxfId="1764" priority="3" operator="equal">
      <formula>0</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5.6541019955654102E-2</v>
      </c>
      <c r="D4" s="7">
        <v>0.27161862527716185</v>
      </c>
      <c r="E4" s="7">
        <v>0.46674057649667405</v>
      </c>
      <c r="F4" s="7">
        <v>0.20509977827050999</v>
      </c>
      <c r="G4" s="7"/>
      <c r="H4" s="7"/>
      <c r="I4" s="7">
        <f t="shared" ref="I4" si="0">IF(SUM(C4:F4)=0,"",SUM(C4:D4))</f>
        <v>0.32815964523281593</v>
      </c>
      <c r="J4" s="7">
        <f t="shared" ref="J4" si="1">IF(SUM(C4:F4)=0,"",SUM(E4:F4))</f>
        <v>0.67184035476718407</v>
      </c>
      <c r="K4" s="16">
        <f t="shared" ref="K4" si="2">IF(SUM(C4:F4)=0,"",(C4*1+D4*2+E4*3+F4*4)/SUM(C4:F4))</f>
        <v>2.8203991130820398</v>
      </c>
      <c r="L4" s="8">
        <f t="shared" ref="L4" si="3">IF(K4="","",((K4-1)*33.333333))</f>
        <v>60.679969829268295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5.6541019955654102E-2</v>
      </c>
      <c r="D7" s="7">
        <v>0.27161862527716185</v>
      </c>
      <c r="E7" s="7">
        <v>0.46674057649667405</v>
      </c>
      <c r="F7" s="7">
        <v>0.20509977827050999</v>
      </c>
      <c r="G7" s="7"/>
      <c r="H7" s="7"/>
      <c r="I7" s="7">
        <f t="shared" ref="I7" si="4">IF(SUM(C7:F7)=0,"",SUM(C7:D7))</f>
        <v>0.32815964523281593</v>
      </c>
      <c r="J7" s="7">
        <f t="shared" ref="J7" si="5">IF(SUM(C7:F7)=0,"",SUM(E7:F7))</f>
        <v>0.67184035476718407</v>
      </c>
      <c r="K7" s="16">
        <f t="shared" ref="K7" si="6">IF(SUM(C7:F7)=0,"",(C7*1+D7*2+E7*3+F7*4)/SUM(C7:F7))</f>
        <v>2.8203991130820398</v>
      </c>
      <c r="L7" s="8">
        <f t="shared" ref="L7" si="7">IF(K7="","",((K7-1)*33.333333))</f>
        <v>60.679969829268295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0.25263157894736843</v>
      </c>
      <c r="E10" s="7">
        <v>0.50526315789473686</v>
      </c>
      <c r="F10" s="7">
        <v>0.21052631578947367</v>
      </c>
      <c r="G10" s="7"/>
      <c r="H10" s="7"/>
      <c r="I10" s="7">
        <f t="shared" ref="I10:I16" si="8">IF(SUM(C10:F10)=0,"",SUM(C10:D10))</f>
        <v>0.28421052631578947</v>
      </c>
      <c r="J10" s="7">
        <f t="shared" ref="J10:J16" si="9">IF(SUM(C10:F10)=0,"",SUM(E10:F10))</f>
        <v>0.71578947368421053</v>
      </c>
      <c r="K10" s="16">
        <f t="shared" ref="K10:K16" si="10">IF(SUM(C10:F10)=0,"",(C10*1+D10*2+E10*3+F10*4)/SUM(C10:F10))</f>
        <v>2.8947368421052633</v>
      </c>
      <c r="L10" s="8">
        <f t="shared" ref="L10:L16" si="11">IF(K10="","",((K10-1)*33.333333))</f>
        <v>63.157894105263168</v>
      </c>
      <c r="M10" s="7"/>
      <c r="N10" s="7"/>
      <c r="O10" s="7"/>
      <c r="P10" s="7"/>
      <c r="Q10" s="7"/>
      <c r="R10" s="7"/>
      <c r="S10" s="7"/>
      <c r="T10" s="7"/>
      <c r="U10" s="7"/>
      <c r="V10" s="7"/>
      <c r="W10" s="7"/>
      <c r="X10" s="7"/>
      <c r="Y10" s="7"/>
      <c r="Z10" s="7"/>
    </row>
    <row r="11" spans="1:26" ht="13.2" customHeight="1">
      <c r="A11" s="9" t="s">
        <v>251</v>
      </c>
      <c r="B11" s="6">
        <v>159</v>
      </c>
      <c r="C11" s="7">
        <v>9.4339622641509441E-2</v>
      </c>
      <c r="D11" s="7">
        <v>0.3522012578616352</v>
      </c>
      <c r="E11" s="7">
        <v>0.38993710691823902</v>
      </c>
      <c r="F11" s="7">
        <v>0.16352201257861634</v>
      </c>
      <c r="G11" s="7"/>
      <c r="H11" s="7"/>
      <c r="I11" s="7">
        <f t="shared" si="8"/>
        <v>0.44654088050314467</v>
      </c>
      <c r="J11" s="7">
        <f t="shared" si="9"/>
        <v>0.55345911949685533</v>
      </c>
      <c r="K11" s="16">
        <f t="shared" si="10"/>
        <v>2.6226415094339623</v>
      </c>
      <c r="L11" s="8">
        <f t="shared" si="11"/>
        <v>54.088049773584913</v>
      </c>
      <c r="M11" s="7"/>
      <c r="N11" s="7"/>
      <c r="O11" s="7"/>
      <c r="P11" s="7"/>
      <c r="Q11" s="7"/>
      <c r="R11" s="7"/>
      <c r="S11" s="7"/>
      <c r="T11" s="7"/>
      <c r="U11" s="7"/>
      <c r="V11" s="7"/>
      <c r="W11" s="7"/>
      <c r="X11" s="7"/>
      <c r="Y11" s="7"/>
      <c r="Z11" s="7"/>
    </row>
    <row r="12" spans="1:26" ht="13.2" customHeight="1">
      <c r="A12" s="9" t="s">
        <v>252</v>
      </c>
      <c r="B12" s="6">
        <v>59</v>
      </c>
      <c r="C12" s="7">
        <v>8.4745762711864389E-2</v>
      </c>
      <c r="D12" s="7">
        <v>0.22033898305084743</v>
      </c>
      <c r="E12" s="7">
        <v>0.40677966101694918</v>
      </c>
      <c r="F12" s="7">
        <v>0.28813559322033899</v>
      </c>
      <c r="G12" s="7"/>
      <c r="H12" s="7"/>
      <c r="I12" s="7">
        <f t="shared" si="8"/>
        <v>0.30508474576271183</v>
      </c>
      <c r="J12" s="7">
        <f t="shared" si="9"/>
        <v>0.69491525423728817</v>
      </c>
      <c r="K12" s="16">
        <f t="shared" si="10"/>
        <v>2.898305084745763</v>
      </c>
      <c r="L12" s="8">
        <f t="shared" si="11"/>
        <v>63.276835525423742</v>
      </c>
      <c r="M12" s="7"/>
      <c r="N12" s="7"/>
      <c r="O12" s="7"/>
      <c r="P12" s="7"/>
      <c r="Q12" s="7"/>
      <c r="R12" s="7"/>
      <c r="S12" s="7"/>
      <c r="T12" s="7"/>
      <c r="U12" s="7"/>
      <c r="V12" s="7"/>
      <c r="W12" s="7"/>
      <c r="X12" s="7"/>
      <c r="Y12" s="7"/>
      <c r="Z12" s="7"/>
    </row>
    <row r="13" spans="1:26" ht="13.2" customHeight="1">
      <c r="A13" s="9" t="s">
        <v>253</v>
      </c>
      <c r="B13" s="6">
        <v>234</v>
      </c>
      <c r="C13" s="7">
        <v>4.2735042735042736E-2</v>
      </c>
      <c r="D13" s="7">
        <v>0.20085470085470086</v>
      </c>
      <c r="E13" s="7">
        <v>0.51709401709401714</v>
      </c>
      <c r="F13" s="7">
        <v>0.23931623931623933</v>
      </c>
      <c r="G13" s="7"/>
      <c r="H13" s="7"/>
      <c r="I13" s="7">
        <f t="shared" si="8"/>
        <v>0.24358974358974361</v>
      </c>
      <c r="J13" s="7">
        <f t="shared" si="9"/>
        <v>0.7564102564102565</v>
      </c>
      <c r="K13" s="16">
        <f t="shared" si="10"/>
        <v>2.9529914529914532</v>
      </c>
      <c r="L13" s="8">
        <f t="shared" si="11"/>
        <v>65.099714448717961</v>
      </c>
      <c r="M13" s="7"/>
      <c r="N13" s="7"/>
      <c r="O13" s="7"/>
      <c r="P13" s="7"/>
      <c r="Q13" s="7"/>
      <c r="R13" s="7"/>
      <c r="S13" s="7"/>
      <c r="T13" s="7"/>
      <c r="U13" s="7"/>
      <c r="V13" s="7"/>
      <c r="W13" s="7"/>
      <c r="X13" s="7"/>
      <c r="Y13" s="7"/>
      <c r="Z13" s="7"/>
    </row>
    <row r="14" spans="1:26" ht="13.2" customHeight="1">
      <c r="A14" s="9" t="s">
        <v>254</v>
      </c>
      <c r="B14" s="6">
        <v>161</v>
      </c>
      <c r="C14" s="7">
        <v>4.3478260869565216E-2</v>
      </c>
      <c r="D14" s="7">
        <v>0.27329192546583853</v>
      </c>
      <c r="E14" s="7">
        <v>0.42857142857142855</v>
      </c>
      <c r="F14" s="7">
        <v>0.25465838509316768</v>
      </c>
      <c r="G14" s="7"/>
      <c r="H14" s="7"/>
      <c r="I14" s="7">
        <f t="shared" si="8"/>
        <v>0.31677018633540377</v>
      </c>
      <c r="J14" s="7">
        <f t="shared" si="9"/>
        <v>0.68322981366459623</v>
      </c>
      <c r="K14" s="16">
        <f t="shared" si="10"/>
        <v>2.8944099378881987</v>
      </c>
      <c r="L14" s="8">
        <f t="shared" si="11"/>
        <v>63.146997298136647</v>
      </c>
      <c r="M14" s="7"/>
      <c r="N14" s="7"/>
      <c r="O14" s="7"/>
      <c r="P14" s="7"/>
      <c r="Q14" s="7"/>
      <c r="R14" s="7"/>
      <c r="S14" s="7"/>
      <c r="T14" s="7"/>
      <c r="U14" s="7"/>
      <c r="V14" s="7"/>
      <c r="W14" s="7"/>
      <c r="X14" s="7"/>
      <c r="Y14" s="7"/>
      <c r="Z14" s="7"/>
    </row>
    <row r="15" spans="1:26" ht="13.2" customHeight="1">
      <c r="A15" s="9" t="s">
        <v>255</v>
      </c>
      <c r="B15" s="6">
        <v>65</v>
      </c>
      <c r="C15" s="7">
        <v>6.1538461538461542E-2</v>
      </c>
      <c r="D15" s="7">
        <v>0.30769230769230771</v>
      </c>
      <c r="E15" s="7">
        <v>0.53846153846153844</v>
      </c>
      <c r="F15" s="7">
        <v>9.2307692307692313E-2</v>
      </c>
      <c r="G15" s="7"/>
      <c r="H15" s="7"/>
      <c r="I15" s="7">
        <f t="shared" si="8"/>
        <v>0.36923076923076925</v>
      </c>
      <c r="J15" s="7">
        <f t="shared" si="9"/>
        <v>0.63076923076923075</v>
      </c>
      <c r="K15" s="16">
        <f t="shared" si="10"/>
        <v>2.6615384615384614</v>
      </c>
      <c r="L15" s="8">
        <f t="shared" si="11"/>
        <v>55.38461483076923</v>
      </c>
      <c r="M15" s="7"/>
      <c r="N15" s="7"/>
      <c r="O15" s="7"/>
      <c r="P15" s="7"/>
      <c r="Q15" s="7"/>
      <c r="R15" s="7"/>
      <c r="S15" s="7"/>
      <c r="T15" s="7"/>
      <c r="U15" s="7"/>
      <c r="V15" s="7"/>
      <c r="W15" s="7"/>
      <c r="X15" s="7"/>
      <c r="Y15" s="7"/>
      <c r="Z15" s="7"/>
    </row>
    <row r="16" spans="1:26" ht="13.2" customHeight="1">
      <c r="A16" s="9" t="s">
        <v>256</v>
      </c>
      <c r="B16" s="6">
        <v>122</v>
      </c>
      <c r="C16" s="7">
        <v>5.7377049180327863E-2</v>
      </c>
      <c r="D16" s="7">
        <v>0.32786885245901637</v>
      </c>
      <c r="E16" s="7">
        <v>0.47540983606557374</v>
      </c>
      <c r="F16" s="7">
        <v>0.13934426229508196</v>
      </c>
      <c r="G16" s="7"/>
      <c r="H16" s="7"/>
      <c r="I16" s="7">
        <f t="shared" si="8"/>
        <v>0.38524590163934425</v>
      </c>
      <c r="J16" s="7">
        <f t="shared" si="9"/>
        <v>0.61475409836065564</v>
      </c>
      <c r="K16" s="16">
        <f t="shared" si="10"/>
        <v>2.6967213114754101</v>
      </c>
      <c r="L16" s="8">
        <f t="shared" si="11"/>
        <v>56.557376483606568</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4.9599999999999998E-2</v>
      </c>
      <c r="D19" s="7">
        <v>0.28960000000000002</v>
      </c>
      <c r="E19" s="7">
        <v>0.4672</v>
      </c>
      <c r="F19" s="7">
        <v>0.19359999999999999</v>
      </c>
      <c r="G19" s="7"/>
      <c r="H19" s="7"/>
      <c r="I19" s="7">
        <f t="shared" ref="I19:I20" si="12">IF(SUM(C19:F19)=0,"",SUM(C19:D19))</f>
        <v>0.3392</v>
      </c>
      <c r="J19" s="7">
        <f t="shared" ref="J19:J20" si="13">IF(SUM(C19:F19)=0,"",SUM(E19:F19))</f>
        <v>0.66080000000000005</v>
      </c>
      <c r="K19" s="16">
        <f t="shared" ref="K19:K20" si="14">IF(SUM(C19:F19)=0,"",(C19*1+D19*2+E19*3+F19*4)/SUM(C19:F19))</f>
        <v>2.8048000000000002</v>
      </c>
      <c r="L19" s="8">
        <f t="shared" ref="L19:L20" si="15">IF(K19="","",((K19-1)*33.333333))</f>
        <v>60.159999398400011</v>
      </c>
      <c r="M19" s="7"/>
      <c r="N19" s="7"/>
      <c r="O19" s="7"/>
      <c r="P19" s="7"/>
      <c r="Q19" s="7"/>
      <c r="R19" s="7"/>
      <c r="S19" s="7"/>
      <c r="T19" s="7"/>
      <c r="U19" s="7"/>
      <c r="V19" s="7"/>
      <c r="W19" s="7"/>
      <c r="X19" s="7"/>
      <c r="Y19" s="7"/>
      <c r="Z19" s="7"/>
    </row>
    <row r="20" spans="1:26" ht="13.2" customHeight="1">
      <c r="A20" s="9" t="s">
        <v>259</v>
      </c>
      <c r="B20" s="6">
        <v>277</v>
      </c>
      <c r="C20" s="7">
        <v>7.2202166064981949E-2</v>
      </c>
      <c r="D20" s="7">
        <v>0.23104693140794225</v>
      </c>
      <c r="E20" s="7">
        <v>0.46570397111913359</v>
      </c>
      <c r="F20" s="7">
        <v>0.23104693140794225</v>
      </c>
      <c r="G20" s="7"/>
      <c r="H20" s="7"/>
      <c r="I20" s="7">
        <f t="shared" si="12"/>
        <v>0.30324909747292417</v>
      </c>
      <c r="J20" s="7">
        <f t="shared" si="13"/>
        <v>0.69675090252707583</v>
      </c>
      <c r="K20" s="16">
        <f t="shared" si="14"/>
        <v>2.8555956678700363</v>
      </c>
      <c r="L20" s="8">
        <f t="shared" si="15"/>
        <v>61.853188310469328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0.06</v>
      </c>
      <c r="D23" s="7">
        <v>0.28749999999999998</v>
      </c>
      <c r="E23" s="7">
        <v>0.47249999999999998</v>
      </c>
      <c r="F23" s="7">
        <v>0.18</v>
      </c>
      <c r="G23" s="7"/>
      <c r="H23" s="7"/>
      <c r="I23" s="7">
        <f t="shared" ref="I23:I25" si="16">IF(SUM(C23:F23)=0,"",SUM(C23:D23))</f>
        <v>0.34749999999999998</v>
      </c>
      <c r="J23" s="7">
        <f t="shared" ref="J23:J25" si="17">IF(SUM(C23:F23)=0,"",SUM(E23:F23))</f>
        <v>0.65249999999999997</v>
      </c>
      <c r="K23" s="16">
        <f t="shared" ref="K23:K25" si="18">IF(SUM(C23:F23)=0,"",(C23*1+D23*2+E23*3+F23*4)/SUM(C23:F23))</f>
        <v>2.7725</v>
      </c>
      <c r="L23" s="8">
        <f t="shared" ref="L23:L25" si="19">IF(K23="","",((K23-1)*33.333333))</f>
        <v>59.083332742500005</v>
      </c>
      <c r="M23" s="7"/>
      <c r="N23" s="7"/>
      <c r="O23" s="7"/>
      <c r="P23" s="7"/>
      <c r="Q23" s="7"/>
      <c r="R23" s="7"/>
      <c r="S23" s="7"/>
      <c r="T23" s="7"/>
      <c r="U23" s="7"/>
      <c r="V23" s="7"/>
      <c r="W23" s="7"/>
      <c r="X23" s="7"/>
      <c r="Y23" s="7"/>
      <c r="Z23" s="7"/>
    </row>
    <row r="24" spans="1:26" ht="13.2" customHeight="1">
      <c r="A24" s="9" t="s">
        <v>261</v>
      </c>
      <c r="B24" s="6">
        <v>218</v>
      </c>
      <c r="C24" s="7">
        <v>6.8807339449541288E-2</v>
      </c>
      <c r="D24" s="7">
        <v>0.23853211009174313</v>
      </c>
      <c r="E24" s="7">
        <v>0.49082568807339449</v>
      </c>
      <c r="F24" s="7">
        <v>0.20183486238532111</v>
      </c>
      <c r="G24" s="7"/>
      <c r="H24" s="7"/>
      <c r="I24" s="7">
        <f t="shared" si="16"/>
        <v>0.30733944954128445</v>
      </c>
      <c r="J24" s="7">
        <f t="shared" si="17"/>
        <v>0.69266055045871555</v>
      </c>
      <c r="K24" s="16">
        <f t="shared" si="18"/>
        <v>2.8256880733944953</v>
      </c>
      <c r="L24" s="8">
        <f t="shared" si="19"/>
        <v>60.856268504587163</v>
      </c>
      <c r="M24" s="7"/>
      <c r="N24" s="7"/>
      <c r="O24" s="7"/>
      <c r="P24" s="7"/>
      <c r="Q24" s="7"/>
      <c r="R24" s="7"/>
      <c r="S24" s="7"/>
      <c r="T24" s="7"/>
      <c r="U24" s="7"/>
      <c r="V24" s="7"/>
      <c r="W24" s="7"/>
      <c r="X24" s="7"/>
      <c r="Y24" s="7"/>
      <c r="Z24" s="7"/>
    </row>
    <row r="25" spans="1:26" ht="13.2" customHeight="1">
      <c r="A25" s="9" t="s">
        <v>262</v>
      </c>
      <c r="B25" s="6">
        <v>284</v>
      </c>
      <c r="C25" s="7">
        <v>4.2253521126760563E-2</v>
      </c>
      <c r="D25" s="7">
        <v>0.27464788732394368</v>
      </c>
      <c r="E25" s="7">
        <v>0.44014084507042256</v>
      </c>
      <c r="F25" s="7">
        <v>0.24295774647887325</v>
      </c>
      <c r="G25" s="7"/>
      <c r="H25" s="7"/>
      <c r="I25" s="7">
        <f t="shared" si="16"/>
        <v>0.31690140845070425</v>
      </c>
      <c r="J25" s="7">
        <f t="shared" si="17"/>
        <v>0.68309859154929575</v>
      </c>
      <c r="K25" s="16">
        <f t="shared" si="18"/>
        <v>2.8838028169014089</v>
      </c>
      <c r="L25" s="8">
        <f t="shared" si="19"/>
        <v>62.793426602112696</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5.8116232464929862E-2</v>
      </c>
      <c r="D28" s="7">
        <v>0.27655310621242485</v>
      </c>
      <c r="E28" s="7">
        <v>0.44488977955911824</v>
      </c>
      <c r="F28" s="7">
        <v>0.22044088176352705</v>
      </c>
      <c r="G28" s="7"/>
      <c r="H28" s="7"/>
      <c r="I28" s="7">
        <f t="shared" ref="I28:I29" si="20">IF(SUM(C28:F28)=0,"",SUM(C28:D28))</f>
        <v>0.33466933867735471</v>
      </c>
      <c r="J28" s="7">
        <f t="shared" ref="J28:J29" si="21">IF(SUM(C28:F28)=0,"",SUM(E28:F28))</f>
        <v>0.66533066132264529</v>
      </c>
      <c r="K28" s="16">
        <f t="shared" ref="K28:K29" si="22">IF(SUM(C28:F28)=0,"",(C28*1+D28*2+E28*3+F28*4)/SUM(C28:F28))</f>
        <v>2.8276553106212425</v>
      </c>
      <c r="L28" s="8">
        <f t="shared" ref="L28:L29" si="23">IF(K28="","",((K28-1)*33.333333))</f>
        <v>60.921843078156321</v>
      </c>
      <c r="M28" s="7"/>
      <c r="N28" s="7"/>
      <c r="O28" s="7"/>
      <c r="P28" s="7"/>
      <c r="Q28" s="7"/>
      <c r="R28" s="7"/>
      <c r="S28" s="7"/>
      <c r="T28" s="7"/>
      <c r="U28" s="7"/>
      <c r="V28" s="7"/>
      <c r="W28" s="7"/>
      <c r="X28" s="7"/>
      <c r="Y28" s="7"/>
      <c r="Z28" s="7"/>
    </row>
    <row r="29" spans="1:26" ht="13.2" customHeight="1">
      <c r="A29" s="9" t="s">
        <v>265</v>
      </c>
      <c r="B29" s="6">
        <v>403</v>
      </c>
      <c r="C29" s="7">
        <v>5.4590570719602979E-2</v>
      </c>
      <c r="D29" s="7">
        <v>0.26550868486352358</v>
      </c>
      <c r="E29" s="7">
        <v>0.49379652605459057</v>
      </c>
      <c r="F29" s="7">
        <v>0.18610421836228286</v>
      </c>
      <c r="G29" s="7"/>
      <c r="H29" s="7"/>
      <c r="I29" s="7">
        <f t="shared" si="20"/>
        <v>0.32009925558312657</v>
      </c>
      <c r="J29" s="7">
        <f t="shared" si="21"/>
        <v>0.67990074441687343</v>
      </c>
      <c r="K29" s="16">
        <f t="shared" si="22"/>
        <v>2.8114143920595533</v>
      </c>
      <c r="L29" s="8">
        <f t="shared" si="23"/>
        <v>60.380479131513653</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5.8486238532110095E-2</v>
      </c>
      <c r="D32" s="7">
        <v>0.27178899082568808</v>
      </c>
      <c r="E32" s="7">
        <v>0.46444954128440374</v>
      </c>
      <c r="F32" s="7">
        <v>0.20527522935779813</v>
      </c>
      <c r="G32" s="7"/>
      <c r="H32" s="7"/>
      <c r="I32" s="7">
        <f t="shared" ref="I32:I33" si="24">IF(SUM(C32:F32)=0,"",SUM(C32:D32))</f>
        <v>0.33027522935779818</v>
      </c>
      <c r="J32" s="7">
        <f t="shared" ref="J32:J33" si="25">IF(SUM(C32:F32)=0,"",SUM(E32:F32))</f>
        <v>0.66972477064220182</v>
      </c>
      <c r="K32" s="16">
        <f t="shared" ref="K32:K33" si="26">IF(SUM(C32:F32)=0,"",(C32*1+D32*2+E32*3+F32*4)/SUM(C32:F32))</f>
        <v>2.8165137614678901</v>
      </c>
      <c r="L32" s="8">
        <f t="shared" ref="L32:L33" si="27">IF(K32="","",((K32-1)*33.333333))</f>
        <v>60.550458110091753</v>
      </c>
      <c r="M32" s="7"/>
      <c r="N32" s="7"/>
      <c r="O32" s="7"/>
      <c r="P32" s="7"/>
      <c r="Q32" s="7"/>
      <c r="R32" s="7"/>
      <c r="S32" s="7"/>
      <c r="T32" s="7"/>
      <c r="U32" s="7"/>
      <c r="V32" s="7"/>
      <c r="W32" s="7"/>
      <c r="X32" s="7"/>
      <c r="Y32" s="7"/>
      <c r="Z32" s="7"/>
    </row>
    <row r="33" spans="1:26" ht="13.2" customHeight="1">
      <c r="A33" s="9" t="s">
        <v>268</v>
      </c>
      <c r="B33" s="6">
        <v>30</v>
      </c>
      <c r="C33" s="7">
        <v>0</v>
      </c>
      <c r="D33" s="7">
        <v>0.26666666666666666</v>
      </c>
      <c r="E33" s="7">
        <v>0.53333333333333333</v>
      </c>
      <c r="F33" s="7">
        <v>0.2</v>
      </c>
      <c r="G33" s="7"/>
      <c r="H33" s="7"/>
      <c r="I33" s="7">
        <f t="shared" si="24"/>
        <v>0.26666666666666666</v>
      </c>
      <c r="J33" s="7">
        <f t="shared" si="25"/>
        <v>0.73333333333333339</v>
      </c>
      <c r="K33" s="16">
        <f t="shared" si="26"/>
        <v>2.9333333333333336</v>
      </c>
      <c r="L33" s="8">
        <f t="shared" si="27"/>
        <v>64.444443800000016</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5.2508751458576433E-2</v>
      </c>
      <c r="D36" s="7">
        <v>0.26837806301050177</v>
      </c>
      <c r="E36" s="7">
        <v>0.47607934655775963</v>
      </c>
      <c r="F36" s="7">
        <v>0.20303383897316218</v>
      </c>
      <c r="G36" s="7"/>
      <c r="H36" s="7"/>
      <c r="I36" s="7">
        <f t="shared" ref="I36:I37" si="28">IF(SUM(C36:F36)=0,"",SUM(C36:D36))</f>
        <v>0.32088681446907819</v>
      </c>
      <c r="J36" s="7">
        <f t="shared" ref="J36:J37" si="29">IF(SUM(C36:F36)=0,"",SUM(E36:F36))</f>
        <v>0.67911318553092181</v>
      </c>
      <c r="K36" s="16">
        <f t="shared" ref="K36:K37" si="30">IF(SUM(C36:F36)=0,"",(C36*1+D36*2+E36*3+F36*4)/SUM(C36:F36))</f>
        <v>2.8296382730455076</v>
      </c>
      <c r="L36" s="8">
        <f t="shared" ref="L36:L37" si="31">IF(K36="","",((K36-1)*33.333333))</f>
        <v>60.987941824970839</v>
      </c>
      <c r="M36" s="7"/>
      <c r="N36" s="7"/>
      <c r="O36" s="7"/>
      <c r="P36" s="7"/>
      <c r="Q36" s="7"/>
      <c r="R36" s="7"/>
      <c r="S36" s="7"/>
      <c r="T36" s="7"/>
      <c r="U36" s="7"/>
      <c r="V36" s="7"/>
      <c r="W36" s="7"/>
      <c r="X36" s="7"/>
      <c r="Y36" s="7"/>
      <c r="Z36" s="7"/>
    </row>
    <row r="37" spans="1:26" ht="13.2" customHeight="1">
      <c r="A37" s="9" t="s">
        <v>271</v>
      </c>
      <c r="B37" s="6">
        <v>45</v>
      </c>
      <c r="C37" s="7">
        <v>0.13333333333333333</v>
      </c>
      <c r="D37" s="7">
        <v>0.33333333333333326</v>
      </c>
      <c r="E37" s="7">
        <v>0.28888888888888886</v>
      </c>
      <c r="F37" s="7">
        <v>0.24444444444444444</v>
      </c>
      <c r="G37" s="7"/>
      <c r="H37" s="7"/>
      <c r="I37" s="7">
        <f t="shared" si="28"/>
        <v>0.46666666666666656</v>
      </c>
      <c r="J37" s="7">
        <f t="shared" si="29"/>
        <v>0.53333333333333333</v>
      </c>
      <c r="K37" s="16">
        <f t="shared" si="30"/>
        <v>2.6444444444444448</v>
      </c>
      <c r="L37" s="8">
        <f t="shared" si="31"/>
        <v>54.814814266666687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5.0847457627118647E-2</v>
      </c>
      <c r="D40" s="7">
        <v>0.30790960451977401</v>
      </c>
      <c r="E40" s="7">
        <v>0.46045197740112992</v>
      </c>
      <c r="F40" s="7">
        <v>0.1807909604519774</v>
      </c>
      <c r="G40" s="7"/>
      <c r="H40" s="7"/>
      <c r="I40" s="7">
        <f t="shared" ref="I40:I42" si="32">IF(SUM(C40:F40)=0,"",SUM(C40:D40))</f>
        <v>0.35875706214689262</v>
      </c>
      <c r="J40" s="7">
        <f t="shared" ref="J40:J42" si="33">IF(SUM(C40:F40)=0,"",SUM(E40:F40))</f>
        <v>0.64124293785310726</v>
      </c>
      <c r="K40" s="16">
        <f t="shared" ref="K40:K42" si="34">IF(SUM(C40:F40)=0,"",(C40*1+D40*2+E40*3+F40*4)/SUM(C40:F40))</f>
        <v>2.7711864406779663</v>
      </c>
      <c r="L40" s="8">
        <f t="shared" ref="L40:L42" si="35">IF(K40="","",((K40-1)*33.333333))</f>
        <v>59.039547432203399</v>
      </c>
      <c r="M40" s="7"/>
      <c r="N40" s="7"/>
      <c r="O40" s="7"/>
      <c r="P40" s="7"/>
      <c r="Q40" s="7"/>
      <c r="R40" s="7"/>
      <c r="S40" s="7"/>
      <c r="T40" s="7"/>
      <c r="U40" s="7"/>
      <c r="V40" s="7"/>
      <c r="W40" s="7"/>
      <c r="X40" s="7"/>
      <c r="Y40" s="7"/>
      <c r="Z40" s="7"/>
    </row>
    <row r="41" spans="1:26" ht="13.2" customHeight="1">
      <c r="A41" s="9" t="s">
        <v>274</v>
      </c>
      <c r="B41" s="6">
        <v>366</v>
      </c>
      <c r="C41" s="7">
        <v>6.5573770491803282E-2</v>
      </c>
      <c r="D41" s="7">
        <v>0.25136612021857924</v>
      </c>
      <c r="E41" s="7">
        <v>0.44808743169398907</v>
      </c>
      <c r="F41" s="7">
        <v>0.23497267759562843</v>
      </c>
      <c r="G41" s="7"/>
      <c r="H41" s="7"/>
      <c r="I41" s="7">
        <f t="shared" si="32"/>
        <v>0.31693989071038253</v>
      </c>
      <c r="J41" s="7">
        <f t="shared" si="33"/>
        <v>0.68306010928961747</v>
      </c>
      <c r="K41" s="16">
        <f t="shared" si="34"/>
        <v>2.8524590163934427</v>
      </c>
      <c r="L41" s="8">
        <f t="shared" si="35"/>
        <v>61.748633262295087</v>
      </c>
      <c r="M41" s="7"/>
      <c r="N41" s="7"/>
      <c r="O41" s="7"/>
      <c r="P41" s="7"/>
      <c r="Q41" s="7"/>
      <c r="R41" s="7"/>
      <c r="S41" s="7"/>
      <c r="T41" s="7"/>
      <c r="U41" s="7"/>
      <c r="V41" s="7"/>
      <c r="W41" s="7"/>
      <c r="X41" s="7"/>
      <c r="Y41" s="7"/>
      <c r="Z41" s="7"/>
    </row>
    <row r="42" spans="1:26" ht="13.2" customHeight="1">
      <c r="A42" s="9" t="s">
        <v>275</v>
      </c>
      <c r="B42" s="6">
        <v>182</v>
      </c>
      <c r="C42" s="7">
        <v>4.9450549450549455E-2</v>
      </c>
      <c r="D42" s="7">
        <v>0.24175824175824176</v>
      </c>
      <c r="E42" s="7">
        <v>0.51648351648351654</v>
      </c>
      <c r="F42" s="7">
        <v>0.19230769230769235</v>
      </c>
      <c r="G42" s="7"/>
      <c r="H42" s="7"/>
      <c r="I42" s="7">
        <f t="shared" si="32"/>
        <v>0.29120879120879123</v>
      </c>
      <c r="J42" s="7">
        <f t="shared" si="33"/>
        <v>0.70879120879120894</v>
      </c>
      <c r="K42" s="16">
        <f t="shared" si="34"/>
        <v>2.8516483516483522</v>
      </c>
      <c r="L42" s="8">
        <f t="shared" si="35"/>
        <v>61.721611104395627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7.2106261859582549E-2</v>
      </c>
      <c r="D45" s="7">
        <v>0.28462998102466791</v>
      </c>
      <c r="E45" s="7">
        <v>0.4648956356736243</v>
      </c>
      <c r="F45" s="7">
        <v>0.17836812144212522</v>
      </c>
      <c r="G45" s="7"/>
      <c r="H45" s="7"/>
      <c r="I45" s="7">
        <f t="shared" ref="I45:I46" si="36">IF(SUM(C45:F45)=0,"",SUM(C45:D45))</f>
        <v>0.35673624288425043</v>
      </c>
      <c r="J45" s="7">
        <f t="shared" ref="J45:J46" si="37">IF(SUM(C45:F45)=0,"",SUM(E45:F45))</f>
        <v>0.64326375711574957</v>
      </c>
      <c r="K45" s="16">
        <f t="shared" ref="K45:K46" si="38">IF(SUM(C45:F45)=0,"",(C45*1+D45*2+E45*3+F45*4)/SUM(C45:F45))</f>
        <v>2.7495256166982927</v>
      </c>
      <c r="L45" s="8">
        <f t="shared" ref="L45:L46" si="39">IF(K45="","",((K45-1)*33.333333))</f>
        <v>58.317519973434557</v>
      </c>
      <c r="M45" s="7"/>
      <c r="N45" s="7"/>
      <c r="O45" s="7"/>
      <c r="P45" s="7"/>
      <c r="Q45" s="7"/>
      <c r="R45" s="7"/>
      <c r="S45" s="7"/>
      <c r="T45" s="7"/>
      <c r="U45" s="7"/>
      <c r="V45" s="7"/>
      <c r="W45" s="7"/>
      <c r="X45" s="7"/>
      <c r="Y45" s="7"/>
      <c r="Z45" s="7"/>
    </row>
    <row r="46" spans="1:26" ht="13.2" customHeight="1">
      <c r="A46" s="9" t="s">
        <v>278</v>
      </c>
      <c r="B46" s="6">
        <v>375</v>
      </c>
      <c r="C46" s="7">
        <v>3.4666666666666665E-2</v>
      </c>
      <c r="D46" s="7">
        <v>0.25333333333333335</v>
      </c>
      <c r="E46" s="7">
        <v>0.46933333333333332</v>
      </c>
      <c r="F46" s="7">
        <v>0.24266666666666667</v>
      </c>
      <c r="G46" s="7"/>
      <c r="H46" s="7"/>
      <c r="I46" s="7">
        <f t="shared" si="36"/>
        <v>0.28800000000000003</v>
      </c>
      <c r="J46" s="7">
        <f t="shared" si="37"/>
        <v>0.71199999999999997</v>
      </c>
      <c r="K46" s="16">
        <f t="shared" si="38"/>
        <v>2.92</v>
      </c>
      <c r="L46" s="8">
        <f t="shared" si="39"/>
        <v>63.999999360000004</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5.6778679026651215E-2</v>
      </c>
      <c r="D49" s="7">
        <v>0.27809965237543455</v>
      </c>
      <c r="E49" s="7">
        <v>0.46234067207415991</v>
      </c>
      <c r="F49" s="7">
        <v>0.20278099652375434</v>
      </c>
      <c r="G49" s="7"/>
      <c r="H49" s="7"/>
      <c r="I49" s="7">
        <f t="shared" ref="I49:I50" si="40">IF(SUM(C49:F49)=0,"",SUM(C49:D49))</f>
        <v>0.33487833140208578</v>
      </c>
      <c r="J49" s="7">
        <f t="shared" ref="J49:J50" si="41">IF(SUM(C49:F49)=0,"",SUM(E49:F49))</f>
        <v>0.66512166859791422</v>
      </c>
      <c r="K49" s="16">
        <f t="shared" ref="K49:K50" si="42">IF(SUM(C49:F49)=0,"",(C49*1+D49*2+E49*3+F49*4)/SUM(C49:F49))</f>
        <v>2.8111239860950175</v>
      </c>
      <c r="L49" s="8">
        <f t="shared" ref="L49:L50" si="43">IF(K49="","",((K49-1)*33.333333))</f>
        <v>60.370798932792596</v>
      </c>
      <c r="M49" s="7"/>
      <c r="N49" s="7"/>
      <c r="O49" s="7"/>
      <c r="P49" s="7"/>
      <c r="Q49" s="7"/>
      <c r="R49" s="7"/>
      <c r="S49" s="7"/>
      <c r="T49" s="7"/>
      <c r="U49" s="7"/>
      <c r="V49" s="7"/>
      <c r="W49" s="7"/>
      <c r="X49" s="7"/>
      <c r="Y49" s="7"/>
      <c r="Z49" s="7"/>
    </row>
    <row r="50" spans="1:26" ht="13.2" customHeight="1">
      <c r="A50" s="9" t="s">
        <v>281</v>
      </c>
      <c r="B50" s="6">
        <v>39</v>
      </c>
      <c r="C50" s="7">
        <v>5.128205128205128E-2</v>
      </c>
      <c r="D50" s="7">
        <v>0.12820512820512819</v>
      </c>
      <c r="E50" s="7">
        <v>0.5641025641025641</v>
      </c>
      <c r="F50" s="7">
        <v>0.25641025641025639</v>
      </c>
      <c r="G50" s="7"/>
      <c r="H50" s="7"/>
      <c r="I50" s="7">
        <f t="shared" si="40"/>
        <v>0.17948717948717946</v>
      </c>
      <c r="J50" s="7">
        <f t="shared" si="41"/>
        <v>0.82051282051282048</v>
      </c>
      <c r="K50" s="16">
        <f t="shared" si="42"/>
        <v>3.0256410256410255</v>
      </c>
      <c r="L50" s="8">
        <f t="shared" si="43"/>
        <v>67.521366846153853</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0.25609756097560976</v>
      </c>
      <c r="E53" s="7">
        <v>0.5</v>
      </c>
      <c r="F53" s="7">
        <v>0.2073170731707317</v>
      </c>
      <c r="G53" s="7"/>
      <c r="H53" s="7"/>
      <c r="I53" s="7">
        <f t="shared" ref="I53:I56" si="44">IF(SUM(C53:F53)=0,"",SUM(C53:D53))</f>
        <v>0.29268292682926828</v>
      </c>
      <c r="J53" s="7">
        <f t="shared" ref="J53:J56" si="45">IF(SUM(C53:F53)=0,"",SUM(E53:F53))</f>
        <v>0.70731707317073167</v>
      </c>
      <c r="K53" s="16">
        <f t="shared" ref="K53:K56" si="46">IF(SUM(C53:F53)=0,"",(C53*1+D53*2+E53*3+F53*4)/SUM(C53:F53))</f>
        <v>2.8780487804878048</v>
      </c>
      <c r="L53" s="8">
        <f t="shared" ref="L53:L56" si="47">IF(K53="","",((K53-1)*33.333333))</f>
        <v>62.601625390243903</v>
      </c>
      <c r="M53" s="7"/>
      <c r="N53" s="7"/>
      <c r="O53" s="7"/>
      <c r="P53" s="7"/>
      <c r="Q53" s="7"/>
      <c r="R53" s="7"/>
      <c r="S53" s="7"/>
      <c r="T53" s="7"/>
      <c r="U53" s="7"/>
      <c r="V53" s="7"/>
      <c r="W53" s="7"/>
      <c r="X53" s="7"/>
      <c r="Y53" s="7"/>
      <c r="Z53" s="7"/>
    </row>
    <row r="54" spans="1:26" ht="13.2" customHeight="1">
      <c r="A54" s="9" t="s">
        <v>310</v>
      </c>
      <c r="B54" s="6">
        <v>13</v>
      </c>
      <c r="C54" s="7">
        <v>0</v>
      </c>
      <c r="D54" s="7">
        <v>0.23076923076923075</v>
      </c>
      <c r="E54" s="7">
        <v>0.53846153846153844</v>
      </c>
      <c r="F54" s="7">
        <v>0.23076923076923075</v>
      </c>
      <c r="G54" s="7"/>
      <c r="H54" s="7"/>
      <c r="I54" s="7">
        <f t="shared" si="44"/>
        <v>0.23076923076923075</v>
      </c>
      <c r="J54" s="7">
        <f t="shared" si="45"/>
        <v>0.76923076923076916</v>
      </c>
      <c r="K54" s="16">
        <f t="shared" si="46"/>
        <v>3.0000000000000004</v>
      </c>
      <c r="L54" s="8">
        <f t="shared" si="47"/>
        <v>66.666666000000021</v>
      </c>
      <c r="M54" s="7"/>
      <c r="N54" s="7"/>
      <c r="O54" s="7"/>
      <c r="P54" s="7"/>
      <c r="Q54" s="7"/>
      <c r="R54" s="7"/>
      <c r="S54" s="7"/>
      <c r="T54" s="7"/>
      <c r="U54" s="7"/>
      <c r="V54" s="7"/>
      <c r="W54" s="7"/>
      <c r="X54" s="7"/>
      <c r="Y54" s="7"/>
      <c r="Z54" s="7"/>
    </row>
    <row r="55" spans="1:26" ht="13.2" customHeight="1">
      <c r="A55" s="9" t="s">
        <v>284</v>
      </c>
      <c r="B55" s="6">
        <v>112</v>
      </c>
      <c r="C55" s="7">
        <v>4.4642857142857144E-2</v>
      </c>
      <c r="D55" s="7">
        <v>0.35714285714285715</v>
      </c>
      <c r="E55" s="7">
        <v>0.44642857142857145</v>
      </c>
      <c r="F55" s="7">
        <v>0.15178571428571427</v>
      </c>
      <c r="G55" s="7"/>
      <c r="H55" s="7"/>
      <c r="I55" s="7">
        <f t="shared" si="44"/>
        <v>0.4017857142857143</v>
      </c>
      <c r="J55" s="7">
        <f t="shared" si="45"/>
        <v>0.5982142857142857</v>
      </c>
      <c r="K55" s="16">
        <f t="shared" si="46"/>
        <v>2.7053571428571428</v>
      </c>
      <c r="L55" s="8">
        <f t="shared" si="47"/>
        <v>56.845237526785716</v>
      </c>
      <c r="M55" s="7"/>
      <c r="N55" s="7"/>
      <c r="O55" s="7"/>
      <c r="P55" s="7"/>
      <c r="Q55" s="7"/>
      <c r="R55" s="7"/>
      <c r="S55" s="7"/>
      <c r="T55" s="7"/>
      <c r="U55" s="7"/>
      <c r="V55" s="7"/>
      <c r="W55" s="7"/>
      <c r="X55" s="7"/>
      <c r="Y55" s="7"/>
      <c r="Z55" s="7"/>
    </row>
    <row r="56" spans="1:26" ht="13.2" customHeight="1">
      <c r="A56" s="9" t="s">
        <v>311</v>
      </c>
      <c r="B56" s="6">
        <v>10</v>
      </c>
      <c r="C56" s="7">
        <v>0.2</v>
      </c>
      <c r="D56" s="7">
        <v>0</v>
      </c>
      <c r="E56" s="7">
        <v>0.8</v>
      </c>
      <c r="F56" s="7">
        <v>0</v>
      </c>
      <c r="G56" s="7"/>
      <c r="H56" s="7"/>
      <c r="I56" s="7">
        <f t="shared" si="44"/>
        <v>0.2</v>
      </c>
      <c r="J56" s="7">
        <f t="shared" si="45"/>
        <v>0.8</v>
      </c>
      <c r="K56" s="16">
        <f t="shared" si="46"/>
        <v>2.6000000000000005</v>
      </c>
      <c r="L56" s="8">
        <f t="shared" si="47"/>
        <v>53.333332800000022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0.25263157894736843</v>
      </c>
      <c r="E59" s="7">
        <v>0.50526315789473686</v>
      </c>
      <c r="F59" s="7">
        <v>0.21052631578947367</v>
      </c>
      <c r="G59" s="7"/>
      <c r="H59" s="7"/>
      <c r="I59" s="7">
        <f t="shared" ref="I59" si="48">IF(SUM(C59:F59)=0,"",SUM(C59:D59))</f>
        <v>0.28421052631578947</v>
      </c>
      <c r="J59" s="7">
        <f t="shared" ref="J59" si="49">IF(SUM(C59:F59)=0,"",SUM(E59:F59))</f>
        <v>0.71578947368421053</v>
      </c>
      <c r="K59" s="16">
        <f t="shared" ref="K59" si="50">IF(SUM(C59:F59)=0,"",(C59*1+D59*2+E59*3+F59*4)/SUM(C59:F59))</f>
        <v>2.8947368421052633</v>
      </c>
      <c r="L59" s="8">
        <f t="shared" ref="L59" si="51">IF(K59="","",((K59-1)*33.333333))</f>
        <v>63.157894105263168</v>
      </c>
      <c r="M59" s="7"/>
      <c r="N59" s="7"/>
      <c r="O59" s="7"/>
      <c r="P59" s="7"/>
      <c r="Q59" s="7"/>
      <c r="R59" s="7"/>
      <c r="S59" s="7"/>
      <c r="T59" s="7"/>
      <c r="U59" s="7"/>
      <c r="V59" s="7"/>
      <c r="W59" s="7"/>
      <c r="X59" s="7"/>
      <c r="Y59" s="7"/>
      <c r="Z59" s="7"/>
    </row>
    <row r="60" spans="1:26" ht="13.2" customHeight="1">
      <c r="A60" s="9" t="s">
        <v>287</v>
      </c>
      <c r="B60" s="6">
        <v>116</v>
      </c>
      <c r="C60" s="7">
        <v>3.4482758620689655E-2</v>
      </c>
      <c r="D60" s="7">
        <v>0.17241379310344829</v>
      </c>
      <c r="E60" s="7">
        <v>0.52586206896551724</v>
      </c>
      <c r="F60" s="7">
        <v>0.26724137931034481</v>
      </c>
      <c r="G60" s="7"/>
      <c r="H60" s="7"/>
      <c r="I60" s="7">
        <f t="shared" ref="I60:I68" si="52">IF(SUM(C60:F60)=0,"",SUM(C60:D60))</f>
        <v>0.20689655172413796</v>
      </c>
      <c r="J60" s="7">
        <f t="shared" ref="J60:J68" si="53">IF(SUM(C60:F60)=0,"",SUM(E60:F60))</f>
        <v>0.7931034482758621</v>
      </c>
      <c r="K60" s="16">
        <f t="shared" ref="K60:K68" si="54">IF(SUM(C60:F60)=0,"",(C60*1+D60*2+E60*3+F60*4)/SUM(C60:F60))</f>
        <v>3.0258620689655169</v>
      </c>
      <c r="L60" s="8">
        <f t="shared" ref="L60:L68" si="55">IF(K60="","",((K60-1)*33.333333))</f>
        <v>67.528734956896542</v>
      </c>
      <c r="M60" s="7"/>
      <c r="N60" s="7"/>
      <c r="O60" s="7"/>
      <c r="P60" s="7"/>
      <c r="Q60" s="7"/>
      <c r="R60" s="7"/>
      <c r="S60" s="7"/>
      <c r="T60" s="7"/>
      <c r="U60" s="7"/>
      <c r="V60" s="7"/>
      <c r="W60" s="7"/>
      <c r="X60" s="7"/>
      <c r="Y60" s="7"/>
      <c r="Z60" s="7"/>
    </row>
    <row r="61" spans="1:26" ht="13.2" customHeight="1">
      <c r="A61" s="9" t="s">
        <v>288</v>
      </c>
      <c r="B61" s="6">
        <v>177</v>
      </c>
      <c r="C61" s="7">
        <v>3.3898305084745763E-2</v>
      </c>
      <c r="D61" s="7">
        <v>0.1864406779661017</v>
      </c>
      <c r="E61" s="7">
        <v>0.47457627118644069</v>
      </c>
      <c r="F61" s="7">
        <v>0.30508474576271188</v>
      </c>
      <c r="G61" s="7"/>
      <c r="H61" s="7"/>
      <c r="I61" s="7">
        <f t="shared" si="52"/>
        <v>0.22033898305084745</v>
      </c>
      <c r="J61" s="7">
        <f t="shared" si="53"/>
        <v>0.77966101694915257</v>
      </c>
      <c r="K61" s="16">
        <f t="shared" si="54"/>
        <v>3.0508474576271185</v>
      </c>
      <c r="L61" s="8">
        <f t="shared" si="55"/>
        <v>68.361581237288135</v>
      </c>
      <c r="M61" s="7"/>
      <c r="N61" s="7"/>
      <c r="O61" s="7"/>
      <c r="P61" s="7"/>
      <c r="Q61" s="7"/>
      <c r="R61" s="7"/>
      <c r="S61" s="7"/>
      <c r="T61" s="7"/>
      <c r="U61" s="7"/>
      <c r="V61" s="7"/>
      <c r="W61" s="7"/>
      <c r="X61" s="7"/>
      <c r="Y61" s="7"/>
      <c r="Z61" s="7"/>
    </row>
    <row r="62" spans="1:26" ht="13.2" customHeight="1">
      <c r="A62" s="9" t="s">
        <v>289</v>
      </c>
      <c r="B62" s="6">
        <v>67</v>
      </c>
      <c r="C62" s="7">
        <v>7.4626865671641784E-2</v>
      </c>
      <c r="D62" s="7">
        <v>0.37313432835820898</v>
      </c>
      <c r="E62" s="7">
        <v>0.40298507462686567</v>
      </c>
      <c r="F62" s="7">
        <v>0.14925373134328357</v>
      </c>
      <c r="G62" s="7"/>
      <c r="H62" s="7"/>
      <c r="I62" s="7">
        <f t="shared" si="52"/>
        <v>0.44776119402985076</v>
      </c>
      <c r="J62" s="7">
        <f t="shared" si="53"/>
        <v>0.55223880597014929</v>
      </c>
      <c r="K62" s="16">
        <f t="shared" si="54"/>
        <v>2.6268656716417911</v>
      </c>
      <c r="L62" s="8">
        <f t="shared" si="55"/>
        <v>54.228855179104485</v>
      </c>
      <c r="M62" s="7"/>
      <c r="N62" s="7"/>
      <c r="O62" s="7"/>
      <c r="P62" s="7"/>
      <c r="Q62" s="7"/>
      <c r="R62" s="7"/>
      <c r="S62" s="7"/>
      <c r="T62" s="7"/>
      <c r="U62" s="7"/>
      <c r="V62" s="7"/>
      <c r="W62" s="7"/>
      <c r="X62" s="7"/>
      <c r="Y62" s="7"/>
      <c r="Z62" s="7"/>
    </row>
    <row r="63" spans="1:26" ht="13.2" customHeight="1">
      <c r="A63" s="9" t="s">
        <v>290</v>
      </c>
      <c r="B63" s="6">
        <v>168</v>
      </c>
      <c r="C63" s="7">
        <v>7.7380952380952384E-2</v>
      </c>
      <c r="D63" s="7">
        <v>0.35119047619047611</v>
      </c>
      <c r="E63" s="7">
        <v>0.43452380952380953</v>
      </c>
      <c r="F63" s="7">
        <v>0.13690476190476192</v>
      </c>
      <c r="G63" s="7"/>
      <c r="H63" s="7"/>
      <c r="I63" s="7">
        <f t="shared" si="52"/>
        <v>0.42857142857142849</v>
      </c>
      <c r="J63" s="7">
        <f t="shared" si="53"/>
        <v>0.5714285714285714</v>
      </c>
      <c r="K63" s="16">
        <f t="shared" si="54"/>
        <v>2.6309523809523805</v>
      </c>
      <c r="L63" s="8">
        <f t="shared" si="55"/>
        <v>54.365078821428561</v>
      </c>
      <c r="M63" s="7"/>
      <c r="N63" s="7"/>
      <c r="O63" s="7"/>
      <c r="P63" s="7"/>
      <c r="Q63" s="7"/>
      <c r="R63" s="7"/>
      <c r="S63" s="7"/>
      <c r="T63" s="7"/>
      <c r="U63" s="7"/>
      <c r="V63" s="7"/>
      <c r="W63" s="7"/>
      <c r="X63" s="7"/>
      <c r="Y63" s="7"/>
      <c r="Z63" s="7"/>
    </row>
    <row r="64" spans="1:26" ht="13.2" customHeight="1">
      <c r="A64" s="9" t="s">
        <v>291</v>
      </c>
      <c r="B64" s="6">
        <v>26</v>
      </c>
      <c r="C64" s="7">
        <v>0.15384615384615385</v>
      </c>
      <c r="D64" s="7">
        <v>0.38461538461538469</v>
      </c>
      <c r="E64" s="7">
        <v>0.26923076923076922</v>
      </c>
      <c r="F64" s="7">
        <v>0.19230769230769235</v>
      </c>
      <c r="G64" s="7"/>
      <c r="H64" s="7"/>
      <c r="I64" s="7">
        <f t="shared" si="52"/>
        <v>0.53846153846153855</v>
      </c>
      <c r="J64" s="7">
        <f t="shared" si="53"/>
        <v>0.46153846153846156</v>
      </c>
      <c r="K64" s="16">
        <f t="shared" si="54"/>
        <v>2.5</v>
      </c>
      <c r="L64" s="8">
        <f t="shared" si="55"/>
        <v>49.999999500000001</v>
      </c>
      <c r="M64" s="7"/>
      <c r="N64" s="7"/>
      <c r="O64" s="7"/>
      <c r="P64" s="7"/>
      <c r="Q64" s="7"/>
      <c r="R64" s="7"/>
      <c r="S64" s="7"/>
      <c r="T64" s="7"/>
      <c r="U64" s="7"/>
      <c r="V64" s="7"/>
      <c r="W64" s="7"/>
      <c r="X64" s="7"/>
      <c r="Y64" s="7"/>
      <c r="Z64" s="7"/>
    </row>
    <row r="65" spans="1:26" ht="13.2" customHeight="1">
      <c r="A65" s="9" t="s">
        <v>292</v>
      </c>
      <c r="B65" s="6">
        <v>22</v>
      </c>
      <c r="C65" s="7">
        <v>0</v>
      </c>
      <c r="D65" s="7">
        <v>0.13636363636363635</v>
      </c>
      <c r="E65" s="7">
        <v>0.36363636363636365</v>
      </c>
      <c r="F65" s="7">
        <v>0.5</v>
      </c>
      <c r="G65" s="7"/>
      <c r="H65" s="7"/>
      <c r="I65" s="7">
        <f t="shared" si="52"/>
        <v>0.13636363636363635</v>
      </c>
      <c r="J65" s="7">
        <f t="shared" si="53"/>
        <v>0.86363636363636365</v>
      </c>
      <c r="K65" s="16">
        <f t="shared" si="54"/>
        <v>3.3636363636363633</v>
      </c>
      <c r="L65" s="8">
        <f t="shared" si="55"/>
        <v>78.787877999999992</v>
      </c>
      <c r="M65" s="7"/>
      <c r="N65" s="7"/>
      <c r="O65" s="7"/>
      <c r="P65" s="7"/>
      <c r="Q65" s="7"/>
      <c r="R65" s="7"/>
      <c r="S65" s="7"/>
      <c r="T65" s="7"/>
      <c r="U65" s="7"/>
      <c r="V65" s="7"/>
      <c r="W65" s="7"/>
      <c r="X65" s="7"/>
      <c r="Y65" s="7"/>
      <c r="Z65" s="7"/>
    </row>
    <row r="66" spans="1:26" ht="13.2" customHeight="1">
      <c r="A66" s="9" t="s">
        <v>293</v>
      </c>
      <c r="B66" s="6">
        <v>61</v>
      </c>
      <c r="C66" s="7">
        <v>6.5573770491803282E-2</v>
      </c>
      <c r="D66" s="7">
        <v>0.31147540983606559</v>
      </c>
      <c r="E66" s="7">
        <v>0.52459016393442626</v>
      </c>
      <c r="F66" s="7">
        <v>9.8360655737704916E-2</v>
      </c>
      <c r="G66" s="7"/>
      <c r="H66" s="7"/>
      <c r="I66" s="7">
        <f t="shared" si="52"/>
        <v>0.37704918032786888</v>
      </c>
      <c r="J66" s="7">
        <f t="shared" si="53"/>
        <v>0.62295081967213117</v>
      </c>
      <c r="K66" s="16">
        <f t="shared" si="54"/>
        <v>2.6557377049180326</v>
      </c>
      <c r="L66" s="8">
        <f t="shared" si="55"/>
        <v>55.191256278688527</v>
      </c>
      <c r="M66" s="7"/>
      <c r="N66" s="7"/>
      <c r="O66" s="7"/>
      <c r="P66" s="7"/>
      <c r="Q66" s="7"/>
      <c r="R66" s="7"/>
      <c r="S66" s="7"/>
      <c r="T66" s="7"/>
      <c r="U66" s="7"/>
      <c r="V66" s="7"/>
      <c r="W66" s="7"/>
      <c r="X66" s="7"/>
      <c r="Y66" s="7"/>
      <c r="Z66" s="7"/>
    </row>
    <row r="67" spans="1:26" ht="13.2" customHeight="1">
      <c r="A67" s="9" t="s">
        <v>294</v>
      </c>
      <c r="B67" s="6">
        <v>122</v>
      </c>
      <c r="C67" s="7">
        <v>5.7377049180327863E-2</v>
      </c>
      <c r="D67" s="7">
        <v>0.32786885245901637</v>
      </c>
      <c r="E67" s="7">
        <v>0.47540983606557374</v>
      </c>
      <c r="F67" s="7">
        <v>0.13934426229508196</v>
      </c>
      <c r="G67" s="7"/>
      <c r="H67" s="7"/>
      <c r="I67" s="7">
        <f t="shared" si="52"/>
        <v>0.38524590163934425</v>
      </c>
      <c r="J67" s="7">
        <f t="shared" si="53"/>
        <v>0.61475409836065564</v>
      </c>
      <c r="K67" s="16">
        <f t="shared" si="54"/>
        <v>2.6967213114754101</v>
      </c>
      <c r="L67" s="8">
        <f t="shared" si="55"/>
        <v>56.557376483606568</v>
      </c>
      <c r="M67" s="7"/>
      <c r="N67" s="7"/>
      <c r="O67" s="7"/>
      <c r="P67" s="7"/>
      <c r="Q67" s="7"/>
      <c r="R67" s="7"/>
      <c r="S67" s="7"/>
      <c r="T67" s="7"/>
      <c r="U67" s="7"/>
      <c r="V67" s="7"/>
      <c r="W67" s="7"/>
      <c r="X67" s="7"/>
      <c r="Y67" s="7"/>
      <c r="Z67" s="7"/>
    </row>
    <row r="68" spans="1:26" ht="13.2" customHeight="1">
      <c r="A68" s="9" t="s">
        <v>295</v>
      </c>
      <c r="B68" s="6">
        <v>36</v>
      </c>
      <c r="C68" s="7">
        <v>0.1388888888888889</v>
      </c>
      <c r="D68" s="7">
        <v>0.25</v>
      </c>
      <c r="E68" s="7">
        <v>0.44444444444444442</v>
      </c>
      <c r="F68" s="7">
        <v>0.16666666666666663</v>
      </c>
      <c r="G68" s="7"/>
      <c r="H68" s="7"/>
      <c r="I68" s="7">
        <f t="shared" si="52"/>
        <v>0.3888888888888889</v>
      </c>
      <c r="J68" s="7">
        <f t="shared" si="53"/>
        <v>0.61111111111111105</v>
      </c>
      <c r="K68" s="16">
        <f t="shared" si="54"/>
        <v>2.6388888888888888</v>
      </c>
      <c r="L68" s="8">
        <f t="shared" si="55"/>
        <v>54.629629083333334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0.25263157894736843</v>
      </c>
      <c r="E71" s="7">
        <v>0.50526315789473686</v>
      </c>
      <c r="F71" s="7">
        <v>0.21052631578947367</v>
      </c>
      <c r="G71" s="7"/>
      <c r="H71" s="7"/>
      <c r="I71" s="7">
        <f t="shared" ref="I71:I82" si="56">IF(SUM(C71:F71)=0,"",SUM(C71:D71))</f>
        <v>0.28421052631578947</v>
      </c>
      <c r="J71" s="7">
        <f t="shared" ref="J71:J82" si="57">IF(SUM(C71:F71)=0,"",SUM(E71:F71))</f>
        <v>0.71578947368421053</v>
      </c>
      <c r="K71" s="16">
        <f t="shared" ref="K71:K82" si="58">IF(SUM(C71:F71)=0,"",(C71*1+D71*2+E71*3+F71*4)/SUM(C71:F71))</f>
        <v>2.8947368421052633</v>
      </c>
      <c r="L71" s="8">
        <f t="shared" ref="L71:L82" si="59">IF(K71="","",((K71-1)*33.333333))</f>
        <v>63.157894105263168</v>
      </c>
      <c r="M71" s="7"/>
      <c r="N71" s="7"/>
      <c r="O71" s="7"/>
      <c r="P71" s="7"/>
      <c r="Q71" s="7"/>
      <c r="R71" s="7"/>
      <c r="S71" s="7"/>
      <c r="T71" s="7"/>
      <c r="U71" s="7"/>
      <c r="V71" s="7"/>
      <c r="W71" s="7"/>
      <c r="X71" s="7"/>
      <c r="Y71" s="7"/>
      <c r="Z71" s="7"/>
    </row>
    <row r="72" spans="1:26" ht="13.2" customHeight="1">
      <c r="A72" s="9" t="s">
        <v>298</v>
      </c>
      <c r="B72" s="6">
        <v>67</v>
      </c>
      <c r="C72" s="7">
        <v>7.4626865671641784E-2</v>
      </c>
      <c r="D72" s="7">
        <v>0.37313432835820898</v>
      </c>
      <c r="E72" s="7">
        <v>0.40298507462686567</v>
      </c>
      <c r="F72" s="7">
        <v>0.14925373134328357</v>
      </c>
      <c r="G72" s="7"/>
      <c r="H72" s="7"/>
      <c r="I72" s="7">
        <f t="shared" si="56"/>
        <v>0.44776119402985076</v>
      </c>
      <c r="J72" s="7">
        <f t="shared" si="57"/>
        <v>0.55223880597014929</v>
      </c>
      <c r="K72" s="16">
        <f t="shared" si="58"/>
        <v>2.6268656716417911</v>
      </c>
      <c r="L72" s="8">
        <f t="shared" si="59"/>
        <v>54.228855179104485</v>
      </c>
      <c r="M72" s="7"/>
      <c r="N72" s="7"/>
      <c r="O72" s="7"/>
      <c r="P72" s="7"/>
      <c r="Q72" s="7"/>
      <c r="R72" s="7"/>
      <c r="S72" s="7"/>
      <c r="T72" s="7"/>
      <c r="U72" s="7"/>
      <c r="V72" s="7"/>
      <c r="W72" s="7"/>
      <c r="X72" s="7"/>
      <c r="Y72" s="7"/>
      <c r="Z72" s="7"/>
    </row>
    <row r="73" spans="1:26" ht="13.2" customHeight="1">
      <c r="A73" s="9" t="s">
        <v>299</v>
      </c>
      <c r="B73" s="6">
        <v>66</v>
      </c>
      <c r="C73" s="7">
        <v>9.0909090909090912E-2</v>
      </c>
      <c r="D73" s="7">
        <v>0.31818181818181818</v>
      </c>
      <c r="E73" s="7">
        <v>0.4242424242424242</v>
      </c>
      <c r="F73" s="7">
        <v>0.16666666666666663</v>
      </c>
      <c r="G73" s="7"/>
      <c r="H73" s="7"/>
      <c r="I73" s="7">
        <f t="shared" si="56"/>
        <v>0.40909090909090906</v>
      </c>
      <c r="J73" s="7">
        <f t="shared" si="57"/>
        <v>0.59090909090909083</v>
      </c>
      <c r="K73" s="16">
        <f t="shared" si="58"/>
        <v>2.6666666666666665</v>
      </c>
      <c r="L73" s="8">
        <f t="shared" si="59"/>
        <v>55.555554999999998</v>
      </c>
      <c r="M73" s="7"/>
      <c r="N73" s="7"/>
      <c r="O73" s="7"/>
      <c r="P73" s="7"/>
      <c r="Q73" s="7"/>
      <c r="R73" s="7"/>
      <c r="S73" s="7"/>
      <c r="T73" s="7"/>
      <c r="U73" s="7"/>
      <c r="V73" s="7"/>
      <c r="W73" s="7"/>
      <c r="X73" s="7"/>
      <c r="Y73" s="7"/>
      <c r="Z73" s="7"/>
    </row>
    <row r="74" spans="1:26" ht="13.2" customHeight="1">
      <c r="A74" s="9" t="s">
        <v>300</v>
      </c>
      <c r="B74" s="6">
        <v>26</v>
      </c>
      <c r="C74" s="7">
        <v>0.15384615384615385</v>
      </c>
      <c r="D74" s="7">
        <v>0.38461538461538469</v>
      </c>
      <c r="E74" s="7">
        <v>0.26923076923076922</v>
      </c>
      <c r="F74" s="7">
        <v>0.19230769230769235</v>
      </c>
      <c r="G74" s="7"/>
      <c r="H74" s="7"/>
      <c r="I74" s="7">
        <f t="shared" si="56"/>
        <v>0.53846153846153855</v>
      </c>
      <c r="J74" s="7">
        <f t="shared" si="57"/>
        <v>0.46153846153846156</v>
      </c>
      <c r="K74" s="16">
        <f t="shared" si="58"/>
        <v>2.5</v>
      </c>
      <c r="L74" s="8">
        <f t="shared" si="59"/>
        <v>49.999999500000001</v>
      </c>
      <c r="M74" s="7"/>
      <c r="N74" s="7"/>
      <c r="O74" s="7"/>
      <c r="P74" s="7"/>
      <c r="Q74" s="7"/>
      <c r="R74" s="7"/>
      <c r="S74" s="7"/>
      <c r="T74" s="7"/>
      <c r="U74" s="7"/>
      <c r="V74" s="7"/>
      <c r="W74" s="7"/>
      <c r="X74" s="7"/>
      <c r="Y74" s="7"/>
      <c r="Z74" s="7"/>
    </row>
    <row r="75" spans="1:26" ht="13.2" customHeight="1">
      <c r="A75" s="9" t="s">
        <v>301</v>
      </c>
      <c r="B75" s="6">
        <v>22</v>
      </c>
      <c r="C75" s="7">
        <v>0</v>
      </c>
      <c r="D75" s="7">
        <v>0.13636363636363635</v>
      </c>
      <c r="E75" s="7">
        <v>0.36363636363636365</v>
      </c>
      <c r="F75" s="7">
        <v>0.5</v>
      </c>
      <c r="G75" s="7"/>
      <c r="H75" s="7"/>
      <c r="I75" s="7">
        <f t="shared" si="56"/>
        <v>0.13636363636363635</v>
      </c>
      <c r="J75" s="7">
        <f t="shared" si="57"/>
        <v>0.86363636363636365</v>
      </c>
      <c r="K75" s="16">
        <f t="shared" si="58"/>
        <v>3.3636363636363633</v>
      </c>
      <c r="L75" s="8">
        <f t="shared" si="59"/>
        <v>78.787877999999992</v>
      </c>
      <c r="M75" s="7"/>
      <c r="N75" s="7"/>
      <c r="O75" s="7"/>
      <c r="P75" s="7"/>
      <c r="Q75" s="7"/>
      <c r="R75" s="7"/>
      <c r="S75" s="7"/>
      <c r="T75" s="7"/>
      <c r="U75" s="7"/>
      <c r="V75" s="7"/>
      <c r="W75" s="7"/>
      <c r="X75" s="7"/>
      <c r="Y75" s="7"/>
      <c r="Z75" s="7"/>
    </row>
    <row r="76" spans="1:26" ht="13.2" customHeight="1">
      <c r="A76" s="9" t="s">
        <v>302</v>
      </c>
      <c r="B76" s="6">
        <v>36</v>
      </c>
      <c r="C76" s="7">
        <v>0.1388888888888889</v>
      </c>
      <c r="D76" s="7">
        <v>0.25</v>
      </c>
      <c r="E76" s="7">
        <v>0.44444444444444442</v>
      </c>
      <c r="F76" s="7">
        <v>0.16666666666666663</v>
      </c>
      <c r="G76" s="7"/>
      <c r="H76" s="7"/>
      <c r="I76" s="7">
        <f t="shared" si="56"/>
        <v>0.3888888888888889</v>
      </c>
      <c r="J76" s="7">
        <f t="shared" si="57"/>
        <v>0.61111111111111105</v>
      </c>
      <c r="K76" s="16">
        <f t="shared" si="58"/>
        <v>2.6388888888888888</v>
      </c>
      <c r="L76" s="8">
        <f t="shared" si="59"/>
        <v>54.629629083333334</v>
      </c>
      <c r="M76" s="7"/>
      <c r="N76" s="7"/>
      <c r="O76" s="7"/>
      <c r="P76" s="7"/>
      <c r="Q76" s="7"/>
      <c r="R76" s="7"/>
      <c r="S76" s="7"/>
      <c r="T76" s="7"/>
      <c r="U76" s="7"/>
      <c r="V76" s="7"/>
      <c r="W76" s="7"/>
      <c r="X76" s="7"/>
      <c r="Y76" s="7"/>
      <c r="Z76" s="7"/>
    </row>
    <row r="77" spans="1:26" ht="13.2" customHeight="1">
      <c r="A77" s="9" t="s">
        <v>303</v>
      </c>
      <c r="B77" s="6">
        <v>116</v>
      </c>
      <c r="C77" s="7">
        <v>3.4482758620689655E-2</v>
      </c>
      <c r="D77" s="7">
        <v>0.17241379310344829</v>
      </c>
      <c r="E77" s="7">
        <v>0.52586206896551724</v>
      </c>
      <c r="F77" s="7">
        <v>0.26724137931034481</v>
      </c>
      <c r="G77" s="7"/>
      <c r="H77" s="7"/>
      <c r="I77" s="7">
        <f t="shared" si="56"/>
        <v>0.20689655172413796</v>
      </c>
      <c r="J77" s="7">
        <f t="shared" si="57"/>
        <v>0.7931034482758621</v>
      </c>
      <c r="K77" s="16">
        <f t="shared" si="58"/>
        <v>3.0258620689655169</v>
      </c>
      <c r="L77" s="8">
        <f t="shared" si="59"/>
        <v>67.528734956896542</v>
      </c>
      <c r="M77" s="7"/>
      <c r="N77" s="7"/>
      <c r="O77" s="7"/>
      <c r="P77" s="7"/>
      <c r="Q77" s="7"/>
      <c r="R77" s="7"/>
      <c r="S77" s="7"/>
      <c r="T77" s="7"/>
      <c r="U77" s="7"/>
      <c r="V77" s="7"/>
      <c r="W77" s="7"/>
      <c r="X77" s="7"/>
      <c r="Y77" s="7"/>
      <c r="Z77" s="7"/>
    </row>
    <row r="78" spans="1:26" ht="13.2" customHeight="1">
      <c r="A78" s="9" t="s">
        <v>304</v>
      </c>
      <c r="B78" s="6">
        <v>118</v>
      </c>
      <c r="C78" s="7">
        <v>5.0847457627118647E-2</v>
      </c>
      <c r="D78" s="7">
        <v>0.2288135593220339</v>
      </c>
      <c r="E78" s="7">
        <v>0.50847457627118642</v>
      </c>
      <c r="F78" s="7">
        <v>0.21186440677966101</v>
      </c>
      <c r="G78" s="7"/>
      <c r="H78" s="7"/>
      <c r="I78" s="7">
        <f t="shared" si="56"/>
        <v>0.27966101694915257</v>
      </c>
      <c r="J78" s="7">
        <f t="shared" si="57"/>
        <v>0.72033898305084743</v>
      </c>
      <c r="K78" s="16">
        <f t="shared" si="58"/>
        <v>2.8813559322033897</v>
      </c>
      <c r="L78" s="8">
        <f t="shared" si="59"/>
        <v>62.711863779661016</v>
      </c>
      <c r="M78" s="7"/>
      <c r="N78" s="7"/>
      <c r="O78" s="7"/>
      <c r="P78" s="7"/>
      <c r="Q78" s="7"/>
      <c r="R78" s="7"/>
      <c r="S78" s="7"/>
      <c r="T78" s="7"/>
      <c r="U78" s="7"/>
      <c r="V78" s="7"/>
      <c r="W78" s="7"/>
      <c r="X78" s="7"/>
      <c r="Y78" s="7"/>
      <c r="Z78" s="7"/>
    </row>
    <row r="79" spans="1:26" ht="13.2" customHeight="1">
      <c r="A79" s="9" t="s">
        <v>305</v>
      </c>
      <c r="B79" s="6">
        <v>59</v>
      </c>
      <c r="C79" s="7">
        <v>0</v>
      </c>
      <c r="D79" s="7">
        <v>0.10169491525423729</v>
      </c>
      <c r="E79" s="7">
        <v>0.40677966101694918</v>
      </c>
      <c r="F79" s="7">
        <v>0.49152542372881358</v>
      </c>
      <c r="G79" s="7"/>
      <c r="H79" s="7"/>
      <c r="I79" s="7">
        <f t="shared" si="56"/>
        <v>0.10169491525423729</v>
      </c>
      <c r="J79" s="7">
        <f t="shared" si="57"/>
        <v>0.89830508474576276</v>
      </c>
      <c r="K79" s="16">
        <f t="shared" si="58"/>
        <v>3.3898305084745766</v>
      </c>
      <c r="L79" s="8">
        <f t="shared" si="59"/>
        <v>79.661016152542388</v>
      </c>
      <c r="M79" s="7"/>
      <c r="N79" s="7"/>
      <c r="O79" s="7"/>
      <c r="P79" s="7"/>
      <c r="Q79" s="7"/>
      <c r="R79" s="7"/>
      <c r="S79" s="7"/>
      <c r="T79" s="7"/>
      <c r="U79" s="7"/>
      <c r="V79" s="7"/>
      <c r="W79" s="7"/>
      <c r="X79" s="7"/>
      <c r="Y79" s="7"/>
      <c r="Z79" s="7"/>
    </row>
    <row r="80" spans="1:26" ht="13.2" customHeight="1">
      <c r="A80" s="9" t="s">
        <v>306</v>
      </c>
      <c r="B80" s="6">
        <v>102</v>
      </c>
      <c r="C80" s="7">
        <v>6.8627450980392163E-2</v>
      </c>
      <c r="D80" s="7">
        <v>0.37254901960784315</v>
      </c>
      <c r="E80" s="7">
        <v>0.44117647058823528</v>
      </c>
      <c r="F80" s="7">
        <v>0.1176470588235294</v>
      </c>
      <c r="G80" s="7"/>
      <c r="H80" s="7"/>
      <c r="I80" s="7">
        <f t="shared" si="56"/>
        <v>0.44117647058823528</v>
      </c>
      <c r="J80" s="7">
        <f t="shared" si="57"/>
        <v>0.55882352941176472</v>
      </c>
      <c r="K80" s="16">
        <f t="shared" si="58"/>
        <v>2.607843137254902</v>
      </c>
      <c r="L80" s="8">
        <f t="shared" si="59"/>
        <v>53.594770705882361</v>
      </c>
      <c r="M80" s="7"/>
      <c r="N80" s="7"/>
      <c r="O80" s="7"/>
      <c r="P80" s="7"/>
      <c r="Q80" s="7"/>
      <c r="R80" s="7"/>
      <c r="S80" s="7"/>
      <c r="T80" s="7"/>
      <c r="U80" s="7"/>
      <c r="V80" s="7"/>
      <c r="W80" s="7"/>
      <c r="X80" s="7"/>
      <c r="Y80" s="7"/>
      <c r="Z80" s="7"/>
    </row>
    <row r="81" spans="1:26" ht="13.2" customHeight="1">
      <c r="A81" s="9" t="s">
        <v>307</v>
      </c>
      <c r="B81" s="6">
        <v>61</v>
      </c>
      <c r="C81" s="7">
        <v>6.5573770491803282E-2</v>
      </c>
      <c r="D81" s="7">
        <v>0.31147540983606559</v>
      </c>
      <c r="E81" s="7">
        <v>0.52459016393442626</v>
      </c>
      <c r="F81" s="7">
        <v>9.8360655737704916E-2</v>
      </c>
      <c r="G81" s="7"/>
      <c r="H81" s="7"/>
      <c r="I81" s="7">
        <f t="shared" si="56"/>
        <v>0.37704918032786888</v>
      </c>
      <c r="J81" s="7">
        <f t="shared" si="57"/>
        <v>0.62295081967213117</v>
      </c>
      <c r="K81" s="16">
        <f t="shared" si="58"/>
        <v>2.6557377049180326</v>
      </c>
      <c r="L81" s="8">
        <f t="shared" si="59"/>
        <v>55.191256278688527</v>
      </c>
      <c r="M81" s="7"/>
      <c r="N81" s="7"/>
      <c r="O81" s="7"/>
      <c r="P81" s="7"/>
      <c r="Q81" s="7"/>
      <c r="R81" s="7"/>
      <c r="S81" s="7"/>
      <c r="T81" s="7"/>
      <c r="U81" s="7"/>
      <c r="V81" s="7"/>
      <c r="W81" s="7"/>
      <c r="X81" s="7"/>
      <c r="Y81" s="7"/>
      <c r="Z81" s="7"/>
    </row>
    <row r="82" spans="1:26" ht="13.2" customHeight="1" thickBot="1">
      <c r="A82" s="11" t="s">
        <v>308</v>
      </c>
      <c r="B82" s="12">
        <v>122</v>
      </c>
      <c r="C82" s="13">
        <v>5.7377049180327863E-2</v>
      </c>
      <c r="D82" s="13">
        <v>0.32786885245901637</v>
      </c>
      <c r="E82" s="13">
        <v>0.47540983606557374</v>
      </c>
      <c r="F82" s="13">
        <v>0.13934426229508196</v>
      </c>
      <c r="G82" s="13"/>
      <c r="H82" s="13"/>
      <c r="I82" s="13">
        <f t="shared" si="56"/>
        <v>0.38524590163934425</v>
      </c>
      <c r="J82" s="13">
        <f t="shared" si="57"/>
        <v>0.61475409836065564</v>
      </c>
      <c r="K82" s="18">
        <f t="shared" si="58"/>
        <v>2.6967213114754101</v>
      </c>
      <c r="L82" s="19">
        <f t="shared" si="59"/>
        <v>56.557376483606568</v>
      </c>
      <c r="M82" s="13"/>
      <c r="N82" s="13"/>
      <c r="O82" s="13"/>
      <c r="P82" s="13"/>
      <c r="Q82" s="13"/>
      <c r="R82" s="13"/>
      <c r="S82" s="13"/>
      <c r="T82" s="13"/>
      <c r="U82" s="13"/>
      <c r="V82" s="13"/>
      <c r="W82" s="13"/>
      <c r="X82" s="13"/>
      <c r="Y82" s="13"/>
      <c r="Z82" s="13"/>
    </row>
  </sheetData>
  <conditionalFormatting sqref="B2:B3 B5:B1048576">
    <cfRule type="cellIs" dxfId="1763" priority="7" operator="between">
      <formula>10</formula>
      <formula>25</formula>
    </cfRule>
    <cfRule type="cellIs" dxfId="1762" priority="8" operator="between">
      <formula>0.1</formula>
      <formula>9.9</formula>
    </cfRule>
    <cfRule type="cellIs" dxfId="1761" priority="9" operator="equal">
      <formula>0</formula>
    </cfRule>
  </conditionalFormatting>
  <conditionalFormatting sqref="B4">
    <cfRule type="cellIs" dxfId="1760" priority="4" operator="between">
      <formula>10</formula>
      <formula>25</formula>
    </cfRule>
    <cfRule type="cellIs" dxfId="1759" priority="5" operator="between">
      <formula>0.1</formula>
      <formula>9.9</formula>
    </cfRule>
    <cfRule type="cellIs" dxfId="1758" priority="6" operator="equal">
      <formula>0</formula>
    </cfRule>
  </conditionalFormatting>
  <conditionalFormatting sqref="B1">
    <cfRule type="cellIs" dxfId="1757" priority="1" operator="between">
      <formula>10</formula>
      <formula>25</formula>
    </cfRule>
    <cfRule type="cellIs" dxfId="1756" priority="2" operator="between">
      <formula>0.1</formula>
      <formula>9.9</formula>
    </cfRule>
    <cfRule type="cellIs" dxfId="1755" priority="3" operator="equal">
      <formula>0</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0.14412416851441243</v>
      </c>
      <c r="D4" s="7">
        <v>0.19401330376940129</v>
      </c>
      <c r="E4" s="7">
        <v>0.17294900221729489</v>
      </c>
      <c r="F4" s="7">
        <v>9.7560975609756101E-2</v>
      </c>
      <c r="G4" s="7">
        <v>0.39135254988913526</v>
      </c>
      <c r="H4" s="7"/>
      <c r="I4" s="7">
        <f t="shared" ref="I4" si="0">IF(SUM(C4:F4)=0,"",SUM(C4:D4))</f>
        <v>0.33813747228381374</v>
      </c>
      <c r="J4" s="7">
        <f t="shared" ref="J4" si="1">IF(SUM(C4:F4)=0,"",SUM(E4:F4))</f>
        <v>0.270509977827051</v>
      </c>
      <c r="K4" s="16">
        <f t="shared" ref="K4" si="2">IF(SUM(C4:F4)=0,"",(C4*1+D4*2+E4*3+F4*4)/SUM(C4:F4))</f>
        <v>2.367941712204007</v>
      </c>
      <c r="L4" s="8">
        <f t="shared" ref="L4" si="3">IF(K4="","",((K4-1)*33.333333))</f>
        <v>45.598056617486336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0.14412416851441243</v>
      </c>
      <c r="D7" s="7">
        <v>0.19401330376940129</v>
      </c>
      <c r="E7" s="7">
        <v>0.17294900221729489</v>
      </c>
      <c r="F7" s="7">
        <v>9.7560975609756101E-2</v>
      </c>
      <c r="G7" s="7">
        <v>0.39135254988913526</v>
      </c>
      <c r="H7" s="7"/>
      <c r="I7" s="7">
        <f t="shared" ref="I7" si="4">IF(SUM(C7:F7)=0,"",SUM(C7:D7))</f>
        <v>0.33813747228381374</v>
      </c>
      <c r="J7" s="7">
        <f t="shared" ref="J7" si="5">IF(SUM(C7:F7)=0,"",SUM(E7:F7))</f>
        <v>0.270509977827051</v>
      </c>
      <c r="K7" s="16">
        <f t="shared" ref="K7" si="6">IF(SUM(C7:F7)=0,"",(C7*1+D7*2+E7*3+F7*4)/SUM(C7:F7))</f>
        <v>2.367941712204007</v>
      </c>
      <c r="L7" s="8">
        <f t="shared" ref="L7" si="7">IF(K7="","",((K7-1)*33.333333))</f>
        <v>45.598056617486336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0.18947368421052635</v>
      </c>
      <c r="D10" s="7">
        <v>0.17894736842105263</v>
      </c>
      <c r="E10" s="7">
        <v>0.24210526315789471</v>
      </c>
      <c r="F10" s="7">
        <v>0.12631578947368421</v>
      </c>
      <c r="G10" s="7">
        <v>0.26315789473684209</v>
      </c>
      <c r="H10" s="7"/>
      <c r="I10" s="7">
        <f t="shared" ref="I10:I16" si="8">IF(SUM(C10:F10)=0,"",SUM(C10:D10))</f>
        <v>0.36842105263157898</v>
      </c>
      <c r="J10" s="7">
        <f t="shared" ref="J10:J16" si="9">IF(SUM(C10:F10)=0,"",SUM(E10:F10))</f>
        <v>0.36842105263157893</v>
      </c>
      <c r="K10" s="16">
        <f t="shared" ref="K10:K16" si="10">IF(SUM(C10:F10)=0,"",(C10*1+D10*2+E10*3+F10*4)/SUM(C10:F10))</f>
        <v>2.4142857142857141</v>
      </c>
      <c r="L10" s="8">
        <f t="shared" ref="L10:L16" si="11">IF(K10="","",((K10-1)*33.333333))</f>
        <v>47.142856671428568</v>
      </c>
      <c r="M10" s="7"/>
      <c r="N10" s="7"/>
      <c r="O10" s="7"/>
      <c r="P10" s="7"/>
      <c r="Q10" s="7"/>
      <c r="R10" s="7"/>
      <c r="S10" s="7"/>
      <c r="T10" s="7"/>
      <c r="U10" s="7"/>
      <c r="V10" s="7"/>
      <c r="W10" s="7"/>
      <c r="X10" s="7"/>
      <c r="Y10" s="7"/>
      <c r="Z10" s="7"/>
    </row>
    <row r="11" spans="1:26" ht="13.2" customHeight="1">
      <c r="A11" s="9" t="s">
        <v>251</v>
      </c>
      <c r="B11" s="6">
        <v>159</v>
      </c>
      <c r="C11" s="7">
        <v>0.1761006289308176</v>
      </c>
      <c r="D11" s="7">
        <v>0.14465408805031446</v>
      </c>
      <c r="E11" s="7">
        <v>0.15723270440251572</v>
      </c>
      <c r="F11" s="7">
        <v>0.13836477987421383</v>
      </c>
      <c r="G11" s="7">
        <v>0.38364779874213839</v>
      </c>
      <c r="H11" s="7"/>
      <c r="I11" s="7">
        <f t="shared" si="8"/>
        <v>0.32075471698113206</v>
      </c>
      <c r="J11" s="7">
        <f t="shared" si="9"/>
        <v>0.29559748427672955</v>
      </c>
      <c r="K11" s="16">
        <f t="shared" si="10"/>
        <v>2.4183673469387754</v>
      </c>
      <c r="L11" s="8">
        <f t="shared" si="11"/>
        <v>47.278911091836733</v>
      </c>
      <c r="M11" s="7"/>
      <c r="N11" s="7"/>
      <c r="O11" s="7"/>
      <c r="P11" s="7"/>
      <c r="Q11" s="7"/>
      <c r="R11" s="7"/>
      <c r="S11" s="7"/>
      <c r="T11" s="7"/>
      <c r="U11" s="7"/>
      <c r="V11" s="7"/>
      <c r="W11" s="7"/>
      <c r="X11" s="7"/>
      <c r="Y11" s="7"/>
      <c r="Z11" s="7"/>
    </row>
    <row r="12" spans="1:26" ht="13.2" customHeight="1">
      <c r="A12" s="9" t="s">
        <v>252</v>
      </c>
      <c r="B12" s="6">
        <v>59</v>
      </c>
      <c r="C12" s="7">
        <v>0.11864406779661017</v>
      </c>
      <c r="D12" s="7">
        <v>0.13559322033898305</v>
      </c>
      <c r="E12" s="7">
        <v>0.22033898305084743</v>
      </c>
      <c r="F12" s="7">
        <v>3.3898305084745763E-2</v>
      </c>
      <c r="G12" s="7">
        <v>0.49152542372881358</v>
      </c>
      <c r="H12" s="7"/>
      <c r="I12" s="7">
        <f t="shared" si="8"/>
        <v>0.25423728813559321</v>
      </c>
      <c r="J12" s="7">
        <f t="shared" si="9"/>
        <v>0.25423728813559321</v>
      </c>
      <c r="K12" s="16">
        <f t="shared" si="10"/>
        <v>2.3333333333333335</v>
      </c>
      <c r="L12" s="8">
        <f t="shared" si="11"/>
        <v>44.444444000000011</v>
      </c>
      <c r="M12" s="7"/>
      <c r="N12" s="7"/>
      <c r="O12" s="7"/>
      <c r="P12" s="7"/>
      <c r="Q12" s="7"/>
      <c r="R12" s="7"/>
      <c r="S12" s="7"/>
      <c r="T12" s="7"/>
      <c r="U12" s="7"/>
      <c r="V12" s="7"/>
      <c r="W12" s="7"/>
      <c r="X12" s="7"/>
      <c r="Y12" s="7"/>
      <c r="Z12" s="7"/>
    </row>
    <row r="13" spans="1:26" ht="13.2" customHeight="1">
      <c r="A13" s="9" t="s">
        <v>253</v>
      </c>
      <c r="B13" s="6">
        <v>234</v>
      </c>
      <c r="C13" s="7">
        <v>0.14529914529914531</v>
      </c>
      <c r="D13" s="7">
        <v>0.14529914529914531</v>
      </c>
      <c r="E13" s="7">
        <v>0.18803418803418803</v>
      </c>
      <c r="F13" s="7">
        <v>0.11538461538461538</v>
      </c>
      <c r="G13" s="7">
        <v>0.40598290598290598</v>
      </c>
      <c r="H13" s="7"/>
      <c r="I13" s="7">
        <f t="shared" si="8"/>
        <v>0.29059829059829062</v>
      </c>
      <c r="J13" s="7">
        <f t="shared" si="9"/>
        <v>0.3034188034188034</v>
      </c>
      <c r="K13" s="16">
        <f t="shared" si="10"/>
        <v>2.4604316546762588</v>
      </c>
      <c r="L13" s="8">
        <f t="shared" si="11"/>
        <v>48.681054669064743</v>
      </c>
      <c r="M13" s="7"/>
      <c r="N13" s="7"/>
      <c r="O13" s="7"/>
      <c r="P13" s="7"/>
      <c r="Q13" s="7"/>
      <c r="R13" s="7"/>
      <c r="S13" s="7"/>
      <c r="T13" s="7"/>
      <c r="U13" s="7"/>
      <c r="V13" s="7"/>
      <c r="W13" s="7"/>
      <c r="X13" s="7"/>
      <c r="Y13" s="7"/>
      <c r="Z13" s="7"/>
    </row>
    <row r="14" spans="1:26" ht="13.2" customHeight="1">
      <c r="A14" s="9" t="s">
        <v>254</v>
      </c>
      <c r="B14" s="6">
        <v>161</v>
      </c>
      <c r="C14" s="7">
        <v>0.11180124223602485</v>
      </c>
      <c r="D14" s="7">
        <v>0.29813664596273293</v>
      </c>
      <c r="E14" s="7">
        <v>0.15527950310559005</v>
      </c>
      <c r="F14" s="7">
        <v>4.3478260869565216E-2</v>
      </c>
      <c r="G14" s="7">
        <v>0.39130434782608697</v>
      </c>
      <c r="H14" s="7"/>
      <c r="I14" s="7">
        <f t="shared" si="8"/>
        <v>0.40993788819875776</v>
      </c>
      <c r="J14" s="7">
        <f t="shared" si="9"/>
        <v>0.19875776397515527</v>
      </c>
      <c r="K14" s="16">
        <f t="shared" si="10"/>
        <v>2.214285714285714</v>
      </c>
      <c r="L14" s="8">
        <f t="shared" si="11"/>
        <v>40.476190071428562</v>
      </c>
      <c r="M14" s="7"/>
      <c r="N14" s="7"/>
      <c r="O14" s="7"/>
      <c r="P14" s="7"/>
      <c r="Q14" s="7"/>
      <c r="R14" s="7"/>
      <c r="S14" s="7"/>
      <c r="T14" s="7"/>
      <c r="U14" s="7"/>
      <c r="V14" s="7"/>
      <c r="W14" s="7"/>
      <c r="X14" s="7"/>
      <c r="Y14" s="7"/>
      <c r="Z14" s="7"/>
    </row>
    <row r="15" spans="1:26" ht="13.2" customHeight="1">
      <c r="A15" s="9" t="s">
        <v>255</v>
      </c>
      <c r="B15" s="6">
        <v>65</v>
      </c>
      <c r="C15" s="7">
        <v>0.12307692307692308</v>
      </c>
      <c r="D15" s="7">
        <v>0.26153846153846155</v>
      </c>
      <c r="E15" s="7">
        <v>0.1076923076923077</v>
      </c>
      <c r="F15" s="7">
        <v>0.1076923076923077</v>
      </c>
      <c r="G15" s="7">
        <v>0.4</v>
      </c>
      <c r="H15" s="7"/>
      <c r="I15" s="7">
        <f t="shared" si="8"/>
        <v>0.38461538461538464</v>
      </c>
      <c r="J15" s="7">
        <f t="shared" si="9"/>
        <v>0.2153846153846154</v>
      </c>
      <c r="K15" s="16">
        <f t="shared" si="10"/>
        <v>2.333333333333333</v>
      </c>
      <c r="L15" s="8">
        <f t="shared" si="11"/>
        <v>44.444443999999997</v>
      </c>
      <c r="M15" s="7"/>
      <c r="N15" s="7"/>
      <c r="O15" s="7"/>
      <c r="P15" s="7"/>
      <c r="Q15" s="7"/>
      <c r="R15" s="7"/>
      <c r="S15" s="7"/>
      <c r="T15" s="7"/>
      <c r="U15" s="7"/>
      <c r="V15" s="7"/>
      <c r="W15" s="7"/>
      <c r="X15" s="7"/>
      <c r="Y15" s="7"/>
      <c r="Z15" s="7"/>
    </row>
    <row r="16" spans="1:26" ht="13.2" customHeight="1">
      <c r="A16" s="9" t="s">
        <v>256</v>
      </c>
      <c r="B16" s="6">
        <v>122</v>
      </c>
      <c r="C16" s="7">
        <v>0.13114754098360656</v>
      </c>
      <c r="D16" s="7">
        <v>0.22131147540983606</v>
      </c>
      <c r="E16" s="7">
        <v>0.14754098360655737</v>
      </c>
      <c r="F16" s="7">
        <v>9.0163934426229511E-2</v>
      </c>
      <c r="G16" s="7">
        <v>0.4098360655737705</v>
      </c>
      <c r="H16" s="7"/>
      <c r="I16" s="7">
        <f t="shared" si="8"/>
        <v>0.35245901639344263</v>
      </c>
      <c r="J16" s="7">
        <f t="shared" si="9"/>
        <v>0.23770491803278687</v>
      </c>
      <c r="K16" s="16">
        <f t="shared" si="10"/>
        <v>2.3333333333333335</v>
      </c>
      <c r="L16" s="8">
        <f t="shared" si="11"/>
        <v>44.444444000000011</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0.13439999999999999</v>
      </c>
      <c r="D19" s="7">
        <v>0.19519999999999998</v>
      </c>
      <c r="E19" s="7">
        <v>0.17599999999999999</v>
      </c>
      <c r="F19" s="7">
        <v>9.4399999999999998E-2</v>
      </c>
      <c r="G19" s="7">
        <v>0.4</v>
      </c>
      <c r="H19" s="7"/>
      <c r="I19" s="7">
        <f t="shared" ref="I19:I20" si="12">IF(SUM(C19:F19)=0,"",SUM(C19:D19))</f>
        <v>0.3296</v>
      </c>
      <c r="J19" s="7">
        <f t="shared" ref="J19:J20" si="13">IF(SUM(C19:F19)=0,"",SUM(E19:F19))</f>
        <v>0.27039999999999997</v>
      </c>
      <c r="K19" s="16">
        <f t="shared" ref="K19:K20" si="14">IF(SUM(C19:F19)=0,"",(C19*1+D19*2+E19*3+F19*4)/SUM(C19:F19))</f>
        <v>2.3839999999999995</v>
      </c>
      <c r="L19" s="8">
        <f t="shared" ref="L19:L20" si="15">IF(K19="","",((K19-1)*33.333333))</f>
        <v>46.133332871999983</v>
      </c>
      <c r="M19" s="7"/>
      <c r="N19" s="7"/>
      <c r="O19" s="7"/>
      <c r="P19" s="7"/>
      <c r="Q19" s="7"/>
      <c r="R19" s="7"/>
      <c r="S19" s="7"/>
      <c r="T19" s="7"/>
      <c r="U19" s="7"/>
      <c r="V19" s="7"/>
      <c r="W19" s="7"/>
      <c r="X19" s="7"/>
      <c r="Y19" s="7"/>
      <c r="Z19" s="7"/>
    </row>
    <row r="20" spans="1:26" ht="13.2" customHeight="1">
      <c r="A20" s="9" t="s">
        <v>259</v>
      </c>
      <c r="B20" s="6">
        <v>277</v>
      </c>
      <c r="C20" s="7">
        <v>0.16606498194945851</v>
      </c>
      <c r="D20" s="7">
        <v>0.19133574007220214</v>
      </c>
      <c r="E20" s="7">
        <v>0.16606498194945851</v>
      </c>
      <c r="F20" s="7">
        <v>0.10469314079422382</v>
      </c>
      <c r="G20" s="7">
        <v>0.37184115523465705</v>
      </c>
      <c r="H20" s="7"/>
      <c r="I20" s="7">
        <f t="shared" si="12"/>
        <v>0.35740072202166062</v>
      </c>
      <c r="J20" s="7">
        <f t="shared" si="13"/>
        <v>0.27075812274368233</v>
      </c>
      <c r="K20" s="16">
        <f t="shared" si="14"/>
        <v>2.3333333333333335</v>
      </c>
      <c r="L20" s="8">
        <f t="shared" si="15"/>
        <v>44.444444000000011</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0.13</v>
      </c>
      <c r="D23" s="7">
        <v>0.2</v>
      </c>
      <c r="E23" s="7">
        <v>0.19500000000000001</v>
      </c>
      <c r="F23" s="7">
        <v>0.1</v>
      </c>
      <c r="G23" s="7">
        <v>0.375</v>
      </c>
      <c r="H23" s="7"/>
      <c r="I23" s="7">
        <f t="shared" ref="I23:I25" si="16">IF(SUM(C23:F23)=0,"",SUM(C23:D23))</f>
        <v>0.33</v>
      </c>
      <c r="J23" s="7">
        <f t="shared" ref="J23:J25" si="17">IF(SUM(C23:F23)=0,"",SUM(E23:F23))</f>
        <v>0.29500000000000004</v>
      </c>
      <c r="K23" s="16">
        <f t="shared" ref="K23:K25" si="18">IF(SUM(C23:F23)=0,"",(C23*1+D23*2+E23*3+F23*4)/SUM(C23:F23))</f>
        <v>2.4240000000000004</v>
      </c>
      <c r="L23" s="8">
        <f t="shared" ref="L23:L25" si="19">IF(K23="","",((K23-1)*33.333333))</f>
        <v>47.466666192000019</v>
      </c>
      <c r="M23" s="7"/>
      <c r="N23" s="7"/>
      <c r="O23" s="7"/>
      <c r="P23" s="7"/>
      <c r="Q23" s="7"/>
      <c r="R23" s="7"/>
      <c r="S23" s="7"/>
      <c r="T23" s="7"/>
      <c r="U23" s="7"/>
      <c r="V23" s="7"/>
      <c r="W23" s="7"/>
      <c r="X23" s="7"/>
      <c r="Y23" s="7"/>
      <c r="Z23" s="7"/>
    </row>
    <row r="24" spans="1:26" ht="13.2" customHeight="1">
      <c r="A24" s="9" t="s">
        <v>261</v>
      </c>
      <c r="B24" s="6">
        <v>218</v>
      </c>
      <c r="C24" s="7">
        <v>0.14678899082568808</v>
      </c>
      <c r="D24" s="7">
        <v>0.19724770642201836</v>
      </c>
      <c r="E24" s="7">
        <v>0.15137614678899083</v>
      </c>
      <c r="F24" s="7">
        <v>0.10091743119266056</v>
      </c>
      <c r="G24" s="7">
        <v>0.40366972477064222</v>
      </c>
      <c r="H24" s="7"/>
      <c r="I24" s="7">
        <f t="shared" si="16"/>
        <v>0.34403669724770647</v>
      </c>
      <c r="J24" s="7">
        <f t="shared" si="17"/>
        <v>0.25229357798165142</v>
      </c>
      <c r="K24" s="16">
        <f t="shared" si="18"/>
        <v>2.3461538461538467</v>
      </c>
      <c r="L24" s="8">
        <f t="shared" si="19"/>
        <v>44.871794423076949</v>
      </c>
      <c r="M24" s="7"/>
      <c r="N24" s="7"/>
      <c r="O24" s="7"/>
      <c r="P24" s="7"/>
      <c r="Q24" s="7"/>
      <c r="R24" s="7"/>
      <c r="S24" s="7"/>
      <c r="T24" s="7"/>
      <c r="U24" s="7"/>
      <c r="V24" s="7"/>
      <c r="W24" s="7"/>
      <c r="X24" s="7"/>
      <c r="Y24" s="7"/>
      <c r="Z24" s="7"/>
    </row>
    <row r="25" spans="1:26" ht="13.2" customHeight="1">
      <c r="A25" s="9" t="s">
        <v>262</v>
      </c>
      <c r="B25" s="6">
        <v>284</v>
      </c>
      <c r="C25" s="7">
        <v>0.16197183098591553</v>
      </c>
      <c r="D25" s="7">
        <v>0.18309859154929581</v>
      </c>
      <c r="E25" s="7">
        <v>0.15845070422535212</v>
      </c>
      <c r="F25" s="7">
        <v>9.1549295774647904E-2</v>
      </c>
      <c r="G25" s="7">
        <v>0.40492957746478875</v>
      </c>
      <c r="H25" s="7"/>
      <c r="I25" s="7">
        <f t="shared" si="16"/>
        <v>0.34507042253521136</v>
      </c>
      <c r="J25" s="7">
        <f t="shared" si="17"/>
        <v>0.25</v>
      </c>
      <c r="K25" s="16">
        <f t="shared" si="18"/>
        <v>2.3017751479289936</v>
      </c>
      <c r="L25" s="8">
        <f t="shared" si="19"/>
        <v>43.392504497041408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0.13426853707414829</v>
      </c>
      <c r="D28" s="7">
        <v>0.19639278557114229</v>
      </c>
      <c r="E28" s="7">
        <v>0.18236472945891782</v>
      </c>
      <c r="F28" s="7">
        <v>0.10821643286573146</v>
      </c>
      <c r="G28" s="7">
        <v>0.37875751503006005</v>
      </c>
      <c r="H28" s="7"/>
      <c r="I28" s="7">
        <f t="shared" ref="I28:I29" si="20">IF(SUM(C28:F28)=0,"",SUM(C28:D28))</f>
        <v>0.33066132264529058</v>
      </c>
      <c r="J28" s="7">
        <f t="shared" ref="J28:J29" si="21">IF(SUM(C28:F28)=0,"",SUM(E28:F28))</f>
        <v>0.29058116232464926</v>
      </c>
      <c r="K28" s="16">
        <f t="shared" ref="K28:K29" si="22">IF(SUM(C28:F28)=0,"",(C28*1+D28*2+E28*3+F28*4)/SUM(C28:F28))</f>
        <v>2.4258064516129032</v>
      </c>
      <c r="L28" s="8">
        <f t="shared" ref="L28:L29" si="23">IF(K28="","",((K28-1)*33.333333))</f>
        <v>47.526881245161292</v>
      </c>
      <c r="M28" s="7"/>
      <c r="N28" s="7"/>
      <c r="O28" s="7"/>
      <c r="P28" s="7"/>
      <c r="Q28" s="7"/>
      <c r="R28" s="7"/>
      <c r="S28" s="7"/>
      <c r="T28" s="7"/>
      <c r="U28" s="7"/>
      <c r="V28" s="7"/>
      <c r="W28" s="7"/>
      <c r="X28" s="7"/>
      <c r="Y28" s="7"/>
      <c r="Z28" s="7"/>
    </row>
    <row r="29" spans="1:26" ht="13.2" customHeight="1">
      <c r="A29" s="9" t="s">
        <v>265</v>
      </c>
      <c r="B29" s="6">
        <v>403</v>
      </c>
      <c r="C29" s="7">
        <v>0.15632754342431762</v>
      </c>
      <c r="D29" s="7">
        <v>0.19106699751861045</v>
      </c>
      <c r="E29" s="7">
        <v>0.16129032258064516</v>
      </c>
      <c r="F29" s="7">
        <v>8.4367245657568243E-2</v>
      </c>
      <c r="G29" s="7">
        <v>0.40694789081885857</v>
      </c>
      <c r="H29" s="7"/>
      <c r="I29" s="7">
        <f t="shared" si="20"/>
        <v>0.3473945409429281</v>
      </c>
      <c r="J29" s="7">
        <f t="shared" si="21"/>
        <v>0.24565756823821339</v>
      </c>
      <c r="K29" s="16">
        <f t="shared" si="22"/>
        <v>2.2928870292887029</v>
      </c>
      <c r="L29" s="8">
        <f t="shared" si="23"/>
        <v>43.096233878661089</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0.14449541284403669</v>
      </c>
      <c r="D32" s="7">
        <v>0.19036697247706422</v>
      </c>
      <c r="E32" s="7">
        <v>0.17431192660550457</v>
      </c>
      <c r="F32" s="7">
        <v>9.862385321100918E-2</v>
      </c>
      <c r="G32" s="7">
        <v>0.3922018348623853</v>
      </c>
      <c r="H32" s="7"/>
      <c r="I32" s="7">
        <f t="shared" ref="I32:I33" si="24">IF(SUM(C32:F32)=0,"",SUM(C32:D32))</f>
        <v>0.33486238532110091</v>
      </c>
      <c r="J32" s="7">
        <f t="shared" ref="J32:J33" si="25">IF(SUM(C32:F32)=0,"",SUM(E32:F32))</f>
        <v>0.27293577981651373</v>
      </c>
      <c r="K32" s="16">
        <f t="shared" ref="K32:K33" si="26">IF(SUM(C32:F32)=0,"",(C32*1+D32*2+E32*3+F32*4)/SUM(C32:F32))</f>
        <v>2.3735849056603775</v>
      </c>
      <c r="L32" s="8">
        <f t="shared" ref="L32:L33" si="27">IF(K32="","",((K32-1)*33.333333))</f>
        <v>45.786163064150955</v>
      </c>
      <c r="M32" s="7"/>
      <c r="N32" s="7"/>
      <c r="O32" s="7"/>
      <c r="P32" s="7"/>
      <c r="Q32" s="7"/>
      <c r="R32" s="7"/>
      <c r="S32" s="7"/>
      <c r="T32" s="7"/>
      <c r="U32" s="7"/>
      <c r="V32" s="7"/>
      <c r="W32" s="7"/>
      <c r="X32" s="7"/>
      <c r="Y32" s="7"/>
      <c r="Z32" s="7"/>
    </row>
    <row r="33" spans="1:26" ht="13.2" customHeight="1">
      <c r="A33" s="9" t="s">
        <v>268</v>
      </c>
      <c r="B33" s="6">
        <v>30</v>
      </c>
      <c r="C33" s="7">
        <v>0.13333333333333333</v>
      </c>
      <c r="D33" s="7">
        <v>0.3</v>
      </c>
      <c r="E33" s="7">
        <v>0.13333333333333333</v>
      </c>
      <c r="F33" s="7">
        <v>6.6666666666666666E-2</v>
      </c>
      <c r="G33" s="7">
        <v>0.36666666666666664</v>
      </c>
      <c r="H33" s="7"/>
      <c r="I33" s="7">
        <f t="shared" si="24"/>
        <v>0.43333333333333335</v>
      </c>
      <c r="J33" s="7">
        <f t="shared" si="25"/>
        <v>0.2</v>
      </c>
      <c r="K33" s="16">
        <f t="shared" si="26"/>
        <v>2.2105263157894735</v>
      </c>
      <c r="L33" s="8">
        <f t="shared" si="27"/>
        <v>40.350876789473681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0.1411901983663944</v>
      </c>
      <c r="D36" s="7">
        <v>0.19603267211201866</v>
      </c>
      <c r="E36" s="7">
        <v>0.17152858809801633</v>
      </c>
      <c r="F36" s="7">
        <v>9.4515752625437571E-2</v>
      </c>
      <c r="G36" s="7">
        <v>0.39673278879813301</v>
      </c>
      <c r="H36" s="7"/>
      <c r="I36" s="7">
        <f t="shared" ref="I36:I37" si="28">IF(SUM(C36:F36)=0,"",SUM(C36:D36))</f>
        <v>0.33722287047841304</v>
      </c>
      <c r="J36" s="7">
        <f t="shared" ref="J36:J37" si="29">IF(SUM(C36:F36)=0,"",SUM(E36:F36))</f>
        <v>0.2660443407234539</v>
      </c>
      <c r="K36" s="16">
        <f t="shared" ref="K36:K37" si="30">IF(SUM(C36:F36)=0,"",(C36*1+D36*2+E36*3+F36*4)/SUM(C36:F36))</f>
        <v>2.3636363636363642</v>
      </c>
      <c r="L36" s="8">
        <f t="shared" ref="L36:L37" si="31">IF(K36="","",((K36-1)*33.333333))</f>
        <v>45.454545000000024</v>
      </c>
      <c r="M36" s="7"/>
      <c r="N36" s="7"/>
      <c r="O36" s="7"/>
      <c r="P36" s="7"/>
      <c r="Q36" s="7"/>
      <c r="R36" s="7"/>
      <c r="S36" s="7"/>
      <c r="T36" s="7"/>
      <c r="U36" s="7"/>
      <c r="V36" s="7"/>
      <c r="W36" s="7"/>
      <c r="X36" s="7"/>
      <c r="Y36" s="7"/>
      <c r="Z36" s="7"/>
    </row>
    <row r="37" spans="1:26" ht="13.2" customHeight="1">
      <c r="A37" s="9" t="s">
        <v>271</v>
      </c>
      <c r="B37" s="6">
        <v>45</v>
      </c>
      <c r="C37" s="7">
        <v>0.2</v>
      </c>
      <c r="D37" s="7">
        <v>0.15555555555555556</v>
      </c>
      <c r="E37" s="7">
        <v>0.2</v>
      </c>
      <c r="F37" s="7">
        <v>0.15555555555555556</v>
      </c>
      <c r="G37" s="7">
        <v>0.28888888888888886</v>
      </c>
      <c r="H37" s="7"/>
      <c r="I37" s="7">
        <f t="shared" si="28"/>
        <v>0.35555555555555557</v>
      </c>
      <c r="J37" s="7">
        <f t="shared" si="29"/>
        <v>0.35555555555555557</v>
      </c>
      <c r="K37" s="16">
        <f t="shared" si="30"/>
        <v>2.4375</v>
      </c>
      <c r="L37" s="8">
        <f t="shared" si="31"/>
        <v>47.916666187500006</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0.1440677966101695</v>
      </c>
      <c r="D40" s="7">
        <v>0.19209039548022599</v>
      </c>
      <c r="E40" s="7">
        <v>0.17231638418079098</v>
      </c>
      <c r="F40" s="7">
        <v>9.3220338983050849E-2</v>
      </c>
      <c r="G40" s="7">
        <v>0.39830508474576271</v>
      </c>
      <c r="H40" s="7"/>
      <c r="I40" s="7">
        <f t="shared" ref="I40:I42" si="32">IF(SUM(C40:F40)=0,"",SUM(C40:D40))</f>
        <v>0.33615819209039549</v>
      </c>
      <c r="J40" s="7">
        <f t="shared" ref="J40:J42" si="33">IF(SUM(C40:F40)=0,"",SUM(E40:F40))</f>
        <v>0.2655367231638418</v>
      </c>
      <c r="K40" s="16">
        <f t="shared" ref="K40:K42" si="34">IF(SUM(C40:F40)=0,"",(C40*1+D40*2+E40*3+F40*4)/SUM(C40:F40))</f>
        <v>2.3568075117370895</v>
      </c>
      <c r="L40" s="8">
        <f t="shared" ref="L40:L42" si="35">IF(K40="","",((K40-1)*33.333333))</f>
        <v>45.226916605633818</v>
      </c>
      <c r="M40" s="7"/>
      <c r="N40" s="7"/>
      <c r="O40" s="7"/>
      <c r="P40" s="7"/>
      <c r="Q40" s="7"/>
      <c r="R40" s="7"/>
      <c r="S40" s="7"/>
      <c r="T40" s="7"/>
      <c r="U40" s="7"/>
      <c r="V40" s="7"/>
      <c r="W40" s="7"/>
      <c r="X40" s="7"/>
      <c r="Y40" s="7"/>
      <c r="Z40" s="7"/>
    </row>
    <row r="41" spans="1:26" ht="13.2" customHeight="1">
      <c r="A41" s="9" t="s">
        <v>274</v>
      </c>
      <c r="B41" s="6">
        <v>366</v>
      </c>
      <c r="C41" s="7">
        <v>0.14754098360655737</v>
      </c>
      <c r="D41" s="7">
        <v>0.20218579234972681</v>
      </c>
      <c r="E41" s="7">
        <v>0.18032786885245902</v>
      </c>
      <c r="F41" s="7">
        <v>0.10928961748633879</v>
      </c>
      <c r="G41" s="7">
        <v>0.36065573770491804</v>
      </c>
      <c r="H41" s="7"/>
      <c r="I41" s="7">
        <f t="shared" si="32"/>
        <v>0.34972677595628421</v>
      </c>
      <c r="J41" s="7">
        <f t="shared" si="33"/>
        <v>0.2896174863387978</v>
      </c>
      <c r="K41" s="16">
        <f t="shared" si="34"/>
        <v>2.3931623931623931</v>
      </c>
      <c r="L41" s="8">
        <f t="shared" si="35"/>
        <v>46.43874597435898</v>
      </c>
      <c r="M41" s="7"/>
      <c r="N41" s="7"/>
      <c r="O41" s="7"/>
      <c r="P41" s="7"/>
      <c r="Q41" s="7"/>
      <c r="R41" s="7"/>
      <c r="S41" s="7"/>
      <c r="T41" s="7"/>
      <c r="U41" s="7"/>
      <c r="V41" s="7"/>
      <c r="W41" s="7"/>
      <c r="X41" s="7"/>
      <c r="Y41" s="7"/>
      <c r="Z41" s="7"/>
    </row>
    <row r="42" spans="1:26" ht="13.2" customHeight="1">
      <c r="A42" s="9" t="s">
        <v>275</v>
      </c>
      <c r="B42" s="6">
        <v>182</v>
      </c>
      <c r="C42" s="7">
        <v>0.13736263736263737</v>
      </c>
      <c r="D42" s="7">
        <v>0.18131868131868131</v>
      </c>
      <c r="E42" s="7">
        <v>0.15934065934065933</v>
      </c>
      <c r="F42" s="7">
        <v>8.2417582417582402E-2</v>
      </c>
      <c r="G42" s="7">
        <v>0.43956043956043955</v>
      </c>
      <c r="H42" s="7"/>
      <c r="I42" s="7">
        <f t="shared" si="32"/>
        <v>0.31868131868131866</v>
      </c>
      <c r="J42" s="7">
        <f t="shared" si="33"/>
        <v>0.24175824175824173</v>
      </c>
      <c r="K42" s="16">
        <f t="shared" si="34"/>
        <v>2.333333333333333</v>
      </c>
      <c r="L42" s="8">
        <f t="shared" si="35"/>
        <v>44.444443999999997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0.14611005692599621</v>
      </c>
      <c r="D45" s="7">
        <v>0.18406072106261859</v>
      </c>
      <c r="E45" s="7">
        <v>0.17267552182163187</v>
      </c>
      <c r="F45" s="7">
        <v>0.10056925996204934</v>
      </c>
      <c r="G45" s="7">
        <v>0.39658444022770406</v>
      </c>
      <c r="H45" s="7"/>
      <c r="I45" s="7">
        <f t="shared" ref="I45:I46" si="36">IF(SUM(C45:F45)=0,"",SUM(C45:D45))</f>
        <v>0.33017077798861483</v>
      </c>
      <c r="J45" s="7">
        <f t="shared" ref="J45:J46" si="37">IF(SUM(C45:F45)=0,"",SUM(E45:F45))</f>
        <v>0.27324478178368122</v>
      </c>
      <c r="K45" s="16">
        <f t="shared" ref="K45:K46" si="38">IF(SUM(C45:F45)=0,"",(C45*1+D45*2+E45*3+F45*4)/SUM(C45:F45))</f>
        <v>2.3773584905660377</v>
      </c>
      <c r="L45" s="8">
        <f t="shared" ref="L45:L46" si="39">IF(K45="","",((K45-1)*33.333333))</f>
        <v>45.911949226415096</v>
      </c>
      <c r="M45" s="7"/>
      <c r="N45" s="7"/>
      <c r="O45" s="7"/>
      <c r="P45" s="7"/>
      <c r="Q45" s="7"/>
      <c r="R45" s="7"/>
      <c r="S45" s="7"/>
      <c r="T45" s="7"/>
      <c r="U45" s="7"/>
      <c r="V45" s="7"/>
      <c r="W45" s="7"/>
      <c r="X45" s="7"/>
      <c r="Y45" s="7"/>
      <c r="Z45" s="7"/>
    </row>
    <row r="46" spans="1:26" ht="13.2" customHeight="1">
      <c r="A46" s="9" t="s">
        <v>278</v>
      </c>
      <c r="B46" s="6">
        <v>375</v>
      </c>
      <c r="C46" s="7">
        <v>0.14133333333333334</v>
      </c>
      <c r="D46" s="7">
        <v>0.20800000000000002</v>
      </c>
      <c r="E46" s="7">
        <v>0.17333333333333337</v>
      </c>
      <c r="F46" s="7">
        <v>9.3333333333333338E-2</v>
      </c>
      <c r="G46" s="7">
        <v>0.38400000000000001</v>
      </c>
      <c r="H46" s="7"/>
      <c r="I46" s="7">
        <f t="shared" si="36"/>
        <v>0.34933333333333338</v>
      </c>
      <c r="J46" s="7">
        <f t="shared" si="37"/>
        <v>0.26666666666666672</v>
      </c>
      <c r="K46" s="16">
        <f t="shared" si="38"/>
        <v>2.3549783549783547</v>
      </c>
      <c r="L46" s="8">
        <f t="shared" si="39"/>
        <v>45.165944714285708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0.14716106604866744</v>
      </c>
      <c r="D49" s="7">
        <v>0.19698725376593282</v>
      </c>
      <c r="E49" s="7">
        <v>0.17265353418308227</v>
      </c>
      <c r="F49" s="7">
        <v>9.5017381228273468E-2</v>
      </c>
      <c r="G49" s="7">
        <v>0.38818076477404406</v>
      </c>
      <c r="H49" s="7"/>
      <c r="I49" s="7">
        <f t="shared" ref="I49:I50" si="40">IF(SUM(C49:F49)=0,"",SUM(C49:D49))</f>
        <v>0.34414831981460026</v>
      </c>
      <c r="J49" s="7">
        <f t="shared" ref="J49:J50" si="41">IF(SUM(C49:F49)=0,"",SUM(E49:F49))</f>
        <v>0.26767091541135574</v>
      </c>
      <c r="K49" s="16">
        <f t="shared" ref="K49:K50" si="42">IF(SUM(C49:F49)=0,"",(C49*1+D49*2+E49*3+F49*4)/SUM(C49:F49))</f>
        <v>2.3522727272727275</v>
      </c>
      <c r="L49" s="8">
        <f t="shared" ref="L49:L50" si="43">IF(K49="","",((K49-1)*33.333333))</f>
        <v>45.07575712500001</v>
      </c>
      <c r="M49" s="7"/>
      <c r="N49" s="7"/>
      <c r="O49" s="7"/>
      <c r="P49" s="7"/>
      <c r="Q49" s="7"/>
      <c r="R49" s="7"/>
      <c r="S49" s="7"/>
      <c r="T49" s="7"/>
      <c r="U49" s="7"/>
      <c r="V49" s="7"/>
      <c r="W49" s="7"/>
      <c r="X49" s="7"/>
      <c r="Y49" s="7"/>
      <c r="Z49" s="7"/>
    </row>
    <row r="50" spans="1:26" ht="13.2" customHeight="1">
      <c r="A50" s="9" t="s">
        <v>281</v>
      </c>
      <c r="B50" s="6">
        <v>39</v>
      </c>
      <c r="C50" s="7">
        <v>7.6923076923076927E-2</v>
      </c>
      <c r="D50" s="7">
        <v>0.12820512820512819</v>
      </c>
      <c r="E50" s="7">
        <v>0.17948717948717949</v>
      </c>
      <c r="F50" s="7">
        <v>0.15384615384615385</v>
      </c>
      <c r="G50" s="7">
        <v>0.46153846153846151</v>
      </c>
      <c r="H50" s="7"/>
      <c r="I50" s="7">
        <f t="shared" si="40"/>
        <v>0.20512820512820512</v>
      </c>
      <c r="J50" s="7">
        <f t="shared" si="41"/>
        <v>0.33333333333333337</v>
      </c>
      <c r="K50" s="16">
        <f t="shared" si="42"/>
        <v>2.7619047619047623</v>
      </c>
      <c r="L50" s="8">
        <f t="shared" si="43"/>
        <v>58.730158142857164</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0.2073170731707317</v>
      </c>
      <c r="D53" s="7">
        <v>0.15853658536585366</v>
      </c>
      <c r="E53" s="7">
        <v>0.23170731707317074</v>
      </c>
      <c r="F53" s="7">
        <v>0.13414634146341464</v>
      </c>
      <c r="G53" s="7">
        <v>0.26829268292682928</v>
      </c>
      <c r="H53" s="7"/>
      <c r="I53" s="7">
        <f t="shared" ref="I53:I56" si="44">IF(SUM(C53:F53)=0,"",SUM(C53:D53))</f>
        <v>0.36585365853658536</v>
      </c>
      <c r="J53" s="7">
        <f t="shared" ref="J53:J56" si="45">IF(SUM(C53:F53)=0,"",SUM(E53:F53))</f>
        <v>0.36585365853658536</v>
      </c>
      <c r="K53" s="16">
        <f t="shared" ref="K53:K56" si="46">IF(SUM(C53:F53)=0,"",(C53*1+D53*2+E53*3+F53*4)/SUM(C53:F53))</f>
        <v>2.4000000000000004</v>
      </c>
      <c r="L53" s="8">
        <f t="shared" ref="L53:L56" si="47">IF(K53="","",((K53-1)*33.333333))</f>
        <v>46.666666200000016</v>
      </c>
      <c r="M53" s="7"/>
      <c r="N53" s="7"/>
      <c r="O53" s="7"/>
      <c r="P53" s="7"/>
      <c r="Q53" s="7"/>
      <c r="R53" s="7"/>
      <c r="S53" s="7"/>
      <c r="T53" s="7"/>
      <c r="U53" s="7"/>
      <c r="V53" s="7"/>
      <c r="W53" s="7"/>
      <c r="X53" s="7"/>
      <c r="Y53" s="7"/>
      <c r="Z53" s="7"/>
    </row>
    <row r="54" spans="1:26" ht="13.2" customHeight="1">
      <c r="A54" s="9" t="s">
        <v>310</v>
      </c>
      <c r="B54" s="6">
        <v>13</v>
      </c>
      <c r="C54" s="7">
        <v>7.6923076923076927E-2</v>
      </c>
      <c r="D54" s="7">
        <v>0.30769230769230771</v>
      </c>
      <c r="E54" s="7">
        <v>0.30769230769230771</v>
      </c>
      <c r="F54" s="7">
        <v>7.6923076923076927E-2</v>
      </c>
      <c r="G54" s="7">
        <v>0.23076923076923075</v>
      </c>
      <c r="H54" s="7"/>
      <c r="I54" s="7">
        <f t="shared" si="44"/>
        <v>0.38461538461538464</v>
      </c>
      <c r="J54" s="7">
        <f t="shared" si="45"/>
        <v>0.38461538461538464</v>
      </c>
      <c r="K54" s="16">
        <f t="shared" si="46"/>
        <v>2.5000000000000004</v>
      </c>
      <c r="L54" s="8">
        <f t="shared" si="47"/>
        <v>49.999999500000023</v>
      </c>
      <c r="M54" s="7"/>
      <c r="N54" s="7"/>
      <c r="O54" s="7"/>
      <c r="P54" s="7"/>
      <c r="Q54" s="7"/>
      <c r="R54" s="7"/>
      <c r="S54" s="7"/>
      <c r="T54" s="7"/>
      <c r="U54" s="7"/>
      <c r="V54" s="7"/>
      <c r="W54" s="7"/>
      <c r="X54" s="7"/>
      <c r="Y54" s="7"/>
      <c r="Z54" s="7"/>
    </row>
    <row r="55" spans="1:26" ht="13.2" customHeight="1">
      <c r="A55" s="9" t="s">
        <v>284</v>
      </c>
      <c r="B55" s="6">
        <v>112</v>
      </c>
      <c r="C55" s="7">
        <v>0.13392857142857142</v>
      </c>
      <c r="D55" s="7">
        <v>0.23214285714285715</v>
      </c>
      <c r="E55" s="7">
        <v>0.14285714285714285</v>
      </c>
      <c r="F55" s="7">
        <v>8.0357142857142863E-2</v>
      </c>
      <c r="G55" s="7">
        <v>0.4107142857142857</v>
      </c>
      <c r="H55" s="7"/>
      <c r="I55" s="7">
        <f t="shared" si="44"/>
        <v>0.3660714285714286</v>
      </c>
      <c r="J55" s="7">
        <f t="shared" si="45"/>
        <v>0.2232142857142857</v>
      </c>
      <c r="K55" s="16">
        <f t="shared" si="46"/>
        <v>2.2878787878787876</v>
      </c>
      <c r="L55" s="8">
        <f t="shared" si="47"/>
        <v>42.929292499999995</v>
      </c>
      <c r="M55" s="7"/>
      <c r="N55" s="7"/>
      <c r="O55" s="7"/>
      <c r="P55" s="7"/>
      <c r="Q55" s="7"/>
      <c r="R55" s="7"/>
      <c r="S55" s="7"/>
      <c r="T55" s="7"/>
      <c r="U55" s="7"/>
      <c r="V55" s="7"/>
      <c r="W55" s="7"/>
      <c r="X55" s="7"/>
      <c r="Y55" s="7"/>
      <c r="Z55" s="7"/>
    </row>
    <row r="56" spans="1:26" ht="13.2" customHeight="1">
      <c r="A56" s="9" t="s">
        <v>311</v>
      </c>
      <c r="B56" s="6">
        <v>10</v>
      </c>
      <c r="C56" s="7">
        <v>0.1</v>
      </c>
      <c r="D56" s="7">
        <v>0.1</v>
      </c>
      <c r="E56" s="7">
        <v>0.2</v>
      </c>
      <c r="F56" s="7">
        <v>0.2</v>
      </c>
      <c r="G56" s="7">
        <v>0.4</v>
      </c>
      <c r="H56" s="7"/>
      <c r="I56" s="7">
        <f t="shared" si="44"/>
        <v>0.2</v>
      </c>
      <c r="J56" s="7">
        <f t="shared" si="45"/>
        <v>0.4</v>
      </c>
      <c r="K56" s="16">
        <f t="shared" si="46"/>
        <v>2.833333333333333</v>
      </c>
      <c r="L56" s="8">
        <f t="shared" si="47"/>
        <v>61.111110499999995</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0.18947368421052635</v>
      </c>
      <c r="D59" s="7">
        <v>0.17894736842105263</v>
      </c>
      <c r="E59" s="7">
        <v>0.24210526315789471</v>
      </c>
      <c r="F59" s="7">
        <v>0.12631578947368421</v>
      </c>
      <c r="G59" s="7">
        <v>0.26315789473684209</v>
      </c>
      <c r="H59" s="7"/>
      <c r="I59" s="7">
        <f t="shared" ref="I59" si="48">IF(SUM(C59:F59)=0,"",SUM(C59:D59))</f>
        <v>0.36842105263157898</v>
      </c>
      <c r="J59" s="7">
        <f t="shared" ref="J59" si="49">IF(SUM(C59:F59)=0,"",SUM(E59:F59))</f>
        <v>0.36842105263157893</v>
      </c>
      <c r="K59" s="16">
        <f t="shared" ref="K59" si="50">IF(SUM(C59:F59)=0,"",(C59*1+D59*2+E59*3+F59*4)/SUM(C59:F59))</f>
        <v>2.4142857142857141</v>
      </c>
      <c r="L59" s="8">
        <f t="shared" ref="L59" si="51">IF(K59="","",((K59-1)*33.333333))</f>
        <v>47.142856671428568</v>
      </c>
      <c r="M59" s="7"/>
      <c r="N59" s="7"/>
      <c r="O59" s="7"/>
      <c r="P59" s="7"/>
      <c r="Q59" s="7"/>
      <c r="R59" s="7"/>
      <c r="S59" s="7"/>
      <c r="T59" s="7"/>
      <c r="U59" s="7"/>
      <c r="V59" s="7"/>
      <c r="W59" s="7"/>
      <c r="X59" s="7"/>
      <c r="Y59" s="7"/>
      <c r="Z59" s="7"/>
    </row>
    <row r="60" spans="1:26" ht="13.2" customHeight="1">
      <c r="A60" s="9" t="s">
        <v>287</v>
      </c>
      <c r="B60" s="6">
        <v>116</v>
      </c>
      <c r="C60" s="7">
        <v>0.16379310344827588</v>
      </c>
      <c r="D60" s="7">
        <v>0.12931034482758622</v>
      </c>
      <c r="E60" s="7">
        <v>0.17241379310344829</v>
      </c>
      <c r="F60" s="7">
        <v>0.11206896551724138</v>
      </c>
      <c r="G60" s="7">
        <v>0.42241379310344823</v>
      </c>
      <c r="H60" s="7"/>
      <c r="I60" s="7">
        <f t="shared" ref="I60:I68" si="52">IF(SUM(C60:F60)=0,"",SUM(C60:D60))</f>
        <v>0.2931034482758621</v>
      </c>
      <c r="J60" s="7">
        <f t="shared" ref="J60:J68" si="53">IF(SUM(C60:F60)=0,"",SUM(E60:F60))</f>
        <v>0.28448275862068967</v>
      </c>
      <c r="K60" s="16">
        <f t="shared" ref="K60:K68" si="54">IF(SUM(C60:F60)=0,"",(C60*1+D60*2+E60*3+F60*4)/SUM(C60:F60))</f>
        <v>2.4029850746268653</v>
      </c>
      <c r="L60" s="8">
        <f t="shared" ref="L60:L68" si="55">IF(K60="","",((K60-1)*33.333333))</f>
        <v>46.766168686567156</v>
      </c>
      <c r="M60" s="7"/>
      <c r="N60" s="7"/>
      <c r="O60" s="7"/>
      <c r="P60" s="7"/>
      <c r="Q60" s="7"/>
      <c r="R60" s="7"/>
      <c r="S60" s="7"/>
      <c r="T60" s="7"/>
      <c r="U60" s="7"/>
      <c r="V60" s="7"/>
      <c r="W60" s="7"/>
      <c r="X60" s="7"/>
      <c r="Y60" s="7"/>
      <c r="Z60" s="7"/>
    </row>
    <row r="61" spans="1:26" ht="13.2" customHeight="1">
      <c r="A61" s="9" t="s">
        <v>288</v>
      </c>
      <c r="B61" s="6">
        <v>177</v>
      </c>
      <c r="C61" s="7">
        <v>0.11864406779661017</v>
      </c>
      <c r="D61" s="7">
        <v>0.22033898305084743</v>
      </c>
      <c r="E61" s="7">
        <v>0.20338983050847459</v>
      </c>
      <c r="F61" s="7">
        <v>8.4745762711864389E-2</v>
      </c>
      <c r="G61" s="7">
        <v>0.3728813559322034</v>
      </c>
      <c r="H61" s="7"/>
      <c r="I61" s="7">
        <f t="shared" si="52"/>
        <v>0.33898305084745761</v>
      </c>
      <c r="J61" s="7">
        <f t="shared" si="53"/>
        <v>0.28813559322033899</v>
      </c>
      <c r="K61" s="16">
        <f t="shared" si="54"/>
        <v>2.4054054054054053</v>
      </c>
      <c r="L61" s="8">
        <f t="shared" si="55"/>
        <v>46.84684637837838</v>
      </c>
      <c r="M61" s="7"/>
      <c r="N61" s="7"/>
      <c r="O61" s="7"/>
      <c r="P61" s="7"/>
      <c r="Q61" s="7"/>
      <c r="R61" s="7"/>
      <c r="S61" s="7"/>
      <c r="T61" s="7"/>
      <c r="U61" s="7"/>
      <c r="V61" s="7"/>
      <c r="W61" s="7"/>
      <c r="X61" s="7"/>
      <c r="Y61" s="7"/>
      <c r="Z61" s="7"/>
    </row>
    <row r="62" spans="1:26" ht="13.2" customHeight="1">
      <c r="A62" s="9" t="s">
        <v>289</v>
      </c>
      <c r="B62" s="6">
        <v>67</v>
      </c>
      <c r="C62" s="7">
        <v>0.19402985074626866</v>
      </c>
      <c r="D62" s="7">
        <v>0.19402985074626866</v>
      </c>
      <c r="E62" s="7">
        <v>0.17910447761194029</v>
      </c>
      <c r="F62" s="7">
        <v>0.14925373134328357</v>
      </c>
      <c r="G62" s="7">
        <v>0.28358208955223879</v>
      </c>
      <c r="H62" s="7"/>
      <c r="I62" s="7">
        <f t="shared" si="52"/>
        <v>0.38805970149253732</v>
      </c>
      <c r="J62" s="7">
        <f t="shared" si="53"/>
        <v>0.32835820895522383</v>
      </c>
      <c r="K62" s="16">
        <f t="shared" si="54"/>
        <v>2.395833333333333</v>
      </c>
      <c r="L62" s="8">
        <f t="shared" si="55"/>
        <v>46.527777312499992</v>
      </c>
      <c r="M62" s="7"/>
      <c r="N62" s="7"/>
      <c r="O62" s="7"/>
      <c r="P62" s="7"/>
      <c r="Q62" s="7"/>
      <c r="R62" s="7"/>
      <c r="S62" s="7"/>
      <c r="T62" s="7"/>
      <c r="U62" s="7"/>
      <c r="V62" s="7"/>
      <c r="W62" s="7"/>
      <c r="X62" s="7"/>
      <c r="Y62" s="7"/>
      <c r="Z62" s="7"/>
    </row>
    <row r="63" spans="1:26" ht="13.2" customHeight="1">
      <c r="A63" s="9" t="s">
        <v>290</v>
      </c>
      <c r="B63" s="6">
        <v>168</v>
      </c>
      <c r="C63" s="7">
        <v>0.14285714285714285</v>
      </c>
      <c r="D63" s="7">
        <v>0.21428571428571427</v>
      </c>
      <c r="E63" s="7">
        <v>0.125</v>
      </c>
      <c r="F63" s="7">
        <v>7.7380952380952384E-2</v>
      </c>
      <c r="G63" s="7">
        <v>0.44047619047619047</v>
      </c>
      <c r="H63" s="7"/>
      <c r="I63" s="7">
        <f t="shared" si="52"/>
        <v>0.3571428571428571</v>
      </c>
      <c r="J63" s="7">
        <f t="shared" si="53"/>
        <v>0.20238095238095238</v>
      </c>
      <c r="K63" s="16">
        <f t="shared" si="54"/>
        <v>2.2446808510638299</v>
      </c>
      <c r="L63" s="8">
        <f t="shared" si="55"/>
        <v>41.489361287234047</v>
      </c>
      <c r="M63" s="7"/>
      <c r="N63" s="7"/>
      <c r="O63" s="7"/>
      <c r="P63" s="7"/>
      <c r="Q63" s="7"/>
      <c r="R63" s="7"/>
      <c r="S63" s="7"/>
      <c r="T63" s="7"/>
      <c r="U63" s="7"/>
      <c r="V63" s="7"/>
      <c r="W63" s="7"/>
      <c r="X63" s="7"/>
      <c r="Y63" s="7"/>
      <c r="Z63" s="7"/>
    </row>
    <row r="64" spans="1:26" ht="13.2" customHeight="1">
      <c r="A64" s="9" t="s">
        <v>291</v>
      </c>
      <c r="B64" s="6">
        <v>26</v>
      </c>
      <c r="C64" s="7">
        <v>0.11538461538461538</v>
      </c>
      <c r="D64" s="7">
        <v>7.6923076923076927E-2</v>
      </c>
      <c r="E64" s="7">
        <v>0.19230769230769235</v>
      </c>
      <c r="F64" s="7">
        <v>0.19230769230769235</v>
      </c>
      <c r="G64" s="7">
        <v>0.42307692307692307</v>
      </c>
      <c r="H64" s="7"/>
      <c r="I64" s="7">
        <f t="shared" si="52"/>
        <v>0.19230769230769229</v>
      </c>
      <c r="J64" s="7">
        <f t="shared" si="53"/>
        <v>0.38461538461538469</v>
      </c>
      <c r="K64" s="16">
        <f t="shared" si="54"/>
        <v>2.8000000000000003</v>
      </c>
      <c r="L64" s="8">
        <f t="shared" si="55"/>
        <v>59.999999400000014</v>
      </c>
      <c r="M64" s="7"/>
      <c r="N64" s="7"/>
      <c r="O64" s="7"/>
      <c r="P64" s="7"/>
      <c r="Q64" s="7"/>
      <c r="R64" s="7"/>
      <c r="S64" s="7"/>
      <c r="T64" s="7"/>
      <c r="U64" s="7"/>
      <c r="V64" s="7"/>
      <c r="W64" s="7"/>
      <c r="X64" s="7"/>
      <c r="Y64" s="7"/>
      <c r="Z64" s="7"/>
    </row>
    <row r="65" spans="1:26" ht="13.2" customHeight="1">
      <c r="A65" s="9" t="s">
        <v>292</v>
      </c>
      <c r="B65" s="6">
        <v>22</v>
      </c>
      <c r="C65" s="7">
        <v>0.13636363636363635</v>
      </c>
      <c r="D65" s="7">
        <v>0.13636363636363635</v>
      </c>
      <c r="E65" s="7">
        <v>0.13636363636363635</v>
      </c>
      <c r="F65" s="7">
        <v>0</v>
      </c>
      <c r="G65" s="7">
        <v>0.59090909090909094</v>
      </c>
      <c r="H65" s="7"/>
      <c r="I65" s="7">
        <f t="shared" si="52"/>
        <v>0.27272727272727271</v>
      </c>
      <c r="J65" s="7">
        <f t="shared" si="53"/>
        <v>0.13636363636363635</v>
      </c>
      <c r="K65" s="16">
        <f t="shared" si="54"/>
        <v>2</v>
      </c>
      <c r="L65" s="8">
        <f t="shared" si="55"/>
        <v>33.333333000000003</v>
      </c>
      <c r="M65" s="7"/>
      <c r="N65" s="7"/>
      <c r="O65" s="7"/>
      <c r="P65" s="7"/>
      <c r="Q65" s="7"/>
      <c r="R65" s="7"/>
      <c r="S65" s="7"/>
      <c r="T65" s="7"/>
      <c r="U65" s="7"/>
      <c r="V65" s="7"/>
      <c r="W65" s="7"/>
      <c r="X65" s="7"/>
      <c r="Y65" s="7"/>
      <c r="Z65" s="7"/>
    </row>
    <row r="66" spans="1:26" ht="13.2" customHeight="1">
      <c r="A66" s="9" t="s">
        <v>293</v>
      </c>
      <c r="B66" s="6">
        <v>61</v>
      </c>
      <c r="C66" s="7">
        <v>0.11475409836065573</v>
      </c>
      <c r="D66" s="7">
        <v>0.27868852459016391</v>
      </c>
      <c r="E66" s="7">
        <v>9.8360655737704916E-2</v>
      </c>
      <c r="F66" s="7">
        <v>0.11475409836065573</v>
      </c>
      <c r="G66" s="7">
        <v>0.39344262295081966</v>
      </c>
      <c r="H66" s="7"/>
      <c r="I66" s="7">
        <f t="shared" si="52"/>
        <v>0.39344262295081966</v>
      </c>
      <c r="J66" s="7">
        <f t="shared" si="53"/>
        <v>0.21311475409836064</v>
      </c>
      <c r="K66" s="16">
        <f t="shared" si="54"/>
        <v>2.3513513513513513</v>
      </c>
      <c r="L66" s="8">
        <f t="shared" si="55"/>
        <v>45.0450445945946</v>
      </c>
      <c r="M66" s="7"/>
      <c r="N66" s="7"/>
      <c r="O66" s="7"/>
      <c r="P66" s="7"/>
      <c r="Q66" s="7"/>
      <c r="R66" s="7"/>
      <c r="S66" s="7"/>
      <c r="T66" s="7"/>
      <c r="U66" s="7"/>
      <c r="V66" s="7"/>
      <c r="W66" s="7"/>
      <c r="X66" s="7"/>
      <c r="Y66" s="7"/>
      <c r="Z66" s="7"/>
    </row>
    <row r="67" spans="1:26" ht="13.2" customHeight="1">
      <c r="A67" s="9" t="s">
        <v>294</v>
      </c>
      <c r="B67" s="6">
        <v>122</v>
      </c>
      <c r="C67" s="7">
        <v>0.13114754098360656</v>
      </c>
      <c r="D67" s="7">
        <v>0.22131147540983606</v>
      </c>
      <c r="E67" s="7">
        <v>0.14754098360655737</v>
      </c>
      <c r="F67" s="7">
        <v>9.0163934426229511E-2</v>
      </c>
      <c r="G67" s="7">
        <v>0.4098360655737705</v>
      </c>
      <c r="H67" s="7"/>
      <c r="I67" s="7">
        <f t="shared" si="52"/>
        <v>0.35245901639344263</v>
      </c>
      <c r="J67" s="7">
        <f t="shared" si="53"/>
        <v>0.23770491803278687</v>
      </c>
      <c r="K67" s="16">
        <f t="shared" si="54"/>
        <v>2.3333333333333335</v>
      </c>
      <c r="L67" s="8">
        <f t="shared" si="55"/>
        <v>44.444444000000011</v>
      </c>
      <c r="M67" s="7"/>
      <c r="N67" s="7"/>
      <c r="O67" s="7"/>
      <c r="P67" s="7"/>
      <c r="Q67" s="7"/>
      <c r="R67" s="7"/>
      <c r="S67" s="7"/>
      <c r="T67" s="7"/>
      <c r="U67" s="7"/>
      <c r="V67" s="7"/>
      <c r="W67" s="7"/>
      <c r="X67" s="7"/>
      <c r="Y67" s="7"/>
      <c r="Z67" s="7"/>
    </row>
    <row r="68" spans="1:26" ht="13.2" customHeight="1">
      <c r="A68" s="9" t="s">
        <v>295</v>
      </c>
      <c r="B68" s="6">
        <v>36</v>
      </c>
      <c r="C68" s="7">
        <v>0.1111111111111111</v>
      </c>
      <c r="D68" s="7">
        <v>0.1388888888888889</v>
      </c>
      <c r="E68" s="7">
        <v>0.25</v>
      </c>
      <c r="F68" s="7">
        <v>5.5555555555555552E-2</v>
      </c>
      <c r="G68" s="7">
        <v>0.44444444444444442</v>
      </c>
      <c r="H68" s="7"/>
      <c r="I68" s="7">
        <f t="shared" si="52"/>
        <v>0.25</v>
      </c>
      <c r="J68" s="7">
        <f t="shared" si="53"/>
        <v>0.30555555555555558</v>
      </c>
      <c r="K68" s="16">
        <f t="shared" si="54"/>
        <v>2.4500000000000002</v>
      </c>
      <c r="L68" s="8">
        <f t="shared" si="55"/>
        <v>48.333332850000012</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0.18947368421052635</v>
      </c>
      <c r="D71" s="7">
        <v>0.17894736842105263</v>
      </c>
      <c r="E71" s="7">
        <v>0.24210526315789471</v>
      </c>
      <c r="F71" s="7">
        <v>0.12631578947368421</v>
      </c>
      <c r="G71" s="7">
        <v>0.26315789473684209</v>
      </c>
      <c r="H71" s="7"/>
      <c r="I71" s="7">
        <f t="shared" ref="I71:I82" si="56">IF(SUM(C71:F71)=0,"",SUM(C71:D71))</f>
        <v>0.36842105263157898</v>
      </c>
      <c r="J71" s="7">
        <f t="shared" ref="J71:J82" si="57">IF(SUM(C71:F71)=0,"",SUM(E71:F71))</f>
        <v>0.36842105263157893</v>
      </c>
      <c r="K71" s="16">
        <f t="shared" ref="K71:K82" si="58">IF(SUM(C71:F71)=0,"",(C71*1+D71*2+E71*3+F71*4)/SUM(C71:F71))</f>
        <v>2.4142857142857141</v>
      </c>
      <c r="L71" s="8">
        <f t="shared" ref="L71:L82" si="59">IF(K71="","",((K71-1)*33.333333))</f>
        <v>47.142856671428568</v>
      </c>
      <c r="M71" s="7"/>
      <c r="N71" s="7"/>
      <c r="O71" s="7"/>
      <c r="P71" s="7"/>
      <c r="Q71" s="7"/>
      <c r="R71" s="7"/>
      <c r="S71" s="7"/>
      <c r="T71" s="7"/>
      <c r="U71" s="7"/>
      <c r="V71" s="7"/>
      <c r="W71" s="7"/>
      <c r="X71" s="7"/>
      <c r="Y71" s="7"/>
      <c r="Z71" s="7"/>
    </row>
    <row r="72" spans="1:26" ht="13.2" customHeight="1">
      <c r="A72" s="9" t="s">
        <v>298</v>
      </c>
      <c r="B72" s="6">
        <v>67</v>
      </c>
      <c r="C72" s="7">
        <v>0.19402985074626866</v>
      </c>
      <c r="D72" s="7">
        <v>0.19402985074626866</v>
      </c>
      <c r="E72" s="7">
        <v>0.17910447761194029</v>
      </c>
      <c r="F72" s="7">
        <v>0.14925373134328357</v>
      </c>
      <c r="G72" s="7">
        <v>0.28358208955223879</v>
      </c>
      <c r="H72" s="7"/>
      <c r="I72" s="7">
        <f t="shared" si="56"/>
        <v>0.38805970149253732</v>
      </c>
      <c r="J72" s="7">
        <f t="shared" si="57"/>
        <v>0.32835820895522383</v>
      </c>
      <c r="K72" s="16">
        <f t="shared" si="58"/>
        <v>2.395833333333333</v>
      </c>
      <c r="L72" s="8">
        <f t="shared" si="59"/>
        <v>46.527777312499992</v>
      </c>
      <c r="M72" s="7"/>
      <c r="N72" s="7"/>
      <c r="O72" s="7"/>
      <c r="P72" s="7"/>
      <c r="Q72" s="7"/>
      <c r="R72" s="7"/>
      <c r="S72" s="7"/>
      <c r="T72" s="7"/>
      <c r="U72" s="7"/>
      <c r="V72" s="7"/>
      <c r="W72" s="7"/>
      <c r="X72" s="7"/>
      <c r="Y72" s="7"/>
      <c r="Z72" s="7"/>
    </row>
    <row r="73" spans="1:26" ht="13.2" customHeight="1">
      <c r="A73" s="9" t="s">
        <v>299</v>
      </c>
      <c r="B73" s="6">
        <v>66</v>
      </c>
      <c r="C73" s="7">
        <v>0.18181818181818182</v>
      </c>
      <c r="D73" s="7">
        <v>0.12121212121212122</v>
      </c>
      <c r="E73" s="7">
        <v>0.12121212121212122</v>
      </c>
      <c r="F73" s="7">
        <v>0.10606060606060605</v>
      </c>
      <c r="G73" s="7">
        <v>0.46969696969696967</v>
      </c>
      <c r="H73" s="7"/>
      <c r="I73" s="7">
        <f t="shared" si="56"/>
        <v>0.30303030303030304</v>
      </c>
      <c r="J73" s="7">
        <f t="shared" si="57"/>
        <v>0.22727272727272727</v>
      </c>
      <c r="K73" s="16">
        <f t="shared" si="58"/>
        <v>2.2857142857142856</v>
      </c>
      <c r="L73" s="8">
        <f t="shared" si="59"/>
        <v>42.857142428571429</v>
      </c>
      <c r="M73" s="7"/>
      <c r="N73" s="7"/>
      <c r="O73" s="7"/>
      <c r="P73" s="7"/>
      <c r="Q73" s="7"/>
      <c r="R73" s="7"/>
      <c r="S73" s="7"/>
      <c r="T73" s="7"/>
      <c r="U73" s="7"/>
      <c r="V73" s="7"/>
      <c r="W73" s="7"/>
      <c r="X73" s="7"/>
      <c r="Y73" s="7"/>
      <c r="Z73" s="7"/>
    </row>
    <row r="74" spans="1:26" ht="13.2" customHeight="1">
      <c r="A74" s="9" t="s">
        <v>300</v>
      </c>
      <c r="B74" s="6">
        <v>26</v>
      </c>
      <c r="C74" s="7">
        <v>0.11538461538461538</v>
      </c>
      <c r="D74" s="7">
        <v>7.6923076923076927E-2</v>
      </c>
      <c r="E74" s="7">
        <v>0.19230769230769235</v>
      </c>
      <c r="F74" s="7">
        <v>0.19230769230769235</v>
      </c>
      <c r="G74" s="7">
        <v>0.42307692307692307</v>
      </c>
      <c r="H74" s="7"/>
      <c r="I74" s="7">
        <f t="shared" si="56"/>
        <v>0.19230769230769229</v>
      </c>
      <c r="J74" s="7">
        <f t="shared" si="57"/>
        <v>0.38461538461538469</v>
      </c>
      <c r="K74" s="16">
        <f t="shared" si="58"/>
        <v>2.8000000000000003</v>
      </c>
      <c r="L74" s="8">
        <f t="shared" si="59"/>
        <v>59.999999400000014</v>
      </c>
      <c r="M74" s="7"/>
      <c r="N74" s="7"/>
      <c r="O74" s="7"/>
      <c r="P74" s="7"/>
      <c r="Q74" s="7"/>
      <c r="R74" s="7"/>
      <c r="S74" s="7"/>
      <c r="T74" s="7"/>
      <c r="U74" s="7"/>
      <c r="V74" s="7"/>
      <c r="W74" s="7"/>
      <c r="X74" s="7"/>
      <c r="Y74" s="7"/>
      <c r="Z74" s="7"/>
    </row>
    <row r="75" spans="1:26" ht="13.2" customHeight="1">
      <c r="A75" s="9" t="s">
        <v>301</v>
      </c>
      <c r="B75" s="6">
        <v>22</v>
      </c>
      <c r="C75" s="7">
        <v>0.13636363636363635</v>
      </c>
      <c r="D75" s="7">
        <v>0.13636363636363635</v>
      </c>
      <c r="E75" s="7">
        <v>0.13636363636363635</v>
      </c>
      <c r="F75" s="7">
        <v>0</v>
      </c>
      <c r="G75" s="7">
        <v>0.59090909090909094</v>
      </c>
      <c r="H75" s="7"/>
      <c r="I75" s="7">
        <f t="shared" si="56"/>
        <v>0.27272727272727271</v>
      </c>
      <c r="J75" s="7">
        <f t="shared" si="57"/>
        <v>0.13636363636363635</v>
      </c>
      <c r="K75" s="16">
        <f t="shared" si="58"/>
        <v>2</v>
      </c>
      <c r="L75" s="8">
        <f t="shared" si="59"/>
        <v>33.333333000000003</v>
      </c>
      <c r="M75" s="7"/>
      <c r="N75" s="7"/>
      <c r="O75" s="7"/>
      <c r="P75" s="7"/>
      <c r="Q75" s="7"/>
      <c r="R75" s="7"/>
      <c r="S75" s="7"/>
      <c r="T75" s="7"/>
      <c r="U75" s="7"/>
      <c r="V75" s="7"/>
      <c r="W75" s="7"/>
      <c r="X75" s="7"/>
      <c r="Y75" s="7"/>
      <c r="Z75" s="7"/>
    </row>
    <row r="76" spans="1:26" ht="13.2" customHeight="1">
      <c r="A76" s="9" t="s">
        <v>302</v>
      </c>
      <c r="B76" s="6">
        <v>36</v>
      </c>
      <c r="C76" s="7">
        <v>0.1111111111111111</v>
      </c>
      <c r="D76" s="7">
        <v>0.1388888888888889</v>
      </c>
      <c r="E76" s="7">
        <v>0.25</v>
      </c>
      <c r="F76" s="7">
        <v>5.5555555555555552E-2</v>
      </c>
      <c r="G76" s="7">
        <v>0.44444444444444442</v>
      </c>
      <c r="H76" s="7"/>
      <c r="I76" s="7">
        <f t="shared" si="56"/>
        <v>0.25</v>
      </c>
      <c r="J76" s="7">
        <f t="shared" si="57"/>
        <v>0.30555555555555558</v>
      </c>
      <c r="K76" s="16">
        <f t="shared" si="58"/>
        <v>2.4500000000000002</v>
      </c>
      <c r="L76" s="8">
        <f t="shared" si="59"/>
        <v>48.333332850000012</v>
      </c>
      <c r="M76" s="7"/>
      <c r="N76" s="7"/>
      <c r="O76" s="7"/>
      <c r="P76" s="7"/>
      <c r="Q76" s="7"/>
      <c r="R76" s="7"/>
      <c r="S76" s="7"/>
      <c r="T76" s="7"/>
      <c r="U76" s="7"/>
      <c r="V76" s="7"/>
      <c r="W76" s="7"/>
      <c r="X76" s="7"/>
      <c r="Y76" s="7"/>
      <c r="Z76" s="7"/>
    </row>
    <row r="77" spans="1:26" ht="13.2" customHeight="1">
      <c r="A77" s="9" t="s">
        <v>303</v>
      </c>
      <c r="B77" s="6">
        <v>116</v>
      </c>
      <c r="C77" s="7">
        <v>0.16379310344827588</v>
      </c>
      <c r="D77" s="7">
        <v>0.12931034482758622</v>
      </c>
      <c r="E77" s="7">
        <v>0.17241379310344829</v>
      </c>
      <c r="F77" s="7">
        <v>0.11206896551724138</v>
      </c>
      <c r="G77" s="7">
        <v>0.42241379310344823</v>
      </c>
      <c r="H77" s="7"/>
      <c r="I77" s="7">
        <f t="shared" si="56"/>
        <v>0.2931034482758621</v>
      </c>
      <c r="J77" s="7">
        <f t="shared" si="57"/>
        <v>0.28448275862068967</v>
      </c>
      <c r="K77" s="16">
        <f t="shared" si="58"/>
        <v>2.4029850746268653</v>
      </c>
      <c r="L77" s="8">
        <f t="shared" si="59"/>
        <v>46.766168686567156</v>
      </c>
      <c r="M77" s="7"/>
      <c r="N77" s="7"/>
      <c r="O77" s="7"/>
      <c r="P77" s="7"/>
      <c r="Q77" s="7"/>
      <c r="R77" s="7"/>
      <c r="S77" s="7"/>
      <c r="T77" s="7"/>
      <c r="U77" s="7"/>
      <c r="V77" s="7"/>
      <c r="W77" s="7"/>
      <c r="X77" s="7"/>
      <c r="Y77" s="7"/>
      <c r="Z77" s="7"/>
    </row>
    <row r="78" spans="1:26" ht="13.2" customHeight="1">
      <c r="A78" s="9" t="s">
        <v>304</v>
      </c>
      <c r="B78" s="6">
        <v>118</v>
      </c>
      <c r="C78" s="7">
        <v>0.1271186440677966</v>
      </c>
      <c r="D78" s="7">
        <v>0.16101694915254236</v>
      </c>
      <c r="E78" s="7">
        <v>0.20338983050847459</v>
      </c>
      <c r="F78" s="7">
        <v>0.11864406779661017</v>
      </c>
      <c r="G78" s="7">
        <v>0.38983050847457629</v>
      </c>
      <c r="H78" s="7"/>
      <c r="I78" s="7">
        <f t="shared" si="56"/>
        <v>0.28813559322033899</v>
      </c>
      <c r="J78" s="7">
        <f t="shared" si="57"/>
        <v>0.32203389830508478</v>
      </c>
      <c r="K78" s="16">
        <f t="shared" si="58"/>
        <v>2.5138888888888888</v>
      </c>
      <c r="L78" s="8">
        <f t="shared" si="59"/>
        <v>50.462962458333337</v>
      </c>
      <c r="M78" s="7"/>
      <c r="N78" s="7"/>
      <c r="O78" s="7"/>
      <c r="P78" s="7"/>
      <c r="Q78" s="7"/>
      <c r="R78" s="7"/>
      <c r="S78" s="7"/>
      <c r="T78" s="7"/>
      <c r="U78" s="7"/>
      <c r="V78" s="7"/>
      <c r="W78" s="7"/>
      <c r="X78" s="7"/>
      <c r="Y78" s="7"/>
      <c r="Z78" s="7"/>
    </row>
    <row r="79" spans="1:26" ht="13.2" customHeight="1">
      <c r="A79" s="9" t="s">
        <v>305</v>
      </c>
      <c r="B79" s="6">
        <v>59</v>
      </c>
      <c r="C79" s="7">
        <v>0.10169491525423729</v>
      </c>
      <c r="D79" s="7">
        <v>0.33898305084745756</v>
      </c>
      <c r="E79" s="7">
        <v>0.20338983050847459</v>
      </c>
      <c r="F79" s="7">
        <v>1.6949152542372881E-2</v>
      </c>
      <c r="G79" s="7">
        <v>0.33898305084745756</v>
      </c>
      <c r="H79" s="7"/>
      <c r="I79" s="7">
        <f t="shared" si="56"/>
        <v>0.44067796610169485</v>
      </c>
      <c r="J79" s="7">
        <f t="shared" si="57"/>
        <v>0.22033898305084748</v>
      </c>
      <c r="K79" s="16">
        <f t="shared" si="58"/>
        <v>2.2051282051282053</v>
      </c>
      <c r="L79" s="8">
        <f t="shared" si="59"/>
        <v>40.170939769230777</v>
      </c>
      <c r="M79" s="7"/>
      <c r="N79" s="7"/>
      <c r="O79" s="7"/>
      <c r="P79" s="7"/>
      <c r="Q79" s="7"/>
      <c r="R79" s="7"/>
      <c r="S79" s="7"/>
      <c r="T79" s="7"/>
      <c r="U79" s="7"/>
      <c r="V79" s="7"/>
      <c r="W79" s="7"/>
      <c r="X79" s="7"/>
      <c r="Y79" s="7"/>
      <c r="Z79" s="7"/>
    </row>
    <row r="80" spans="1:26" ht="13.2" customHeight="1">
      <c r="A80" s="9" t="s">
        <v>306</v>
      </c>
      <c r="B80" s="6">
        <v>102</v>
      </c>
      <c r="C80" s="7">
        <v>0.1176470588235294</v>
      </c>
      <c r="D80" s="7">
        <v>0.27450980392156865</v>
      </c>
      <c r="E80" s="7">
        <v>0.12745098039215685</v>
      </c>
      <c r="F80" s="7">
        <v>5.8823529411764698E-2</v>
      </c>
      <c r="G80" s="7">
        <v>0.42156862745098039</v>
      </c>
      <c r="H80" s="7"/>
      <c r="I80" s="7">
        <f t="shared" si="56"/>
        <v>0.39215686274509803</v>
      </c>
      <c r="J80" s="7">
        <f t="shared" si="57"/>
        <v>0.18627450980392155</v>
      </c>
      <c r="K80" s="16">
        <f t="shared" si="58"/>
        <v>2.2203389830508478</v>
      </c>
      <c r="L80" s="8">
        <f t="shared" si="59"/>
        <v>40.677965694915265</v>
      </c>
      <c r="M80" s="7"/>
      <c r="N80" s="7"/>
      <c r="O80" s="7"/>
      <c r="P80" s="7"/>
      <c r="Q80" s="7"/>
      <c r="R80" s="7"/>
      <c r="S80" s="7"/>
      <c r="T80" s="7"/>
      <c r="U80" s="7"/>
      <c r="V80" s="7"/>
      <c r="W80" s="7"/>
      <c r="X80" s="7"/>
      <c r="Y80" s="7"/>
      <c r="Z80" s="7"/>
    </row>
    <row r="81" spans="1:26" ht="13.2" customHeight="1">
      <c r="A81" s="9" t="s">
        <v>307</v>
      </c>
      <c r="B81" s="6">
        <v>61</v>
      </c>
      <c r="C81" s="7">
        <v>0.11475409836065573</v>
      </c>
      <c r="D81" s="7">
        <v>0.27868852459016391</v>
      </c>
      <c r="E81" s="7">
        <v>9.8360655737704916E-2</v>
      </c>
      <c r="F81" s="7">
        <v>0.11475409836065573</v>
      </c>
      <c r="G81" s="7">
        <v>0.39344262295081966</v>
      </c>
      <c r="H81" s="7"/>
      <c r="I81" s="7">
        <f t="shared" si="56"/>
        <v>0.39344262295081966</v>
      </c>
      <c r="J81" s="7">
        <f t="shared" si="57"/>
        <v>0.21311475409836064</v>
      </c>
      <c r="K81" s="16">
        <f t="shared" si="58"/>
        <v>2.3513513513513513</v>
      </c>
      <c r="L81" s="8">
        <f t="shared" si="59"/>
        <v>45.0450445945946</v>
      </c>
      <c r="M81" s="7"/>
      <c r="N81" s="7"/>
      <c r="O81" s="7"/>
      <c r="P81" s="7"/>
      <c r="Q81" s="7"/>
      <c r="R81" s="7"/>
      <c r="S81" s="7"/>
      <c r="T81" s="7"/>
      <c r="U81" s="7"/>
      <c r="V81" s="7"/>
      <c r="W81" s="7"/>
      <c r="X81" s="7"/>
      <c r="Y81" s="7"/>
      <c r="Z81" s="7"/>
    </row>
    <row r="82" spans="1:26" ht="13.2" customHeight="1" thickBot="1">
      <c r="A82" s="11" t="s">
        <v>308</v>
      </c>
      <c r="B82" s="12">
        <v>122</v>
      </c>
      <c r="C82" s="13">
        <v>0.13114754098360656</v>
      </c>
      <c r="D82" s="13">
        <v>0.22131147540983606</v>
      </c>
      <c r="E82" s="13">
        <v>0.14754098360655737</v>
      </c>
      <c r="F82" s="13">
        <v>9.0163934426229511E-2</v>
      </c>
      <c r="G82" s="13">
        <v>0.4098360655737705</v>
      </c>
      <c r="H82" s="13"/>
      <c r="I82" s="13">
        <f t="shared" si="56"/>
        <v>0.35245901639344263</v>
      </c>
      <c r="J82" s="13">
        <f t="shared" si="57"/>
        <v>0.23770491803278687</v>
      </c>
      <c r="K82" s="18">
        <f t="shared" si="58"/>
        <v>2.3333333333333335</v>
      </c>
      <c r="L82" s="19">
        <f t="shared" si="59"/>
        <v>44.444444000000011</v>
      </c>
      <c r="M82" s="13"/>
      <c r="N82" s="13"/>
      <c r="O82" s="13"/>
      <c r="P82" s="13"/>
      <c r="Q82" s="13"/>
      <c r="R82" s="13"/>
      <c r="S82" s="13"/>
      <c r="T82" s="13"/>
      <c r="U82" s="13"/>
      <c r="V82" s="13"/>
      <c r="W82" s="13"/>
      <c r="X82" s="13"/>
      <c r="Y82" s="13"/>
      <c r="Z82" s="13"/>
    </row>
  </sheetData>
  <conditionalFormatting sqref="B2:B3 B5:B1048576">
    <cfRule type="cellIs" dxfId="1754" priority="7" operator="between">
      <formula>10</formula>
      <formula>25</formula>
    </cfRule>
    <cfRule type="cellIs" dxfId="1753" priority="8" operator="between">
      <formula>0.1</formula>
      <formula>9.9</formula>
    </cfRule>
    <cfRule type="cellIs" dxfId="1752" priority="9" operator="equal">
      <formula>0</formula>
    </cfRule>
  </conditionalFormatting>
  <conditionalFormatting sqref="B4">
    <cfRule type="cellIs" dxfId="1751" priority="4" operator="between">
      <formula>10</formula>
      <formula>25</formula>
    </cfRule>
    <cfRule type="cellIs" dxfId="1750" priority="5" operator="between">
      <formula>0.1</formula>
      <formula>9.9</formula>
    </cfRule>
    <cfRule type="cellIs" dxfId="1749" priority="6" operator="equal">
      <formula>0</formula>
    </cfRule>
  </conditionalFormatting>
  <conditionalFormatting sqref="B1">
    <cfRule type="cellIs" dxfId="1748" priority="1" operator="between">
      <formula>10</formula>
      <formula>25</formula>
    </cfRule>
    <cfRule type="cellIs" dxfId="1747" priority="2" operator="between">
      <formula>0.1</formula>
      <formula>9.9</formula>
    </cfRule>
    <cfRule type="cellIs" dxfId="1746" priority="3" operator="equal">
      <formula>0</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0.1696230598669623</v>
      </c>
      <c r="D4" s="7">
        <v>0.32594235033259422</v>
      </c>
      <c r="E4" s="7">
        <v>0.25831485587583147</v>
      </c>
      <c r="F4" s="7">
        <v>0.1008869179600887</v>
      </c>
      <c r="G4" s="7">
        <v>0.14523281596452328</v>
      </c>
      <c r="H4" s="7"/>
      <c r="I4" s="7">
        <f t="shared" ref="I4" si="0">IF(SUM(C4:F4)=0,"",SUM(C4:D4))</f>
        <v>0.49556541019955652</v>
      </c>
      <c r="J4" s="7">
        <f t="shared" ref="J4" si="1">IF(SUM(C4:F4)=0,"",SUM(E4:F4))</f>
        <v>0.35920177383592017</v>
      </c>
      <c r="K4" s="16">
        <f t="shared" ref="K4" si="2">IF(SUM(C4:F4)=0,"",(C4*1+D4*2+E4*3+F4*4)/SUM(C4:F4))</f>
        <v>2.3398184176394294</v>
      </c>
      <c r="L4" s="8">
        <f t="shared" ref="L4" si="3">IF(K4="","",((K4-1)*33.333333))</f>
        <v>44.660613474708178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0.1696230598669623</v>
      </c>
      <c r="D7" s="7">
        <v>0.32594235033259422</v>
      </c>
      <c r="E7" s="7">
        <v>0.25831485587583147</v>
      </c>
      <c r="F7" s="7">
        <v>0.1008869179600887</v>
      </c>
      <c r="G7" s="7">
        <v>0.14523281596452328</v>
      </c>
      <c r="H7" s="7"/>
      <c r="I7" s="7">
        <f t="shared" ref="I7" si="4">IF(SUM(C7:F7)=0,"",SUM(C7:D7))</f>
        <v>0.49556541019955652</v>
      </c>
      <c r="J7" s="7">
        <f t="shared" ref="J7" si="5">IF(SUM(C7:F7)=0,"",SUM(E7:F7))</f>
        <v>0.35920177383592017</v>
      </c>
      <c r="K7" s="16">
        <f t="shared" ref="K7" si="6">IF(SUM(C7:F7)=0,"",(C7*1+D7*2+E7*3+F7*4)/SUM(C7:F7))</f>
        <v>2.3398184176394294</v>
      </c>
      <c r="L7" s="8">
        <f t="shared" ref="L7" si="7">IF(K7="","",((K7-1)*33.333333))</f>
        <v>44.660613474708178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0.17894736842105263</v>
      </c>
      <c r="D10" s="7">
        <v>0.27368421052631581</v>
      </c>
      <c r="E10" s="7">
        <v>0.23157894736842105</v>
      </c>
      <c r="F10" s="7">
        <v>0.18947368421052635</v>
      </c>
      <c r="G10" s="7">
        <v>0.12631578947368421</v>
      </c>
      <c r="H10" s="7"/>
      <c r="I10" s="7">
        <f t="shared" ref="I10:I16" si="8">IF(SUM(C10:F10)=0,"",SUM(C10:D10))</f>
        <v>0.45263157894736844</v>
      </c>
      <c r="J10" s="7">
        <f t="shared" ref="J10:J16" si="9">IF(SUM(C10:F10)=0,"",SUM(E10:F10))</f>
        <v>0.4210526315789474</v>
      </c>
      <c r="K10" s="16">
        <f t="shared" ref="K10:K16" si="10">IF(SUM(C10:F10)=0,"",(C10*1+D10*2+E10*3+F10*4)/SUM(C10:F10))</f>
        <v>2.4939759036144578</v>
      </c>
      <c r="L10" s="8">
        <f t="shared" ref="L10:L16" si="11">IF(K10="","",((K10-1)*33.333333))</f>
        <v>49.799196289156626</v>
      </c>
      <c r="M10" s="7"/>
      <c r="N10" s="7"/>
      <c r="O10" s="7"/>
      <c r="P10" s="7"/>
      <c r="Q10" s="7"/>
      <c r="R10" s="7"/>
      <c r="S10" s="7"/>
      <c r="T10" s="7"/>
      <c r="U10" s="7"/>
      <c r="V10" s="7"/>
      <c r="W10" s="7"/>
      <c r="X10" s="7"/>
      <c r="Y10" s="7"/>
      <c r="Z10" s="7"/>
    </row>
    <row r="11" spans="1:26" ht="13.2" customHeight="1">
      <c r="A11" s="9" t="s">
        <v>251</v>
      </c>
      <c r="B11" s="6">
        <v>159</v>
      </c>
      <c r="C11" s="7">
        <v>0.22012578616352202</v>
      </c>
      <c r="D11" s="7">
        <v>0.38993710691823902</v>
      </c>
      <c r="E11" s="7">
        <v>0.23270440251572327</v>
      </c>
      <c r="F11" s="7">
        <v>5.6603773584905669E-2</v>
      </c>
      <c r="G11" s="7">
        <v>0.10062893081761008</v>
      </c>
      <c r="H11" s="7"/>
      <c r="I11" s="7">
        <f t="shared" si="8"/>
        <v>0.61006289308176109</v>
      </c>
      <c r="J11" s="7">
        <f t="shared" si="9"/>
        <v>0.28930817610062892</v>
      </c>
      <c r="K11" s="16">
        <f t="shared" si="10"/>
        <v>2.13986013986014</v>
      </c>
      <c r="L11" s="8">
        <f t="shared" si="11"/>
        <v>37.995337615384621</v>
      </c>
      <c r="M11" s="7"/>
      <c r="N11" s="7"/>
      <c r="O11" s="7"/>
      <c r="P11" s="7"/>
      <c r="Q11" s="7"/>
      <c r="R11" s="7"/>
      <c r="S11" s="7"/>
      <c r="T11" s="7"/>
      <c r="U11" s="7"/>
      <c r="V11" s="7"/>
      <c r="W11" s="7"/>
      <c r="X11" s="7"/>
      <c r="Y11" s="7"/>
      <c r="Z11" s="7"/>
    </row>
    <row r="12" spans="1:26" ht="13.2" customHeight="1">
      <c r="A12" s="9" t="s">
        <v>252</v>
      </c>
      <c r="B12" s="6">
        <v>59</v>
      </c>
      <c r="C12" s="7">
        <v>0.20338983050847459</v>
      </c>
      <c r="D12" s="7">
        <v>0.22033898305084743</v>
      </c>
      <c r="E12" s="7">
        <v>0.33898305084745756</v>
      </c>
      <c r="F12" s="7">
        <v>3.3898305084745763E-2</v>
      </c>
      <c r="G12" s="7">
        <v>0.20338983050847459</v>
      </c>
      <c r="H12" s="7"/>
      <c r="I12" s="7">
        <f t="shared" si="8"/>
        <v>0.42372881355932202</v>
      </c>
      <c r="J12" s="7">
        <f t="shared" si="9"/>
        <v>0.37288135593220334</v>
      </c>
      <c r="K12" s="16">
        <f t="shared" si="10"/>
        <v>2.2553191489361697</v>
      </c>
      <c r="L12" s="8">
        <f t="shared" si="11"/>
        <v>41.843971212765943</v>
      </c>
      <c r="M12" s="7"/>
      <c r="N12" s="7"/>
      <c r="O12" s="7"/>
      <c r="P12" s="7"/>
      <c r="Q12" s="7"/>
      <c r="R12" s="7"/>
      <c r="S12" s="7"/>
      <c r="T12" s="7"/>
      <c r="U12" s="7"/>
      <c r="V12" s="7"/>
      <c r="W12" s="7"/>
      <c r="X12" s="7"/>
      <c r="Y12" s="7"/>
      <c r="Z12" s="7"/>
    </row>
    <row r="13" spans="1:26" ht="13.2" customHeight="1">
      <c r="A13" s="9" t="s">
        <v>253</v>
      </c>
      <c r="B13" s="6">
        <v>234</v>
      </c>
      <c r="C13" s="7">
        <v>0.13247863247863248</v>
      </c>
      <c r="D13" s="7">
        <v>0.34188034188034189</v>
      </c>
      <c r="E13" s="7">
        <v>0.24786324786324787</v>
      </c>
      <c r="F13" s="7">
        <v>0.11965811965811966</v>
      </c>
      <c r="G13" s="7">
        <v>0.15811965811965811</v>
      </c>
      <c r="H13" s="7"/>
      <c r="I13" s="7">
        <f t="shared" si="8"/>
        <v>0.47435897435897434</v>
      </c>
      <c r="J13" s="7">
        <f t="shared" si="9"/>
        <v>0.36752136752136755</v>
      </c>
      <c r="K13" s="16">
        <f t="shared" si="10"/>
        <v>2.4213197969543145</v>
      </c>
      <c r="L13" s="8">
        <f t="shared" si="11"/>
        <v>47.377326091370556</v>
      </c>
      <c r="M13" s="7"/>
      <c r="N13" s="7"/>
      <c r="O13" s="7"/>
      <c r="P13" s="7"/>
      <c r="Q13" s="7"/>
      <c r="R13" s="7"/>
      <c r="S13" s="7"/>
      <c r="T13" s="7"/>
      <c r="U13" s="7"/>
      <c r="V13" s="7"/>
      <c r="W13" s="7"/>
      <c r="X13" s="7"/>
      <c r="Y13" s="7"/>
      <c r="Z13" s="7"/>
    </row>
    <row r="14" spans="1:26" ht="13.2" customHeight="1">
      <c r="A14" s="9" t="s">
        <v>254</v>
      </c>
      <c r="B14" s="6">
        <v>161</v>
      </c>
      <c r="C14" s="7">
        <v>0.17391304347826086</v>
      </c>
      <c r="D14" s="7">
        <v>0.3105590062111801</v>
      </c>
      <c r="E14" s="7">
        <v>0.2857142857142857</v>
      </c>
      <c r="F14" s="7">
        <v>9.9378881987577633E-2</v>
      </c>
      <c r="G14" s="7">
        <v>0.13043478260869565</v>
      </c>
      <c r="H14" s="7"/>
      <c r="I14" s="7">
        <f t="shared" si="8"/>
        <v>0.48447204968944096</v>
      </c>
      <c r="J14" s="7">
        <f t="shared" si="9"/>
        <v>0.3850931677018633</v>
      </c>
      <c r="K14" s="16">
        <f t="shared" si="10"/>
        <v>2.3571428571428572</v>
      </c>
      <c r="L14" s="8">
        <f t="shared" si="11"/>
        <v>45.238094785714296</v>
      </c>
      <c r="M14" s="7"/>
      <c r="N14" s="7"/>
      <c r="O14" s="7"/>
      <c r="P14" s="7"/>
      <c r="Q14" s="7"/>
      <c r="R14" s="7"/>
      <c r="S14" s="7"/>
      <c r="T14" s="7"/>
      <c r="U14" s="7"/>
      <c r="V14" s="7"/>
      <c r="W14" s="7"/>
      <c r="X14" s="7"/>
      <c r="Y14" s="7"/>
      <c r="Z14" s="7"/>
    </row>
    <row r="15" spans="1:26" ht="13.2" customHeight="1">
      <c r="A15" s="9" t="s">
        <v>255</v>
      </c>
      <c r="B15" s="6">
        <v>65</v>
      </c>
      <c r="C15" s="7">
        <v>0.18461538461538463</v>
      </c>
      <c r="D15" s="7">
        <v>0.32307692307692304</v>
      </c>
      <c r="E15" s="7">
        <v>0.27692307692307694</v>
      </c>
      <c r="F15" s="7">
        <v>6.1538461538461542E-2</v>
      </c>
      <c r="G15" s="7">
        <v>0.15384615384615385</v>
      </c>
      <c r="H15" s="7"/>
      <c r="I15" s="7">
        <f t="shared" si="8"/>
        <v>0.50769230769230766</v>
      </c>
      <c r="J15" s="7">
        <f t="shared" si="9"/>
        <v>0.33846153846153848</v>
      </c>
      <c r="K15" s="16">
        <f t="shared" si="10"/>
        <v>2.2545454545454544</v>
      </c>
      <c r="L15" s="8">
        <f t="shared" si="11"/>
        <v>41.8181814</v>
      </c>
      <c r="M15" s="7"/>
      <c r="N15" s="7"/>
      <c r="O15" s="7"/>
      <c r="P15" s="7"/>
      <c r="Q15" s="7"/>
      <c r="R15" s="7"/>
      <c r="S15" s="7"/>
      <c r="T15" s="7"/>
      <c r="U15" s="7"/>
      <c r="V15" s="7"/>
      <c r="W15" s="7"/>
      <c r="X15" s="7"/>
      <c r="Y15" s="7"/>
      <c r="Z15" s="7"/>
    </row>
    <row r="16" spans="1:26" ht="13.2" customHeight="1">
      <c r="A16" s="9" t="s">
        <v>256</v>
      </c>
      <c r="B16" s="6">
        <v>122</v>
      </c>
      <c r="C16" s="7">
        <v>0.13934426229508196</v>
      </c>
      <c r="D16" s="7">
        <v>0.32786885245901637</v>
      </c>
      <c r="E16" s="7">
        <v>0.24590163934426229</v>
      </c>
      <c r="F16" s="7">
        <v>0.11475409836065573</v>
      </c>
      <c r="G16" s="7">
        <v>0.1721311475409836</v>
      </c>
      <c r="H16" s="7"/>
      <c r="I16" s="7">
        <f t="shared" si="8"/>
        <v>0.46721311475409832</v>
      </c>
      <c r="J16" s="7">
        <f t="shared" si="9"/>
        <v>0.36065573770491799</v>
      </c>
      <c r="K16" s="16">
        <f t="shared" si="10"/>
        <v>2.4059405940594054</v>
      </c>
      <c r="L16" s="8">
        <f t="shared" si="11"/>
        <v>46.864685999999985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0.1552</v>
      </c>
      <c r="D19" s="7">
        <v>0.33600000000000002</v>
      </c>
      <c r="E19" s="7">
        <v>0.26719999999999999</v>
      </c>
      <c r="F19" s="7">
        <v>8.9599999999999985E-2</v>
      </c>
      <c r="G19" s="7">
        <v>0.152</v>
      </c>
      <c r="H19" s="7"/>
      <c r="I19" s="7">
        <f t="shared" ref="I19:I20" si="12">IF(SUM(C19:F19)=0,"",SUM(C19:D19))</f>
        <v>0.49120000000000003</v>
      </c>
      <c r="J19" s="7">
        <f t="shared" ref="J19:J20" si="13">IF(SUM(C19:F19)=0,"",SUM(E19:F19))</f>
        <v>0.35680000000000001</v>
      </c>
      <c r="K19" s="16">
        <f t="shared" ref="K19:K20" si="14">IF(SUM(C19:F19)=0,"",(C19*1+D19*2+E19*3+F19*4)/SUM(C19:F19))</f>
        <v>2.3433962264150945</v>
      </c>
      <c r="L19" s="8">
        <f t="shared" ref="L19:L20" si="15">IF(K19="","",((K19-1)*33.333333))</f>
        <v>44.779873766037745</v>
      </c>
      <c r="M19" s="7"/>
      <c r="N19" s="7"/>
      <c r="O19" s="7"/>
      <c r="P19" s="7"/>
      <c r="Q19" s="7"/>
      <c r="R19" s="7"/>
      <c r="S19" s="7"/>
      <c r="T19" s="7"/>
      <c r="U19" s="7"/>
      <c r="V19" s="7"/>
      <c r="W19" s="7"/>
      <c r="X19" s="7"/>
      <c r="Y19" s="7"/>
      <c r="Z19" s="7"/>
    </row>
    <row r="20" spans="1:26" ht="13.2" customHeight="1">
      <c r="A20" s="9" t="s">
        <v>259</v>
      </c>
      <c r="B20" s="6">
        <v>277</v>
      </c>
      <c r="C20" s="7">
        <v>0.20216606498194944</v>
      </c>
      <c r="D20" s="7">
        <v>0.30324909747292417</v>
      </c>
      <c r="E20" s="7">
        <v>0.23826714801444043</v>
      </c>
      <c r="F20" s="7">
        <v>0.1263537906137184</v>
      </c>
      <c r="G20" s="7">
        <v>0.1299638989169675</v>
      </c>
      <c r="H20" s="7"/>
      <c r="I20" s="7">
        <f t="shared" si="12"/>
        <v>0.50541516245487361</v>
      </c>
      <c r="J20" s="7">
        <f t="shared" si="13"/>
        <v>0.36462093862815881</v>
      </c>
      <c r="K20" s="16">
        <f t="shared" si="14"/>
        <v>2.3319502074688798</v>
      </c>
      <c r="L20" s="8">
        <f t="shared" si="15"/>
        <v>44.398339804979265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0.16750000000000001</v>
      </c>
      <c r="D23" s="7">
        <v>0.33500000000000002</v>
      </c>
      <c r="E23" s="7">
        <v>0.25</v>
      </c>
      <c r="F23" s="7">
        <v>0.1075</v>
      </c>
      <c r="G23" s="7">
        <v>0.14000000000000001</v>
      </c>
      <c r="H23" s="7"/>
      <c r="I23" s="7">
        <f t="shared" ref="I23:I25" si="16">IF(SUM(C23:F23)=0,"",SUM(C23:D23))</f>
        <v>0.50250000000000006</v>
      </c>
      <c r="J23" s="7">
        <f t="shared" ref="J23:J25" si="17">IF(SUM(C23:F23)=0,"",SUM(E23:F23))</f>
        <v>0.35749999999999998</v>
      </c>
      <c r="K23" s="16">
        <f t="shared" ref="K23:K25" si="18">IF(SUM(C23:F23)=0,"",(C23*1+D23*2+E23*3+F23*4)/SUM(C23:F23))</f>
        <v>2.3459302325581395</v>
      </c>
      <c r="L23" s="8">
        <f t="shared" ref="L23:L25" si="19">IF(K23="","",((K23-1)*33.333333))</f>
        <v>44.864340636627908</v>
      </c>
      <c r="M23" s="7"/>
      <c r="N23" s="7"/>
      <c r="O23" s="7"/>
      <c r="P23" s="7"/>
      <c r="Q23" s="7"/>
      <c r="R23" s="7"/>
      <c r="S23" s="7"/>
      <c r="T23" s="7"/>
      <c r="U23" s="7"/>
      <c r="V23" s="7"/>
      <c r="W23" s="7"/>
      <c r="X23" s="7"/>
      <c r="Y23" s="7"/>
      <c r="Z23" s="7"/>
    </row>
    <row r="24" spans="1:26" ht="13.2" customHeight="1">
      <c r="A24" s="9" t="s">
        <v>261</v>
      </c>
      <c r="B24" s="6">
        <v>218</v>
      </c>
      <c r="C24" s="7">
        <v>0.17431192660550457</v>
      </c>
      <c r="D24" s="7">
        <v>0.32110091743119268</v>
      </c>
      <c r="E24" s="7">
        <v>0.23394495412844038</v>
      </c>
      <c r="F24" s="7">
        <v>0.11467889908256881</v>
      </c>
      <c r="G24" s="7">
        <v>0.15596330275229359</v>
      </c>
      <c r="H24" s="7"/>
      <c r="I24" s="7">
        <f t="shared" si="16"/>
        <v>0.49541284403669728</v>
      </c>
      <c r="J24" s="7">
        <f t="shared" si="17"/>
        <v>0.34862385321100919</v>
      </c>
      <c r="K24" s="16">
        <f t="shared" si="18"/>
        <v>2.3423913043478257</v>
      </c>
      <c r="L24" s="8">
        <f t="shared" si="19"/>
        <v>44.746376364130427</v>
      </c>
      <c r="M24" s="7"/>
      <c r="N24" s="7"/>
      <c r="O24" s="7"/>
      <c r="P24" s="7"/>
      <c r="Q24" s="7"/>
      <c r="R24" s="7"/>
      <c r="S24" s="7"/>
      <c r="T24" s="7"/>
      <c r="U24" s="7"/>
      <c r="V24" s="7"/>
      <c r="W24" s="7"/>
      <c r="X24" s="7"/>
      <c r="Y24" s="7"/>
      <c r="Z24" s="7"/>
    </row>
    <row r="25" spans="1:26" ht="13.2" customHeight="1">
      <c r="A25" s="9" t="s">
        <v>262</v>
      </c>
      <c r="B25" s="6">
        <v>284</v>
      </c>
      <c r="C25" s="7">
        <v>0.16901408450704225</v>
      </c>
      <c r="D25" s="7">
        <v>0.31690140845070425</v>
      </c>
      <c r="E25" s="7">
        <v>0.28873239436619719</v>
      </c>
      <c r="F25" s="7">
        <v>8.0985915492957763E-2</v>
      </c>
      <c r="G25" s="7">
        <v>0.14436619718309859</v>
      </c>
      <c r="H25" s="7"/>
      <c r="I25" s="7">
        <f t="shared" si="16"/>
        <v>0.4859154929577465</v>
      </c>
      <c r="J25" s="7">
        <f t="shared" si="17"/>
        <v>0.36971830985915494</v>
      </c>
      <c r="K25" s="16">
        <f t="shared" si="18"/>
        <v>2.3292181069958846</v>
      </c>
      <c r="L25" s="8">
        <f t="shared" si="19"/>
        <v>44.307269790123456</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0.17835671342685372</v>
      </c>
      <c r="D28" s="7">
        <v>0.31262525050100198</v>
      </c>
      <c r="E28" s="7">
        <v>0.25851703406813625</v>
      </c>
      <c r="F28" s="7">
        <v>0.10420841683366733</v>
      </c>
      <c r="G28" s="7">
        <v>0.14629258517034069</v>
      </c>
      <c r="H28" s="7"/>
      <c r="I28" s="7">
        <f t="shared" ref="I28:I29" si="20">IF(SUM(C28:F28)=0,"",SUM(C28:D28))</f>
        <v>0.4909819639278557</v>
      </c>
      <c r="J28" s="7">
        <f t="shared" ref="J28:J29" si="21">IF(SUM(C28:F28)=0,"",SUM(E28:F28))</f>
        <v>0.36272545090180358</v>
      </c>
      <c r="K28" s="16">
        <f t="shared" ref="K28:K29" si="22">IF(SUM(C28:F28)=0,"",(C28*1+D28*2+E28*3+F28*4)/SUM(C28:F28))</f>
        <v>2.3380281690140845</v>
      </c>
      <c r="L28" s="8">
        <f t="shared" ref="L28:L29" si="23">IF(K28="","",((K28-1)*33.333333))</f>
        <v>44.600938521126764</v>
      </c>
      <c r="M28" s="7"/>
      <c r="N28" s="7"/>
      <c r="O28" s="7"/>
      <c r="P28" s="7"/>
      <c r="Q28" s="7"/>
      <c r="R28" s="7"/>
      <c r="S28" s="7"/>
      <c r="T28" s="7"/>
      <c r="U28" s="7"/>
      <c r="V28" s="7"/>
      <c r="W28" s="7"/>
      <c r="X28" s="7"/>
      <c r="Y28" s="7"/>
      <c r="Z28" s="7"/>
    </row>
    <row r="29" spans="1:26" ht="13.2" customHeight="1">
      <c r="A29" s="9" t="s">
        <v>265</v>
      </c>
      <c r="B29" s="6">
        <v>403</v>
      </c>
      <c r="C29" s="7">
        <v>0.15880893300248139</v>
      </c>
      <c r="D29" s="7">
        <v>0.34243176178660051</v>
      </c>
      <c r="E29" s="7">
        <v>0.25806451612903225</v>
      </c>
      <c r="F29" s="7">
        <v>9.6774193548387094E-2</v>
      </c>
      <c r="G29" s="7">
        <v>0.14392059553349876</v>
      </c>
      <c r="H29" s="7"/>
      <c r="I29" s="7">
        <f t="shared" si="20"/>
        <v>0.50124069478908195</v>
      </c>
      <c r="J29" s="7">
        <f t="shared" si="21"/>
        <v>0.35483870967741937</v>
      </c>
      <c r="K29" s="16">
        <f t="shared" si="22"/>
        <v>2.342028985507246</v>
      </c>
      <c r="L29" s="8">
        <f t="shared" si="23"/>
        <v>44.734299069565211</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0.17316513761467889</v>
      </c>
      <c r="D32" s="7">
        <v>0.32224770642201833</v>
      </c>
      <c r="E32" s="7">
        <v>0.26032110091743121</v>
      </c>
      <c r="F32" s="7">
        <v>9.9770642201834861E-2</v>
      </c>
      <c r="G32" s="7">
        <v>0.14449541284403669</v>
      </c>
      <c r="H32" s="7"/>
      <c r="I32" s="7">
        <f t="shared" ref="I32:I33" si="24">IF(SUM(C32:F32)=0,"",SUM(C32:D32))</f>
        <v>0.49541284403669722</v>
      </c>
      <c r="J32" s="7">
        <f t="shared" ref="J32:J33" si="25">IF(SUM(C32:F32)=0,"",SUM(E32:F32))</f>
        <v>0.36009174311926606</v>
      </c>
      <c r="K32" s="16">
        <f t="shared" ref="K32:K33" si="26">IF(SUM(C32:F32)=0,"",(C32*1+D32*2+E32*3+F32*4)/SUM(C32:F32))</f>
        <v>2.3351206434316354</v>
      </c>
      <c r="L32" s="8">
        <f t="shared" ref="L32:L33" si="27">IF(K32="","",((K32-1)*33.333333))</f>
        <v>44.504021002680972</v>
      </c>
      <c r="M32" s="7"/>
      <c r="N32" s="7"/>
      <c r="O32" s="7"/>
      <c r="P32" s="7"/>
      <c r="Q32" s="7"/>
      <c r="R32" s="7"/>
      <c r="S32" s="7"/>
      <c r="T32" s="7"/>
      <c r="U32" s="7"/>
      <c r="V32" s="7"/>
      <c r="W32" s="7"/>
      <c r="X32" s="7"/>
      <c r="Y32" s="7"/>
      <c r="Z32" s="7"/>
    </row>
    <row r="33" spans="1:26" ht="13.2" customHeight="1">
      <c r="A33" s="9" t="s">
        <v>268</v>
      </c>
      <c r="B33" s="6">
        <v>30</v>
      </c>
      <c r="C33" s="7">
        <v>6.6666666666666666E-2</v>
      </c>
      <c r="D33" s="7">
        <v>0.43333333333333335</v>
      </c>
      <c r="E33" s="7">
        <v>0.2</v>
      </c>
      <c r="F33" s="7">
        <v>0.13333333333333333</v>
      </c>
      <c r="G33" s="7">
        <v>0.16666666666666663</v>
      </c>
      <c r="H33" s="7"/>
      <c r="I33" s="7">
        <f t="shared" si="24"/>
        <v>0.5</v>
      </c>
      <c r="J33" s="7">
        <f t="shared" si="25"/>
        <v>0.33333333333333337</v>
      </c>
      <c r="K33" s="16">
        <f t="shared" si="26"/>
        <v>2.4800000000000004</v>
      </c>
      <c r="L33" s="8">
        <f t="shared" si="27"/>
        <v>49.333332840000018</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0.16802800466744458</v>
      </c>
      <c r="D36" s="7">
        <v>0.3267211201866978</v>
      </c>
      <c r="E36" s="7">
        <v>0.25670945157526254</v>
      </c>
      <c r="F36" s="7">
        <v>0.10151691948658109</v>
      </c>
      <c r="G36" s="7">
        <v>0.14702450408401399</v>
      </c>
      <c r="H36" s="7"/>
      <c r="I36" s="7">
        <f t="shared" ref="I36:I37" si="28">IF(SUM(C36:F36)=0,"",SUM(C36:D36))</f>
        <v>0.49474912485414235</v>
      </c>
      <c r="J36" s="7">
        <f t="shared" ref="J36:J37" si="29">IF(SUM(C36:F36)=0,"",SUM(E36:F36))</f>
        <v>0.35822637106184363</v>
      </c>
      <c r="K36" s="16">
        <f t="shared" ref="K36:K37" si="30">IF(SUM(C36:F36)=0,"",(C36*1+D36*2+E36*3+F36*4)/SUM(C36:F36))</f>
        <v>2.341997264021888</v>
      </c>
      <c r="L36" s="8">
        <f t="shared" ref="L36:L37" si="31">IF(K36="","",((K36-1)*33.333333))</f>
        <v>44.733241686730516</v>
      </c>
      <c r="M36" s="7"/>
      <c r="N36" s="7"/>
      <c r="O36" s="7"/>
      <c r="P36" s="7"/>
      <c r="Q36" s="7"/>
      <c r="R36" s="7"/>
      <c r="S36" s="7"/>
      <c r="T36" s="7"/>
      <c r="U36" s="7"/>
      <c r="V36" s="7"/>
      <c r="W36" s="7"/>
      <c r="X36" s="7"/>
      <c r="Y36" s="7"/>
      <c r="Z36" s="7"/>
    </row>
    <row r="37" spans="1:26" ht="13.2" customHeight="1">
      <c r="A37" s="9" t="s">
        <v>271</v>
      </c>
      <c r="B37" s="6">
        <v>45</v>
      </c>
      <c r="C37" s="7">
        <v>0.2</v>
      </c>
      <c r="D37" s="7">
        <v>0.31111111111111112</v>
      </c>
      <c r="E37" s="7">
        <v>0.28888888888888886</v>
      </c>
      <c r="F37" s="7">
        <v>8.8888888888888892E-2</v>
      </c>
      <c r="G37" s="7">
        <v>0.1111111111111111</v>
      </c>
      <c r="H37" s="7"/>
      <c r="I37" s="7">
        <f t="shared" si="28"/>
        <v>0.51111111111111107</v>
      </c>
      <c r="J37" s="7">
        <f t="shared" si="29"/>
        <v>0.37777777777777777</v>
      </c>
      <c r="K37" s="16">
        <f t="shared" si="30"/>
        <v>2.2999999999999998</v>
      </c>
      <c r="L37" s="8">
        <f t="shared" si="31"/>
        <v>43.333332899999995</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0.1807909604519774</v>
      </c>
      <c r="D40" s="7">
        <v>0.3559322033898305</v>
      </c>
      <c r="E40" s="7">
        <v>0.22598870056497178</v>
      </c>
      <c r="F40" s="7">
        <v>9.3220338983050849E-2</v>
      </c>
      <c r="G40" s="7">
        <v>0.1440677966101695</v>
      </c>
      <c r="H40" s="7"/>
      <c r="I40" s="7">
        <f t="shared" ref="I40:I42" si="32">IF(SUM(C40:F40)=0,"",SUM(C40:D40))</f>
        <v>0.53672316384180796</v>
      </c>
      <c r="J40" s="7">
        <f t="shared" ref="J40:J42" si="33">IF(SUM(C40:F40)=0,"",SUM(E40:F40))</f>
        <v>0.3192090395480226</v>
      </c>
      <c r="K40" s="16">
        <f t="shared" ref="K40:K42" si="34">IF(SUM(C40:F40)=0,"",(C40*1+D40*2+E40*3+F40*4)/SUM(C40:F40))</f>
        <v>2.2706270627062701</v>
      </c>
      <c r="L40" s="8">
        <f t="shared" ref="L40:L42" si="35">IF(K40="","",((K40-1)*33.333333))</f>
        <v>42.354234999999989</v>
      </c>
      <c r="M40" s="7"/>
      <c r="N40" s="7"/>
      <c r="O40" s="7"/>
      <c r="P40" s="7"/>
      <c r="Q40" s="7"/>
      <c r="R40" s="7"/>
      <c r="S40" s="7"/>
      <c r="T40" s="7"/>
      <c r="U40" s="7"/>
      <c r="V40" s="7"/>
      <c r="W40" s="7"/>
      <c r="X40" s="7"/>
      <c r="Y40" s="7"/>
      <c r="Z40" s="7"/>
    </row>
    <row r="41" spans="1:26" ht="13.2" customHeight="1">
      <c r="A41" s="9" t="s">
        <v>274</v>
      </c>
      <c r="B41" s="6">
        <v>366</v>
      </c>
      <c r="C41" s="7">
        <v>0.15300546448087432</v>
      </c>
      <c r="D41" s="7">
        <v>0.31693989071038253</v>
      </c>
      <c r="E41" s="7">
        <v>0.29508196721311475</v>
      </c>
      <c r="F41" s="7">
        <v>8.7431693989071052E-2</v>
      </c>
      <c r="G41" s="7">
        <v>0.14754098360655737</v>
      </c>
      <c r="H41" s="7"/>
      <c r="I41" s="7">
        <f t="shared" si="32"/>
        <v>0.46994535519125685</v>
      </c>
      <c r="J41" s="7">
        <f t="shared" si="33"/>
        <v>0.38251366120218577</v>
      </c>
      <c r="K41" s="16">
        <f t="shared" si="34"/>
        <v>2.3717948717948718</v>
      </c>
      <c r="L41" s="8">
        <f t="shared" si="35"/>
        <v>45.726495269230774</v>
      </c>
      <c r="M41" s="7"/>
      <c r="N41" s="7"/>
      <c r="O41" s="7"/>
      <c r="P41" s="7"/>
      <c r="Q41" s="7"/>
      <c r="R41" s="7"/>
      <c r="S41" s="7"/>
      <c r="T41" s="7"/>
      <c r="U41" s="7"/>
      <c r="V41" s="7"/>
      <c r="W41" s="7"/>
      <c r="X41" s="7"/>
      <c r="Y41" s="7"/>
      <c r="Z41" s="7"/>
    </row>
    <row r="42" spans="1:26" ht="13.2" customHeight="1">
      <c r="A42" s="9" t="s">
        <v>275</v>
      </c>
      <c r="B42" s="6">
        <v>182</v>
      </c>
      <c r="C42" s="7">
        <v>0.18131868131868131</v>
      </c>
      <c r="D42" s="7">
        <v>0.2857142857142857</v>
      </c>
      <c r="E42" s="7">
        <v>0.24725274725274726</v>
      </c>
      <c r="F42" s="7">
        <v>0.14285714285714285</v>
      </c>
      <c r="G42" s="7">
        <v>0.14285714285714285</v>
      </c>
      <c r="H42" s="7"/>
      <c r="I42" s="7">
        <f t="shared" si="32"/>
        <v>0.46703296703296704</v>
      </c>
      <c r="J42" s="7">
        <f t="shared" si="33"/>
        <v>0.39010989010989011</v>
      </c>
      <c r="K42" s="16">
        <f t="shared" si="34"/>
        <v>2.4102564102564097</v>
      </c>
      <c r="L42" s="8">
        <f t="shared" si="35"/>
        <v>47.008546538461523</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0.19165085388994307</v>
      </c>
      <c r="D45" s="7">
        <v>0.32827324478178371</v>
      </c>
      <c r="E45" s="7">
        <v>0.24098671726755222</v>
      </c>
      <c r="F45" s="7">
        <v>9.2979127134724851E-2</v>
      </c>
      <c r="G45" s="7">
        <v>0.14611005692599621</v>
      </c>
      <c r="H45" s="7"/>
      <c r="I45" s="7">
        <f t="shared" ref="I45:I46" si="36">IF(SUM(C45:F45)=0,"",SUM(C45:D45))</f>
        <v>0.51992409867172684</v>
      </c>
      <c r="J45" s="7">
        <f t="shared" ref="J45:J46" si="37">IF(SUM(C45:F45)=0,"",SUM(E45:F45))</f>
        <v>0.33396584440227706</v>
      </c>
      <c r="K45" s="16">
        <f t="shared" ref="K45:K46" si="38">IF(SUM(C45:F45)=0,"",(C45*1+D45*2+E45*3+F45*4)/SUM(C45:F45))</f>
        <v>2.2755555555555551</v>
      </c>
      <c r="L45" s="8">
        <f t="shared" ref="L45:L46" si="39">IF(K45="","",((K45-1)*33.333333))</f>
        <v>42.51851809333332</v>
      </c>
      <c r="M45" s="7"/>
      <c r="N45" s="7"/>
      <c r="O45" s="7"/>
      <c r="P45" s="7"/>
      <c r="Q45" s="7"/>
      <c r="R45" s="7"/>
      <c r="S45" s="7"/>
      <c r="T45" s="7"/>
      <c r="U45" s="7"/>
      <c r="V45" s="7"/>
      <c r="W45" s="7"/>
      <c r="X45" s="7"/>
      <c r="Y45" s="7"/>
      <c r="Z45" s="7"/>
    </row>
    <row r="46" spans="1:26" ht="13.2" customHeight="1">
      <c r="A46" s="9" t="s">
        <v>278</v>
      </c>
      <c r="B46" s="6">
        <v>375</v>
      </c>
      <c r="C46" s="7">
        <v>0.13866666666666666</v>
      </c>
      <c r="D46" s="7">
        <v>0.32266666666666666</v>
      </c>
      <c r="E46" s="7">
        <v>0.28266666666666668</v>
      </c>
      <c r="F46" s="7">
        <v>0.11200000000000002</v>
      </c>
      <c r="G46" s="7">
        <v>0.14399999999999999</v>
      </c>
      <c r="H46" s="7"/>
      <c r="I46" s="7">
        <f t="shared" si="36"/>
        <v>0.46133333333333332</v>
      </c>
      <c r="J46" s="7">
        <f t="shared" si="37"/>
        <v>0.39466666666666672</v>
      </c>
      <c r="K46" s="16">
        <f t="shared" si="38"/>
        <v>2.429906542056075</v>
      </c>
      <c r="L46" s="8">
        <f t="shared" si="39"/>
        <v>47.663550925233658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0.17265353418308227</v>
      </c>
      <c r="D49" s="7">
        <v>0.33140208574739283</v>
      </c>
      <c r="E49" s="7">
        <v>0.25492468134414831</v>
      </c>
      <c r="F49" s="7">
        <v>9.73348783314021E-2</v>
      </c>
      <c r="G49" s="7">
        <v>0.14368482039397451</v>
      </c>
      <c r="H49" s="7"/>
      <c r="I49" s="7">
        <f t="shared" ref="I49:I50" si="40">IF(SUM(C49:F49)=0,"",SUM(C49:D49))</f>
        <v>0.5040556199304751</v>
      </c>
      <c r="J49" s="7">
        <f t="shared" ref="J49:J50" si="41">IF(SUM(C49:F49)=0,"",SUM(E49:F49))</f>
        <v>0.35225955967555039</v>
      </c>
      <c r="K49" s="16">
        <f t="shared" ref="K49:K50" si="42">IF(SUM(C49:F49)=0,"",(C49*1+D49*2+E49*3+F49*4)/SUM(C49:F49))</f>
        <v>2.3234100135317997</v>
      </c>
      <c r="L49" s="8">
        <f t="shared" ref="L49:L50" si="43">IF(K49="","",((K49-1)*33.333333))</f>
        <v>44.113666676589986</v>
      </c>
      <c r="M49" s="7"/>
      <c r="N49" s="7"/>
      <c r="O49" s="7"/>
      <c r="P49" s="7"/>
      <c r="Q49" s="7"/>
      <c r="R49" s="7"/>
      <c r="S49" s="7"/>
      <c r="T49" s="7"/>
      <c r="U49" s="7"/>
      <c r="V49" s="7"/>
      <c r="W49" s="7"/>
      <c r="X49" s="7"/>
      <c r="Y49" s="7"/>
      <c r="Z49" s="7"/>
    </row>
    <row r="50" spans="1:26" ht="13.2" customHeight="1">
      <c r="A50" s="9" t="s">
        <v>281</v>
      </c>
      <c r="B50" s="6">
        <v>39</v>
      </c>
      <c r="C50" s="7">
        <v>0.10256410256410256</v>
      </c>
      <c r="D50" s="7">
        <v>0.20512820512820512</v>
      </c>
      <c r="E50" s="7">
        <v>0.33333333333333326</v>
      </c>
      <c r="F50" s="7">
        <v>0.17948717948717949</v>
      </c>
      <c r="G50" s="7">
        <v>0.17948717948717949</v>
      </c>
      <c r="H50" s="7"/>
      <c r="I50" s="7">
        <f t="shared" si="40"/>
        <v>0.30769230769230771</v>
      </c>
      <c r="J50" s="7">
        <f t="shared" si="41"/>
        <v>0.51282051282051277</v>
      </c>
      <c r="K50" s="16">
        <f t="shared" si="42"/>
        <v>2.7187499999999996</v>
      </c>
      <c r="L50" s="8">
        <f t="shared" si="43"/>
        <v>57.291666093749988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0.1951219512195122</v>
      </c>
      <c r="D53" s="7">
        <v>0.28048780487804881</v>
      </c>
      <c r="E53" s="7">
        <v>0.1951219512195122</v>
      </c>
      <c r="F53" s="7">
        <v>0.18292682926829268</v>
      </c>
      <c r="G53" s="7">
        <v>0.14634146341463414</v>
      </c>
      <c r="H53" s="7"/>
      <c r="I53" s="7">
        <f t="shared" ref="I53:I56" si="44">IF(SUM(C53:F53)=0,"",SUM(C53:D53))</f>
        <v>0.47560975609756101</v>
      </c>
      <c r="J53" s="7">
        <f t="shared" ref="J53:J56" si="45">IF(SUM(C53:F53)=0,"",SUM(E53:F53))</f>
        <v>0.37804878048780488</v>
      </c>
      <c r="K53" s="16">
        <f t="shared" ref="K53:K56" si="46">IF(SUM(C53:F53)=0,"",(C53*1+D53*2+E53*3+F53*4)/SUM(C53:F53))</f>
        <v>2.4285714285714284</v>
      </c>
      <c r="L53" s="8">
        <f t="shared" ref="L53:L56" si="47">IF(K53="","",((K53-1)*33.333333))</f>
        <v>47.619047142857141</v>
      </c>
      <c r="M53" s="7"/>
      <c r="N53" s="7"/>
      <c r="O53" s="7"/>
      <c r="P53" s="7"/>
      <c r="Q53" s="7"/>
      <c r="R53" s="7"/>
      <c r="S53" s="7"/>
      <c r="T53" s="7"/>
      <c r="U53" s="7"/>
      <c r="V53" s="7"/>
      <c r="W53" s="7"/>
      <c r="X53" s="7"/>
      <c r="Y53" s="7"/>
      <c r="Z53" s="7"/>
    </row>
    <row r="54" spans="1:26" ht="13.2" customHeight="1">
      <c r="A54" s="9" t="s">
        <v>310</v>
      </c>
      <c r="B54" s="6">
        <v>13</v>
      </c>
      <c r="C54" s="7">
        <v>7.6923076923076927E-2</v>
      </c>
      <c r="D54" s="7">
        <v>0.23076923076923075</v>
      </c>
      <c r="E54" s="7">
        <v>0.46153846153846151</v>
      </c>
      <c r="F54" s="7">
        <v>0.23076923076923075</v>
      </c>
      <c r="G54" s="7">
        <v>0</v>
      </c>
      <c r="H54" s="7"/>
      <c r="I54" s="7">
        <f t="shared" si="44"/>
        <v>0.30769230769230771</v>
      </c>
      <c r="J54" s="7">
        <f t="shared" si="45"/>
        <v>0.69230769230769229</v>
      </c>
      <c r="K54" s="16">
        <f t="shared" si="46"/>
        <v>2.8461538461538463</v>
      </c>
      <c r="L54" s="8">
        <f t="shared" si="47"/>
        <v>61.538460923076933</v>
      </c>
      <c r="M54" s="7"/>
      <c r="N54" s="7"/>
      <c r="O54" s="7"/>
      <c r="P54" s="7"/>
      <c r="Q54" s="7"/>
      <c r="R54" s="7"/>
      <c r="S54" s="7"/>
      <c r="T54" s="7"/>
      <c r="U54" s="7"/>
      <c r="V54" s="7"/>
      <c r="W54" s="7"/>
      <c r="X54" s="7"/>
      <c r="Y54" s="7"/>
      <c r="Z54" s="7"/>
    </row>
    <row r="55" spans="1:26" ht="13.2" customHeight="1">
      <c r="A55" s="9" t="s">
        <v>284</v>
      </c>
      <c r="B55" s="6">
        <v>112</v>
      </c>
      <c r="C55" s="7">
        <v>0.13392857142857142</v>
      </c>
      <c r="D55" s="7">
        <v>0.3482142857142857</v>
      </c>
      <c r="E55" s="7">
        <v>0.23214285714285715</v>
      </c>
      <c r="F55" s="7">
        <v>0.11607142857142858</v>
      </c>
      <c r="G55" s="7">
        <v>0.16964285714285715</v>
      </c>
      <c r="H55" s="7"/>
      <c r="I55" s="7">
        <f t="shared" si="44"/>
        <v>0.4821428571428571</v>
      </c>
      <c r="J55" s="7">
        <f t="shared" si="45"/>
        <v>0.3482142857142857</v>
      </c>
      <c r="K55" s="16">
        <f t="shared" si="46"/>
        <v>2.3978494623655915</v>
      </c>
      <c r="L55" s="8">
        <f t="shared" si="47"/>
        <v>46.594981612903233</v>
      </c>
      <c r="M55" s="7"/>
      <c r="N55" s="7"/>
      <c r="O55" s="7"/>
      <c r="P55" s="7"/>
      <c r="Q55" s="7"/>
      <c r="R55" s="7"/>
      <c r="S55" s="7"/>
      <c r="T55" s="7"/>
      <c r="U55" s="7"/>
      <c r="V55" s="7"/>
      <c r="W55" s="7"/>
      <c r="X55" s="7"/>
      <c r="Y55" s="7"/>
      <c r="Z55" s="7"/>
    </row>
    <row r="56" spans="1:26" ht="13.2" customHeight="1">
      <c r="A56" s="9" t="s">
        <v>311</v>
      </c>
      <c r="B56" s="6">
        <v>10</v>
      </c>
      <c r="C56" s="7">
        <v>0.2</v>
      </c>
      <c r="D56" s="7">
        <v>0.1</v>
      </c>
      <c r="E56" s="7">
        <v>0.4</v>
      </c>
      <c r="F56" s="7">
        <v>0.1</v>
      </c>
      <c r="G56" s="7">
        <v>0.2</v>
      </c>
      <c r="H56" s="7"/>
      <c r="I56" s="7">
        <f t="shared" si="44"/>
        <v>0.30000000000000004</v>
      </c>
      <c r="J56" s="7">
        <f t="shared" si="45"/>
        <v>0.5</v>
      </c>
      <c r="K56" s="16">
        <f t="shared" si="46"/>
        <v>2.5</v>
      </c>
      <c r="L56" s="8">
        <f t="shared" si="47"/>
        <v>49.999999500000001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0.17894736842105263</v>
      </c>
      <c r="D59" s="7">
        <v>0.27368421052631581</v>
      </c>
      <c r="E59" s="7">
        <v>0.23157894736842105</v>
      </c>
      <c r="F59" s="7">
        <v>0.18947368421052635</v>
      </c>
      <c r="G59" s="7">
        <v>0.12631578947368421</v>
      </c>
      <c r="H59" s="7"/>
      <c r="I59" s="7">
        <f t="shared" ref="I59" si="48">IF(SUM(C59:F59)=0,"",SUM(C59:D59))</f>
        <v>0.45263157894736844</v>
      </c>
      <c r="J59" s="7">
        <f t="shared" ref="J59" si="49">IF(SUM(C59:F59)=0,"",SUM(E59:F59))</f>
        <v>0.4210526315789474</v>
      </c>
      <c r="K59" s="16">
        <f t="shared" ref="K59" si="50">IF(SUM(C59:F59)=0,"",(C59*1+D59*2+E59*3+F59*4)/SUM(C59:F59))</f>
        <v>2.4939759036144578</v>
      </c>
      <c r="L59" s="8">
        <f t="shared" ref="L59" si="51">IF(K59="","",((K59-1)*33.333333))</f>
        <v>49.799196289156626</v>
      </c>
      <c r="M59" s="7"/>
      <c r="N59" s="7"/>
      <c r="O59" s="7"/>
      <c r="P59" s="7"/>
      <c r="Q59" s="7"/>
      <c r="R59" s="7"/>
      <c r="S59" s="7"/>
      <c r="T59" s="7"/>
      <c r="U59" s="7"/>
      <c r="V59" s="7"/>
      <c r="W59" s="7"/>
      <c r="X59" s="7"/>
      <c r="Y59" s="7"/>
      <c r="Z59" s="7"/>
    </row>
    <row r="60" spans="1:26" ht="13.2" customHeight="1">
      <c r="A60" s="9" t="s">
        <v>287</v>
      </c>
      <c r="B60" s="6">
        <v>116</v>
      </c>
      <c r="C60" s="7">
        <v>0.12068965517241378</v>
      </c>
      <c r="D60" s="7">
        <v>0.34482758620689657</v>
      </c>
      <c r="E60" s="7">
        <v>0.24137931034482757</v>
      </c>
      <c r="F60" s="7">
        <v>0.11206896551724138</v>
      </c>
      <c r="G60" s="7">
        <v>0.18103448275862066</v>
      </c>
      <c r="H60" s="7"/>
      <c r="I60" s="7">
        <f t="shared" ref="I60:I68" si="52">IF(SUM(C60:F60)=0,"",SUM(C60:D60))</f>
        <v>0.46551724137931039</v>
      </c>
      <c r="J60" s="7">
        <f t="shared" ref="J60:J68" si="53">IF(SUM(C60:F60)=0,"",SUM(E60:F60))</f>
        <v>0.35344827586206895</v>
      </c>
      <c r="K60" s="16">
        <f t="shared" ref="K60:K68" si="54">IF(SUM(C60:F60)=0,"",(C60*1+D60*2+E60*3+F60*4)/SUM(C60:F60))</f>
        <v>2.4210526315789473</v>
      </c>
      <c r="L60" s="8">
        <f t="shared" ref="L60:L68" si="55">IF(K60="","",((K60-1)*33.333333))</f>
        <v>47.368420578947372</v>
      </c>
      <c r="M60" s="7"/>
      <c r="N60" s="7"/>
      <c r="O60" s="7"/>
      <c r="P60" s="7"/>
      <c r="Q60" s="7"/>
      <c r="R60" s="7"/>
      <c r="S60" s="7"/>
      <c r="T60" s="7"/>
      <c r="U60" s="7"/>
      <c r="V60" s="7"/>
      <c r="W60" s="7"/>
      <c r="X60" s="7"/>
      <c r="Y60" s="7"/>
      <c r="Z60" s="7"/>
    </row>
    <row r="61" spans="1:26" ht="13.2" customHeight="1">
      <c r="A61" s="9" t="s">
        <v>288</v>
      </c>
      <c r="B61" s="6">
        <v>177</v>
      </c>
      <c r="C61" s="7">
        <v>0.14124293785310735</v>
      </c>
      <c r="D61" s="7">
        <v>0.32768361581920902</v>
      </c>
      <c r="E61" s="7">
        <v>0.2655367231638418</v>
      </c>
      <c r="F61" s="7">
        <v>0.14124293785310735</v>
      </c>
      <c r="G61" s="7">
        <v>0.12429378531073447</v>
      </c>
      <c r="H61" s="7"/>
      <c r="I61" s="7">
        <f t="shared" si="52"/>
        <v>0.46892655367231639</v>
      </c>
      <c r="J61" s="7">
        <f t="shared" si="53"/>
        <v>0.40677966101694918</v>
      </c>
      <c r="K61" s="16">
        <f t="shared" si="54"/>
        <v>2.4645161290322579</v>
      </c>
      <c r="L61" s="8">
        <f t="shared" si="55"/>
        <v>48.817203812903223</v>
      </c>
      <c r="M61" s="7"/>
      <c r="N61" s="7"/>
      <c r="O61" s="7"/>
      <c r="P61" s="7"/>
      <c r="Q61" s="7"/>
      <c r="R61" s="7"/>
      <c r="S61" s="7"/>
      <c r="T61" s="7"/>
      <c r="U61" s="7"/>
      <c r="V61" s="7"/>
      <c r="W61" s="7"/>
      <c r="X61" s="7"/>
      <c r="Y61" s="7"/>
      <c r="Z61" s="7"/>
    </row>
    <row r="62" spans="1:26" ht="13.2" customHeight="1">
      <c r="A62" s="9" t="s">
        <v>289</v>
      </c>
      <c r="B62" s="6">
        <v>67</v>
      </c>
      <c r="C62" s="7">
        <v>0.20895522388059701</v>
      </c>
      <c r="D62" s="7">
        <v>0.38805970149253732</v>
      </c>
      <c r="E62" s="7">
        <v>0.26865671641791045</v>
      </c>
      <c r="F62" s="7">
        <v>7.4626865671641784E-2</v>
      </c>
      <c r="G62" s="7">
        <v>5.9701492537313425E-2</v>
      </c>
      <c r="H62" s="7"/>
      <c r="I62" s="7">
        <f t="shared" si="52"/>
        <v>0.59701492537313428</v>
      </c>
      <c r="J62" s="7">
        <f t="shared" si="53"/>
        <v>0.34328358208955223</v>
      </c>
      <c r="K62" s="16">
        <f t="shared" si="54"/>
        <v>2.2222222222222223</v>
      </c>
      <c r="L62" s="8">
        <f t="shared" si="55"/>
        <v>40.740740333333342</v>
      </c>
      <c r="M62" s="7"/>
      <c r="N62" s="7"/>
      <c r="O62" s="7"/>
      <c r="P62" s="7"/>
      <c r="Q62" s="7"/>
      <c r="R62" s="7"/>
      <c r="S62" s="7"/>
      <c r="T62" s="7"/>
      <c r="U62" s="7"/>
      <c r="V62" s="7"/>
      <c r="W62" s="7"/>
      <c r="X62" s="7"/>
      <c r="Y62" s="7"/>
      <c r="Z62" s="7"/>
    </row>
    <row r="63" spans="1:26" ht="13.2" customHeight="1">
      <c r="A63" s="9" t="s">
        <v>290</v>
      </c>
      <c r="B63" s="6">
        <v>168</v>
      </c>
      <c r="C63" s="7">
        <v>0.20238095238095238</v>
      </c>
      <c r="D63" s="7">
        <v>0.3392857142857143</v>
      </c>
      <c r="E63" s="7">
        <v>0.26190476190476192</v>
      </c>
      <c r="F63" s="7">
        <v>4.7619047619047616E-2</v>
      </c>
      <c r="G63" s="7">
        <v>0.14880952380952381</v>
      </c>
      <c r="H63" s="7"/>
      <c r="I63" s="7">
        <f t="shared" si="52"/>
        <v>0.54166666666666674</v>
      </c>
      <c r="J63" s="7">
        <f t="shared" si="53"/>
        <v>0.30952380952380953</v>
      </c>
      <c r="K63" s="16">
        <f t="shared" si="54"/>
        <v>2.1818181818181817</v>
      </c>
      <c r="L63" s="8">
        <f t="shared" si="55"/>
        <v>39.393938999999996</v>
      </c>
      <c r="M63" s="7"/>
      <c r="N63" s="7"/>
      <c r="O63" s="7"/>
      <c r="P63" s="7"/>
      <c r="Q63" s="7"/>
      <c r="R63" s="7"/>
      <c r="S63" s="7"/>
      <c r="T63" s="7"/>
      <c r="U63" s="7"/>
      <c r="V63" s="7"/>
      <c r="W63" s="7"/>
      <c r="X63" s="7"/>
      <c r="Y63" s="7"/>
      <c r="Z63" s="7"/>
    </row>
    <row r="64" spans="1:26" ht="13.2" customHeight="1">
      <c r="A64" s="9" t="s">
        <v>291</v>
      </c>
      <c r="B64" s="6">
        <v>26</v>
      </c>
      <c r="C64" s="7">
        <v>0.26923076923076922</v>
      </c>
      <c r="D64" s="7">
        <v>0.42307692307692307</v>
      </c>
      <c r="E64" s="7">
        <v>0.15384615384615385</v>
      </c>
      <c r="F64" s="7">
        <v>7.6923076923076927E-2</v>
      </c>
      <c r="G64" s="7">
        <v>7.6923076923076927E-2</v>
      </c>
      <c r="H64" s="7"/>
      <c r="I64" s="7">
        <f t="shared" si="52"/>
        <v>0.69230769230769229</v>
      </c>
      <c r="J64" s="7">
        <f t="shared" si="53"/>
        <v>0.23076923076923078</v>
      </c>
      <c r="K64" s="16">
        <f t="shared" si="54"/>
        <v>2.041666666666667</v>
      </c>
      <c r="L64" s="8">
        <f t="shared" si="55"/>
        <v>34.722221875000017</v>
      </c>
      <c r="M64" s="7"/>
      <c r="N64" s="7"/>
      <c r="O64" s="7"/>
      <c r="P64" s="7"/>
      <c r="Q64" s="7"/>
      <c r="R64" s="7"/>
      <c r="S64" s="7"/>
      <c r="T64" s="7"/>
      <c r="U64" s="7"/>
      <c r="V64" s="7"/>
      <c r="W64" s="7"/>
      <c r="X64" s="7"/>
      <c r="Y64" s="7"/>
      <c r="Z64" s="7"/>
    </row>
    <row r="65" spans="1:26" ht="13.2" customHeight="1">
      <c r="A65" s="9" t="s">
        <v>292</v>
      </c>
      <c r="B65" s="6">
        <v>22</v>
      </c>
      <c r="C65" s="7">
        <v>0.22727272727272727</v>
      </c>
      <c r="D65" s="7">
        <v>0.22727272727272727</v>
      </c>
      <c r="E65" s="7">
        <v>0.27272727272727271</v>
      </c>
      <c r="F65" s="7">
        <v>0</v>
      </c>
      <c r="G65" s="7">
        <v>0.27272727272727271</v>
      </c>
      <c r="H65" s="7"/>
      <c r="I65" s="7">
        <f t="shared" si="52"/>
        <v>0.45454545454545453</v>
      </c>
      <c r="J65" s="7">
        <f t="shared" si="53"/>
        <v>0.27272727272727271</v>
      </c>
      <c r="K65" s="16">
        <f t="shared" si="54"/>
        <v>2.0625</v>
      </c>
      <c r="L65" s="8">
        <f t="shared" si="55"/>
        <v>35.416666312500006</v>
      </c>
      <c r="M65" s="7"/>
      <c r="N65" s="7"/>
      <c r="O65" s="7"/>
      <c r="P65" s="7"/>
      <c r="Q65" s="7"/>
      <c r="R65" s="7"/>
      <c r="S65" s="7"/>
      <c r="T65" s="7"/>
      <c r="U65" s="7"/>
      <c r="V65" s="7"/>
      <c r="W65" s="7"/>
      <c r="X65" s="7"/>
      <c r="Y65" s="7"/>
      <c r="Z65" s="7"/>
    </row>
    <row r="66" spans="1:26" ht="13.2" customHeight="1">
      <c r="A66" s="9" t="s">
        <v>293</v>
      </c>
      <c r="B66" s="6">
        <v>61</v>
      </c>
      <c r="C66" s="7">
        <v>0.18032786885245902</v>
      </c>
      <c r="D66" s="7">
        <v>0.32786885245901637</v>
      </c>
      <c r="E66" s="7">
        <v>0.27868852459016391</v>
      </c>
      <c r="F66" s="7">
        <v>6.5573770491803282E-2</v>
      </c>
      <c r="G66" s="7">
        <v>0.14754098360655737</v>
      </c>
      <c r="H66" s="7"/>
      <c r="I66" s="7">
        <f t="shared" si="52"/>
        <v>0.50819672131147542</v>
      </c>
      <c r="J66" s="7">
        <f t="shared" si="53"/>
        <v>0.34426229508196721</v>
      </c>
      <c r="K66" s="16">
        <f t="shared" si="54"/>
        <v>2.2692307692307692</v>
      </c>
      <c r="L66" s="8">
        <f t="shared" si="55"/>
        <v>42.307691884615387</v>
      </c>
      <c r="M66" s="7"/>
      <c r="N66" s="7"/>
      <c r="O66" s="7"/>
      <c r="P66" s="7"/>
      <c r="Q66" s="7"/>
      <c r="R66" s="7"/>
      <c r="S66" s="7"/>
      <c r="T66" s="7"/>
      <c r="U66" s="7"/>
      <c r="V66" s="7"/>
      <c r="W66" s="7"/>
      <c r="X66" s="7"/>
      <c r="Y66" s="7"/>
      <c r="Z66" s="7"/>
    </row>
    <row r="67" spans="1:26" ht="13.2" customHeight="1">
      <c r="A67" s="9" t="s">
        <v>294</v>
      </c>
      <c r="B67" s="6">
        <v>122</v>
      </c>
      <c r="C67" s="7">
        <v>0.13934426229508196</v>
      </c>
      <c r="D67" s="7">
        <v>0.32786885245901637</v>
      </c>
      <c r="E67" s="7">
        <v>0.24590163934426229</v>
      </c>
      <c r="F67" s="7">
        <v>0.11475409836065573</v>
      </c>
      <c r="G67" s="7">
        <v>0.1721311475409836</v>
      </c>
      <c r="H67" s="7"/>
      <c r="I67" s="7">
        <f t="shared" si="52"/>
        <v>0.46721311475409832</v>
      </c>
      <c r="J67" s="7">
        <f t="shared" si="53"/>
        <v>0.36065573770491799</v>
      </c>
      <c r="K67" s="16">
        <f t="shared" si="54"/>
        <v>2.4059405940594054</v>
      </c>
      <c r="L67" s="8">
        <f t="shared" si="55"/>
        <v>46.864685999999985</v>
      </c>
      <c r="M67" s="7"/>
      <c r="N67" s="7"/>
      <c r="O67" s="7"/>
      <c r="P67" s="7"/>
      <c r="Q67" s="7"/>
      <c r="R67" s="7"/>
      <c r="S67" s="7"/>
      <c r="T67" s="7"/>
      <c r="U67" s="7"/>
      <c r="V67" s="7"/>
      <c r="W67" s="7"/>
      <c r="X67" s="7"/>
      <c r="Y67" s="7"/>
      <c r="Z67" s="7"/>
    </row>
    <row r="68" spans="1:26" ht="13.2" customHeight="1">
      <c r="A68" s="9" t="s">
        <v>295</v>
      </c>
      <c r="B68" s="6">
        <v>36</v>
      </c>
      <c r="C68" s="7">
        <v>0.19444444444444448</v>
      </c>
      <c r="D68" s="7">
        <v>0.19444444444444448</v>
      </c>
      <c r="E68" s="7">
        <v>0.38888888888888895</v>
      </c>
      <c r="F68" s="7">
        <v>5.5555555555555552E-2</v>
      </c>
      <c r="G68" s="7">
        <v>0.16666666666666663</v>
      </c>
      <c r="H68" s="7"/>
      <c r="I68" s="7">
        <f t="shared" si="52"/>
        <v>0.38888888888888895</v>
      </c>
      <c r="J68" s="7">
        <f t="shared" si="53"/>
        <v>0.44444444444444453</v>
      </c>
      <c r="K68" s="16">
        <f t="shared" si="54"/>
        <v>2.3666666666666667</v>
      </c>
      <c r="L68" s="8">
        <f t="shared" si="55"/>
        <v>45.555555100000007</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0.17894736842105263</v>
      </c>
      <c r="D71" s="7">
        <v>0.27368421052631581</v>
      </c>
      <c r="E71" s="7">
        <v>0.23157894736842105</v>
      </c>
      <c r="F71" s="7">
        <v>0.18947368421052635</v>
      </c>
      <c r="G71" s="7">
        <v>0.12631578947368421</v>
      </c>
      <c r="H71" s="7"/>
      <c r="I71" s="7">
        <f t="shared" ref="I71:I82" si="56">IF(SUM(C71:F71)=0,"",SUM(C71:D71))</f>
        <v>0.45263157894736844</v>
      </c>
      <c r="J71" s="7">
        <f t="shared" ref="J71:J82" si="57">IF(SUM(C71:F71)=0,"",SUM(E71:F71))</f>
        <v>0.4210526315789474</v>
      </c>
      <c r="K71" s="16">
        <f t="shared" ref="K71:K82" si="58">IF(SUM(C71:F71)=0,"",(C71*1+D71*2+E71*3+F71*4)/SUM(C71:F71))</f>
        <v>2.4939759036144578</v>
      </c>
      <c r="L71" s="8">
        <f t="shared" ref="L71:L82" si="59">IF(K71="","",((K71-1)*33.333333))</f>
        <v>49.799196289156626</v>
      </c>
      <c r="M71" s="7"/>
      <c r="N71" s="7"/>
      <c r="O71" s="7"/>
      <c r="P71" s="7"/>
      <c r="Q71" s="7"/>
      <c r="R71" s="7"/>
      <c r="S71" s="7"/>
      <c r="T71" s="7"/>
      <c r="U71" s="7"/>
      <c r="V71" s="7"/>
      <c r="W71" s="7"/>
      <c r="X71" s="7"/>
      <c r="Y71" s="7"/>
      <c r="Z71" s="7"/>
    </row>
    <row r="72" spans="1:26" ht="13.2" customHeight="1">
      <c r="A72" s="9" t="s">
        <v>298</v>
      </c>
      <c r="B72" s="6">
        <v>67</v>
      </c>
      <c r="C72" s="7">
        <v>0.20895522388059701</v>
      </c>
      <c r="D72" s="7">
        <v>0.38805970149253732</v>
      </c>
      <c r="E72" s="7">
        <v>0.26865671641791045</v>
      </c>
      <c r="F72" s="7">
        <v>7.4626865671641784E-2</v>
      </c>
      <c r="G72" s="7">
        <v>5.9701492537313425E-2</v>
      </c>
      <c r="H72" s="7"/>
      <c r="I72" s="7">
        <f t="shared" si="56"/>
        <v>0.59701492537313428</v>
      </c>
      <c r="J72" s="7">
        <f t="shared" si="57"/>
        <v>0.34328358208955223</v>
      </c>
      <c r="K72" s="16">
        <f t="shared" si="58"/>
        <v>2.2222222222222223</v>
      </c>
      <c r="L72" s="8">
        <f t="shared" si="59"/>
        <v>40.740740333333342</v>
      </c>
      <c r="M72" s="7"/>
      <c r="N72" s="7"/>
      <c r="O72" s="7"/>
      <c r="P72" s="7"/>
      <c r="Q72" s="7"/>
      <c r="R72" s="7"/>
      <c r="S72" s="7"/>
      <c r="T72" s="7"/>
      <c r="U72" s="7"/>
      <c r="V72" s="7"/>
      <c r="W72" s="7"/>
      <c r="X72" s="7"/>
      <c r="Y72" s="7"/>
      <c r="Z72" s="7"/>
    </row>
    <row r="73" spans="1:26" ht="13.2" customHeight="1">
      <c r="A73" s="9" t="s">
        <v>299</v>
      </c>
      <c r="B73" s="6">
        <v>66</v>
      </c>
      <c r="C73" s="7">
        <v>0.2121212121212121</v>
      </c>
      <c r="D73" s="7">
        <v>0.37878787878787873</v>
      </c>
      <c r="E73" s="7">
        <v>0.22727272727272727</v>
      </c>
      <c r="F73" s="7">
        <v>3.0303030303030304E-2</v>
      </c>
      <c r="G73" s="7">
        <v>0.15151515151515152</v>
      </c>
      <c r="H73" s="7"/>
      <c r="I73" s="7">
        <f t="shared" si="56"/>
        <v>0.59090909090909083</v>
      </c>
      <c r="J73" s="7">
        <f t="shared" si="57"/>
        <v>0.25757575757575757</v>
      </c>
      <c r="K73" s="16">
        <f t="shared" si="58"/>
        <v>2.0892857142857144</v>
      </c>
      <c r="L73" s="8">
        <f t="shared" si="59"/>
        <v>36.309523446428578</v>
      </c>
      <c r="M73" s="7"/>
      <c r="N73" s="7"/>
      <c r="O73" s="7"/>
      <c r="P73" s="7"/>
      <c r="Q73" s="7"/>
      <c r="R73" s="7"/>
      <c r="S73" s="7"/>
      <c r="T73" s="7"/>
      <c r="U73" s="7"/>
      <c r="V73" s="7"/>
      <c r="W73" s="7"/>
      <c r="X73" s="7"/>
      <c r="Y73" s="7"/>
      <c r="Z73" s="7"/>
    </row>
    <row r="74" spans="1:26" ht="13.2" customHeight="1">
      <c r="A74" s="9" t="s">
        <v>300</v>
      </c>
      <c r="B74" s="6">
        <v>26</v>
      </c>
      <c r="C74" s="7">
        <v>0.26923076923076922</v>
      </c>
      <c r="D74" s="7">
        <v>0.42307692307692307</v>
      </c>
      <c r="E74" s="7">
        <v>0.15384615384615385</v>
      </c>
      <c r="F74" s="7">
        <v>7.6923076923076927E-2</v>
      </c>
      <c r="G74" s="7">
        <v>7.6923076923076927E-2</v>
      </c>
      <c r="H74" s="7"/>
      <c r="I74" s="7">
        <f t="shared" si="56"/>
        <v>0.69230769230769229</v>
      </c>
      <c r="J74" s="7">
        <f t="shared" si="57"/>
        <v>0.23076923076923078</v>
      </c>
      <c r="K74" s="16">
        <f t="shared" si="58"/>
        <v>2.041666666666667</v>
      </c>
      <c r="L74" s="8">
        <f t="shared" si="59"/>
        <v>34.722221875000017</v>
      </c>
      <c r="M74" s="7"/>
      <c r="N74" s="7"/>
      <c r="O74" s="7"/>
      <c r="P74" s="7"/>
      <c r="Q74" s="7"/>
      <c r="R74" s="7"/>
      <c r="S74" s="7"/>
      <c r="T74" s="7"/>
      <c r="U74" s="7"/>
      <c r="V74" s="7"/>
      <c r="W74" s="7"/>
      <c r="X74" s="7"/>
      <c r="Y74" s="7"/>
      <c r="Z74" s="7"/>
    </row>
    <row r="75" spans="1:26" ht="13.2" customHeight="1">
      <c r="A75" s="9" t="s">
        <v>301</v>
      </c>
      <c r="B75" s="6">
        <v>22</v>
      </c>
      <c r="C75" s="7">
        <v>0.22727272727272727</v>
      </c>
      <c r="D75" s="7">
        <v>0.22727272727272727</v>
      </c>
      <c r="E75" s="7">
        <v>0.27272727272727271</v>
      </c>
      <c r="F75" s="7">
        <v>0</v>
      </c>
      <c r="G75" s="7">
        <v>0.27272727272727271</v>
      </c>
      <c r="H75" s="7"/>
      <c r="I75" s="7">
        <f t="shared" si="56"/>
        <v>0.45454545454545453</v>
      </c>
      <c r="J75" s="7">
        <f t="shared" si="57"/>
        <v>0.27272727272727271</v>
      </c>
      <c r="K75" s="16">
        <f t="shared" si="58"/>
        <v>2.0625</v>
      </c>
      <c r="L75" s="8">
        <f t="shared" si="59"/>
        <v>35.416666312500006</v>
      </c>
      <c r="M75" s="7"/>
      <c r="N75" s="7"/>
      <c r="O75" s="7"/>
      <c r="P75" s="7"/>
      <c r="Q75" s="7"/>
      <c r="R75" s="7"/>
      <c r="S75" s="7"/>
      <c r="T75" s="7"/>
      <c r="U75" s="7"/>
      <c r="V75" s="7"/>
      <c r="W75" s="7"/>
      <c r="X75" s="7"/>
      <c r="Y75" s="7"/>
      <c r="Z75" s="7"/>
    </row>
    <row r="76" spans="1:26" ht="13.2" customHeight="1">
      <c r="A76" s="9" t="s">
        <v>302</v>
      </c>
      <c r="B76" s="6">
        <v>36</v>
      </c>
      <c r="C76" s="7">
        <v>0.19444444444444448</v>
      </c>
      <c r="D76" s="7">
        <v>0.19444444444444448</v>
      </c>
      <c r="E76" s="7">
        <v>0.38888888888888895</v>
      </c>
      <c r="F76" s="7">
        <v>5.5555555555555552E-2</v>
      </c>
      <c r="G76" s="7">
        <v>0.16666666666666663</v>
      </c>
      <c r="H76" s="7"/>
      <c r="I76" s="7">
        <f t="shared" si="56"/>
        <v>0.38888888888888895</v>
      </c>
      <c r="J76" s="7">
        <f t="shared" si="57"/>
        <v>0.44444444444444453</v>
      </c>
      <c r="K76" s="16">
        <f t="shared" si="58"/>
        <v>2.3666666666666667</v>
      </c>
      <c r="L76" s="8">
        <f t="shared" si="59"/>
        <v>45.555555100000007</v>
      </c>
      <c r="M76" s="7"/>
      <c r="N76" s="7"/>
      <c r="O76" s="7"/>
      <c r="P76" s="7"/>
      <c r="Q76" s="7"/>
      <c r="R76" s="7"/>
      <c r="S76" s="7"/>
      <c r="T76" s="7"/>
      <c r="U76" s="7"/>
      <c r="V76" s="7"/>
      <c r="W76" s="7"/>
      <c r="X76" s="7"/>
      <c r="Y76" s="7"/>
      <c r="Z76" s="7"/>
    </row>
    <row r="77" spans="1:26" ht="13.2" customHeight="1">
      <c r="A77" s="9" t="s">
        <v>303</v>
      </c>
      <c r="B77" s="6">
        <v>116</v>
      </c>
      <c r="C77" s="7">
        <v>0.12068965517241378</v>
      </c>
      <c r="D77" s="7">
        <v>0.34482758620689657</v>
      </c>
      <c r="E77" s="7">
        <v>0.24137931034482757</v>
      </c>
      <c r="F77" s="7">
        <v>0.11206896551724138</v>
      </c>
      <c r="G77" s="7">
        <v>0.18103448275862066</v>
      </c>
      <c r="H77" s="7"/>
      <c r="I77" s="7">
        <f t="shared" si="56"/>
        <v>0.46551724137931039</v>
      </c>
      <c r="J77" s="7">
        <f t="shared" si="57"/>
        <v>0.35344827586206895</v>
      </c>
      <c r="K77" s="16">
        <f t="shared" si="58"/>
        <v>2.4210526315789473</v>
      </c>
      <c r="L77" s="8">
        <f t="shared" si="59"/>
        <v>47.368420578947372</v>
      </c>
      <c r="M77" s="7"/>
      <c r="N77" s="7"/>
      <c r="O77" s="7"/>
      <c r="P77" s="7"/>
      <c r="Q77" s="7"/>
      <c r="R77" s="7"/>
      <c r="S77" s="7"/>
      <c r="T77" s="7"/>
      <c r="U77" s="7"/>
      <c r="V77" s="7"/>
      <c r="W77" s="7"/>
      <c r="X77" s="7"/>
      <c r="Y77" s="7"/>
      <c r="Z77" s="7"/>
    </row>
    <row r="78" spans="1:26" ht="13.2" customHeight="1">
      <c r="A78" s="9" t="s">
        <v>304</v>
      </c>
      <c r="B78" s="6">
        <v>118</v>
      </c>
      <c r="C78" s="7">
        <v>0.1440677966101695</v>
      </c>
      <c r="D78" s="7">
        <v>0.33898305084745756</v>
      </c>
      <c r="E78" s="7">
        <v>0.25423728813559321</v>
      </c>
      <c r="F78" s="7">
        <v>0.1271186440677966</v>
      </c>
      <c r="G78" s="7">
        <v>0.13559322033898305</v>
      </c>
      <c r="H78" s="7"/>
      <c r="I78" s="7">
        <f t="shared" si="56"/>
        <v>0.48305084745762705</v>
      </c>
      <c r="J78" s="7">
        <f t="shared" si="57"/>
        <v>0.38135593220338981</v>
      </c>
      <c r="K78" s="16">
        <f t="shared" si="58"/>
        <v>2.4215686274509802</v>
      </c>
      <c r="L78" s="8">
        <f t="shared" si="59"/>
        <v>47.385620441176471</v>
      </c>
      <c r="M78" s="7"/>
      <c r="N78" s="7"/>
      <c r="O78" s="7"/>
      <c r="P78" s="7"/>
      <c r="Q78" s="7"/>
      <c r="R78" s="7"/>
      <c r="S78" s="7"/>
      <c r="T78" s="7"/>
      <c r="U78" s="7"/>
      <c r="V78" s="7"/>
      <c r="W78" s="7"/>
      <c r="X78" s="7"/>
      <c r="Y78" s="7"/>
      <c r="Z78" s="7"/>
    </row>
    <row r="79" spans="1:26" ht="13.2" customHeight="1">
      <c r="A79" s="9" t="s">
        <v>305</v>
      </c>
      <c r="B79" s="6">
        <v>59</v>
      </c>
      <c r="C79" s="7">
        <v>0.13559322033898305</v>
      </c>
      <c r="D79" s="7">
        <v>0.30508474576271188</v>
      </c>
      <c r="E79" s="7">
        <v>0.28813559322033899</v>
      </c>
      <c r="F79" s="7">
        <v>0.16949152542372878</v>
      </c>
      <c r="G79" s="7">
        <v>0.10169491525423729</v>
      </c>
      <c r="H79" s="7"/>
      <c r="I79" s="7">
        <f t="shared" si="56"/>
        <v>0.44067796610169496</v>
      </c>
      <c r="J79" s="7">
        <f t="shared" si="57"/>
        <v>0.4576271186440678</v>
      </c>
      <c r="K79" s="16">
        <f t="shared" si="58"/>
        <v>2.5471698113207548</v>
      </c>
      <c r="L79" s="8">
        <f t="shared" si="59"/>
        <v>51.572326528301893</v>
      </c>
      <c r="M79" s="7"/>
      <c r="N79" s="7"/>
      <c r="O79" s="7"/>
      <c r="P79" s="7"/>
      <c r="Q79" s="7"/>
      <c r="R79" s="7"/>
      <c r="S79" s="7"/>
      <c r="T79" s="7"/>
      <c r="U79" s="7"/>
      <c r="V79" s="7"/>
      <c r="W79" s="7"/>
      <c r="X79" s="7"/>
      <c r="Y79" s="7"/>
      <c r="Z79" s="7"/>
    </row>
    <row r="80" spans="1:26" ht="13.2" customHeight="1">
      <c r="A80" s="9" t="s">
        <v>306</v>
      </c>
      <c r="B80" s="6">
        <v>102</v>
      </c>
      <c r="C80" s="7">
        <v>0.19607843137254904</v>
      </c>
      <c r="D80" s="7">
        <v>0.31372549019607843</v>
      </c>
      <c r="E80" s="7">
        <v>0.28431372549019607</v>
      </c>
      <c r="F80" s="7">
        <v>5.8823529411764698E-2</v>
      </c>
      <c r="G80" s="7">
        <v>0.14705882352941177</v>
      </c>
      <c r="H80" s="7"/>
      <c r="I80" s="7">
        <f t="shared" si="56"/>
        <v>0.50980392156862742</v>
      </c>
      <c r="J80" s="7">
        <f t="shared" si="57"/>
        <v>0.34313725490196079</v>
      </c>
      <c r="K80" s="16">
        <f t="shared" si="58"/>
        <v>2.2413793103448274</v>
      </c>
      <c r="L80" s="8">
        <f t="shared" si="59"/>
        <v>41.379309931034477</v>
      </c>
      <c r="M80" s="7"/>
      <c r="N80" s="7"/>
      <c r="O80" s="7"/>
      <c r="P80" s="7"/>
      <c r="Q80" s="7"/>
      <c r="R80" s="7"/>
      <c r="S80" s="7"/>
      <c r="T80" s="7"/>
      <c r="U80" s="7"/>
      <c r="V80" s="7"/>
      <c r="W80" s="7"/>
      <c r="X80" s="7"/>
      <c r="Y80" s="7"/>
      <c r="Z80" s="7"/>
    </row>
    <row r="81" spans="1:26" ht="13.2" customHeight="1">
      <c r="A81" s="9" t="s">
        <v>307</v>
      </c>
      <c r="B81" s="6">
        <v>61</v>
      </c>
      <c r="C81" s="7">
        <v>0.18032786885245902</v>
      </c>
      <c r="D81" s="7">
        <v>0.32786885245901637</v>
      </c>
      <c r="E81" s="7">
        <v>0.27868852459016391</v>
      </c>
      <c r="F81" s="7">
        <v>6.5573770491803282E-2</v>
      </c>
      <c r="G81" s="7">
        <v>0.14754098360655737</v>
      </c>
      <c r="H81" s="7"/>
      <c r="I81" s="7">
        <f t="shared" si="56"/>
        <v>0.50819672131147542</v>
      </c>
      <c r="J81" s="7">
        <f t="shared" si="57"/>
        <v>0.34426229508196721</v>
      </c>
      <c r="K81" s="16">
        <f t="shared" si="58"/>
        <v>2.2692307692307692</v>
      </c>
      <c r="L81" s="8">
        <f t="shared" si="59"/>
        <v>42.307691884615387</v>
      </c>
      <c r="M81" s="7"/>
      <c r="N81" s="7"/>
      <c r="O81" s="7"/>
      <c r="P81" s="7"/>
      <c r="Q81" s="7"/>
      <c r="R81" s="7"/>
      <c r="S81" s="7"/>
      <c r="T81" s="7"/>
      <c r="U81" s="7"/>
      <c r="V81" s="7"/>
      <c r="W81" s="7"/>
      <c r="X81" s="7"/>
      <c r="Y81" s="7"/>
      <c r="Z81" s="7"/>
    </row>
    <row r="82" spans="1:26" ht="13.2" customHeight="1" thickBot="1">
      <c r="A82" s="11" t="s">
        <v>308</v>
      </c>
      <c r="B82" s="12">
        <v>122</v>
      </c>
      <c r="C82" s="13">
        <v>0.13934426229508196</v>
      </c>
      <c r="D82" s="13">
        <v>0.32786885245901637</v>
      </c>
      <c r="E82" s="13">
        <v>0.24590163934426229</v>
      </c>
      <c r="F82" s="13">
        <v>0.11475409836065573</v>
      </c>
      <c r="G82" s="13">
        <v>0.1721311475409836</v>
      </c>
      <c r="H82" s="13"/>
      <c r="I82" s="13">
        <f t="shared" si="56"/>
        <v>0.46721311475409832</v>
      </c>
      <c r="J82" s="13">
        <f t="shared" si="57"/>
        <v>0.36065573770491799</v>
      </c>
      <c r="K82" s="18">
        <f t="shared" si="58"/>
        <v>2.4059405940594054</v>
      </c>
      <c r="L82" s="19">
        <f t="shared" si="59"/>
        <v>46.864685999999985</v>
      </c>
      <c r="M82" s="13"/>
      <c r="N82" s="13"/>
      <c r="O82" s="13"/>
      <c r="P82" s="13"/>
      <c r="Q82" s="13"/>
      <c r="R82" s="13"/>
      <c r="S82" s="13"/>
      <c r="T82" s="13"/>
      <c r="U82" s="13"/>
      <c r="V82" s="13"/>
      <c r="W82" s="13"/>
      <c r="X82" s="13"/>
      <c r="Y82" s="13"/>
      <c r="Z82" s="13"/>
    </row>
  </sheetData>
  <conditionalFormatting sqref="B2:B3 B5:B1048576">
    <cfRule type="cellIs" dxfId="1745" priority="7" operator="between">
      <formula>10</formula>
      <formula>25</formula>
    </cfRule>
    <cfRule type="cellIs" dxfId="1744" priority="8" operator="between">
      <formula>0.1</formula>
      <formula>9.9</formula>
    </cfRule>
    <cfRule type="cellIs" dxfId="1743" priority="9" operator="equal">
      <formula>0</formula>
    </cfRule>
  </conditionalFormatting>
  <conditionalFormatting sqref="B4">
    <cfRule type="cellIs" dxfId="1742" priority="4" operator="between">
      <formula>10</formula>
      <formula>25</formula>
    </cfRule>
    <cfRule type="cellIs" dxfId="1741" priority="5" operator="between">
      <formula>0.1</formula>
      <formula>9.9</formula>
    </cfRule>
    <cfRule type="cellIs" dxfId="1740" priority="6" operator="equal">
      <formula>0</formula>
    </cfRule>
  </conditionalFormatting>
  <conditionalFormatting sqref="B1">
    <cfRule type="cellIs" dxfId="1739" priority="1" operator="between">
      <formula>10</formula>
      <formula>25</formula>
    </cfRule>
    <cfRule type="cellIs" dxfId="1738" priority="2" operator="between">
      <formula>0.1</formula>
      <formula>9.9</formula>
    </cfRule>
    <cfRule type="cellIs" dxfId="1737" priority="3" operator="equal">
      <formula>0</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5.7649667405764965E-2</v>
      </c>
      <c r="D4" s="7">
        <v>0.17405764966740578</v>
      </c>
      <c r="E4" s="7">
        <v>0.30598669623059865</v>
      </c>
      <c r="F4" s="7">
        <v>0.14745011086474502</v>
      </c>
      <c r="G4" s="7">
        <v>0.31485587583148561</v>
      </c>
      <c r="H4" s="7"/>
      <c r="I4" s="7">
        <f t="shared" ref="I4" si="0">IF(SUM(C4:F4)=0,"",SUM(C4:D4))</f>
        <v>0.23170731707317074</v>
      </c>
      <c r="J4" s="7">
        <f t="shared" ref="J4" si="1">IF(SUM(C4:F4)=0,"",SUM(E4:F4))</f>
        <v>0.45343680709534367</v>
      </c>
      <c r="K4" s="16">
        <f t="shared" ref="K4" si="2">IF(SUM(C4:F4)=0,"",(C4*1+D4*2+E4*3+F4*4)/SUM(C4:F4))</f>
        <v>2.7928802588996762</v>
      </c>
      <c r="L4" s="8">
        <f t="shared" ref="L4" si="3">IF(K4="","",((K4-1)*33.333333))</f>
        <v>59.762674699029127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5.7649667405764965E-2</v>
      </c>
      <c r="D7" s="7">
        <v>0.17405764966740578</v>
      </c>
      <c r="E7" s="7">
        <v>0.30598669623059865</v>
      </c>
      <c r="F7" s="7">
        <v>0.14745011086474502</v>
      </c>
      <c r="G7" s="7">
        <v>0.31485587583148561</v>
      </c>
      <c r="H7" s="7"/>
      <c r="I7" s="7">
        <f t="shared" ref="I7" si="4">IF(SUM(C7:F7)=0,"",SUM(C7:D7))</f>
        <v>0.23170731707317074</v>
      </c>
      <c r="J7" s="7">
        <f t="shared" ref="J7" si="5">IF(SUM(C7:F7)=0,"",SUM(E7:F7))</f>
        <v>0.45343680709534367</v>
      </c>
      <c r="K7" s="16">
        <f t="shared" ref="K7" si="6">IF(SUM(C7:F7)=0,"",(C7*1+D7*2+E7*3+F7*4)/SUM(C7:F7))</f>
        <v>2.7928802588996762</v>
      </c>
      <c r="L7" s="8">
        <f t="shared" ref="L7" si="7">IF(K7="","",((K7-1)*33.333333))</f>
        <v>59.762674699029127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5.2631578947368418E-2</v>
      </c>
      <c r="D10" s="7">
        <v>0.26315789473684209</v>
      </c>
      <c r="E10" s="7">
        <v>0.31578947368421051</v>
      </c>
      <c r="F10" s="7">
        <v>0.14736842105263157</v>
      </c>
      <c r="G10" s="7">
        <v>0.22105263157894736</v>
      </c>
      <c r="H10" s="7"/>
      <c r="I10" s="7">
        <f t="shared" ref="I10:I16" si="8">IF(SUM(C10:F10)=0,"",SUM(C10:D10))</f>
        <v>0.31578947368421051</v>
      </c>
      <c r="J10" s="7">
        <f t="shared" ref="J10:J16" si="9">IF(SUM(C10:F10)=0,"",SUM(E10:F10))</f>
        <v>0.4631578947368421</v>
      </c>
      <c r="K10" s="16">
        <f t="shared" ref="K10:K16" si="10">IF(SUM(C10:F10)=0,"",(C10*1+D10*2+E10*3+F10*4)/SUM(C10:F10))</f>
        <v>2.7162162162162162</v>
      </c>
      <c r="L10" s="8">
        <f t="shared" ref="L10:L16" si="11">IF(K10="","",((K10-1)*33.333333))</f>
        <v>57.207206635135144</v>
      </c>
      <c r="M10" s="7"/>
      <c r="N10" s="7"/>
      <c r="O10" s="7"/>
      <c r="P10" s="7"/>
      <c r="Q10" s="7"/>
      <c r="R10" s="7"/>
      <c r="S10" s="7"/>
      <c r="T10" s="7"/>
      <c r="U10" s="7"/>
      <c r="V10" s="7"/>
      <c r="W10" s="7"/>
      <c r="X10" s="7"/>
      <c r="Y10" s="7"/>
      <c r="Z10" s="7"/>
    </row>
    <row r="11" spans="1:26" ht="13.2" customHeight="1">
      <c r="A11" s="9" t="s">
        <v>251</v>
      </c>
      <c r="B11" s="6">
        <v>159</v>
      </c>
      <c r="C11" s="7">
        <v>0.11320754716981134</v>
      </c>
      <c r="D11" s="7">
        <v>0.1761006289308176</v>
      </c>
      <c r="E11" s="7">
        <v>0.32075471698113206</v>
      </c>
      <c r="F11" s="7">
        <v>0.13836477987421383</v>
      </c>
      <c r="G11" s="7">
        <v>0.25157232704402516</v>
      </c>
      <c r="H11" s="7"/>
      <c r="I11" s="7">
        <f t="shared" si="8"/>
        <v>0.28930817610062892</v>
      </c>
      <c r="J11" s="7">
        <f t="shared" si="9"/>
        <v>0.45911949685534592</v>
      </c>
      <c r="K11" s="16">
        <f t="shared" si="10"/>
        <v>2.6470588235294117</v>
      </c>
      <c r="L11" s="8">
        <f t="shared" si="11"/>
        <v>54.901960235294119</v>
      </c>
      <c r="M11" s="7"/>
      <c r="N11" s="7"/>
      <c r="O11" s="7"/>
      <c r="P11" s="7"/>
      <c r="Q11" s="7"/>
      <c r="R11" s="7"/>
      <c r="S11" s="7"/>
      <c r="T11" s="7"/>
      <c r="U11" s="7"/>
      <c r="V11" s="7"/>
      <c r="W11" s="7"/>
      <c r="X11" s="7"/>
      <c r="Y11" s="7"/>
      <c r="Z11" s="7"/>
    </row>
    <row r="12" spans="1:26" ht="13.2" customHeight="1">
      <c r="A12" s="9" t="s">
        <v>252</v>
      </c>
      <c r="B12" s="6">
        <v>59</v>
      </c>
      <c r="C12" s="7">
        <v>6.7796610169491525E-2</v>
      </c>
      <c r="D12" s="7">
        <v>0.11864406779661017</v>
      </c>
      <c r="E12" s="7">
        <v>0.25423728813559321</v>
      </c>
      <c r="F12" s="7">
        <v>0.15254237288135594</v>
      </c>
      <c r="G12" s="7">
        <v>0.40677966101694918</v>
      </c>
      <c r="H12" s="7"/>
      <c r="I12" s="7">
        <f t="shared" si="8"/>
        <v>0.1864406779661017</v>
      </c>
      <c r="J12" s="7">
        <f t="shared" si="9"/>
        <v>0.40677966101694918</v>
      </c>
      <c r="K12" s="16">
        <f t="shared" si="10"/>
        <v>2.8285714285714287</v>
      </c>
      <c r="L12" s="8">
        <f t="shared" si="11"/>
        <v>60.952380342857154</v>
      </c>
      <c r="M12" s="7"/>
      <c r="N12" s="7"/>
      <c r="O12" s="7"/>
      <c r="P12" s="7"/>
      <c r="Q12" s="7"/>
      <c r="R12" s="7"/>
      <c r="S12" s="7"/>
      <c r="T12" s="7"/>
      <c r="U12" s="7"/>
      <c r="V12" s="7"/>
      <c r="W12" s="7"/>
      <c r="X12" s="7"/>
      <c r="Y12" s="7"/>
      <c r="Z12" s="7"/>
    </row>
    <row r="13" spans="1:26" ht="13.2" customHeight="1">
      <c r="A13" s="9" t="s">
        <v>253</v>
      </c>
      <c r="B13" s="6">
        <v>234</v>
      </c>
      <c r="C13" s="7">
        <v>5.9829059829059832E-2</v>
      </c>
      <c r="D13" s="7">
        <v>0.12820512820512819</v>
      </c>
      <c r="E13" s="7">
        <v>0.30769230769230771</v>
      </c>
      <c r="F13" s="7">
        <v>0.15811965811965811</v>
      </c>
      <c r="G13" s="7">
        <v>0.34615384615384615</v>
      </c>
      <c r="H13" s="7"/>
      <c r="I13" s="7">
        <f t="shared" si="8"/>
        <v>0.18803418803418803</v>
      </c>
      <c r="J13" s="7">
        <f t="shared" si="9"/>
        <v>0.46581196581196582</v>
      </c>
      <c r="K13" s="16">
        <f t="shared" si="10"/>
        <v>2.8627450980392157</v>
      </c>
      <c r="L13" s="8">
        <f t="shared" si="11"/>
        <v>62.091502647058832</v>
      </c>
      <c r="M13" s="7"/>
      <c r="N13" s="7"/>
      <c r="O13" s="7"/>
      <c r="P13" s="7"/>
      <c r="Q13" s="7"/>
      <c r="R13" s="7"/>
      <c r="S13" s="7"/>
      <c r="T13" s="7"/>
      <c r="U13" s="7"/>
      <c r="V13" s="7"/>
      <c r="W13" s="7"/>
      <c r="X13" s="7"/>
      <c r="Y13" s="7"/>
      <c r="Z13" s="7"/>
    </row>
    <row r="14" spans="1:26" ht="13.2" customHeight="1">
      <c r="A14" s="9" t="s">
        <v>254</v>
      </c>
      <c r="B14" s="6">
        <v>161</v>
      </c>
      <c r="C14" s="7">
        <v>3.7267080745341616E-2</v>
      </c>
      <c r="D14" s="7">
        <v>0.14906832298136646</v>
      </c>
      <c r="E14" s="7">
        <v>0.34161490683229817</v>
      </c>
      <c r="F14" s="7">
        <v>0.13043478260869565</v>
      </c>
      <c r="G14" s="7">
        <v>0.34161490683229817</v>
      </c>
      <c r="H14" s="7"/>
      <c r="I14" s="7">
        <f t="shared" si="8"/>
        <v>0.18633540372670809</v>
      </c>
      <c r="J14" s="7">
        <f t="shared" si="9"/>
        <v>0.47204968944099379</v>
      </c>
      <c r="K14" s="16">
        <f t="shared" si="10"/>
        <v>2.858490566037736</v>
      </c>
      <c r="L14" s="8">
        <f t="shared" si="11"/>
        <v>61.949684915094352</v>
      </c>
      <c r="M14" s="7"/>
      <c r="N14" s="7"/>
      <c r="O14" s="7"/>
      <c r="P14" s="7"/>
      <c r="Q14" s="7"/>
      <c r="R14" s="7"/>
      <c r="S14" s="7"/>
      <c r="T14" s="7"/>
      <c r="U14" s="7"/>
      <c r="V14" s="7"/>
      <c r="W14" s="7"/>
      <c r="X14" s="7"/>
      <c r="Y14" s="7"/>
      <c r="Z14" s="7"/>
    </row>
    <row r="15" spans="1:26" ht="13.2" customHeight="1">
      <c r="A15" s="9" t="s">
        <v>255</v>
      </c>
      <c r="B15" s="6">
        <v>65</v>
      </c>
      <c r="C15" s="7">
        <v>6.1538461538461542E-2</v>
      </c>
      <c r="D15" s="7">
        <v>0.26153846153846155</v>
      </c>
      <c r="E15" s="7">
        <v>0.29230769230769232</v>
      </c>
      <c r="F15" s="7">
        <v>0.1076923076923077</v>
      </c>
      <c r="G15" s="7">
        <v>0.27692307692307694</v>
      </c>
      <c r="H15" s="7"/>
      <c r="I15" s="7">
        <f t="shared" si="8"/>
        <v>0.32307692307692309</v>
      </c>
      <c r="J15" s="7">
        <f t="shared" si="9"/>
        <v>0.4</v>
      </c>
      <c r="K15" s="16">
        <f t="shared" si="10"/>
        <v>2.6170212765957444</v>
      </c>
      <c r="L15" s="8">
        <f t="shared" si="11"/>
        <v>53.900708680851061</v>
      </c>
      <c r="M15" s="7"/>
      <c r="N15" s="7"/>
      <c r="O15" s="7"/>
      <c r="P15" s="7"/>
      <c r="Q15" s="7"/>
      <c r="R15" s="7"/>
      <c r="S15" s="7"/>
      <c r="T15" s="7"/>
      <c r="U15" s="7"/>
      <c r="V15" s="7"/>
      <c r="W15" s="7"/>
      <c r="X15" s="7"/>
      <c r="Y15" s="7"/>
      <c r="Z15" s="7"/>
    </row>
    <row r="16" spans="1:26" ht="13.2" customHeight="1">
      <c r="A16" s="9" t="s">
        <v>256</v>
      </c>
      <c r="B16" s="6">
        <v>122</v>
      </c>
      <c r="C16" s="7">
        <v>8.1967213114754103E-3</v>
      </c>
      <c r="D16" s="7">
        <v>0.20491803278688525</v>
      </c>
      <c r="E16" s="7">
        <v>0.27868852459016391</v>
      </c>
      <c r="F16" s="7">
        <v>0.18032786885245902</v>
      </c>
      <c r="G16" s="7">
        <v>0.32786885245901637</v>
      </c>
      <c r="H16" s="7"/>
      <c r="I16" s="7">
        <f t="shared" si="8"/>
        <v>0.21311475409836067</v>
      </c>
      <c r="J16" s="7">
        <f t="shared" si="9"/>
        <v>0.45901639344262291</v>
      </c>
      <c r="K16" s="16">
        <f t="shared" si="10"/>
        <v>2.9390243902439024</v>
      </c>
      <c r="L16" s="8">
        <f t="shared" si="11"/>
        <v>64.634145695121958</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5.4399999999999997E-2</v>
      </c>
      <c r="D19" s="7">
        <v>0.16320000000000001</v>
      </c>
      <c r="E19" s="7">
        <v>0.31840000000000002</v>
      </c>
      <c r="F19" s="7">
        <v>0.12640000000000001</v>
      </c>
      <c r="G19" s="7">
        <v>0.33759999999999996</v>
      </c>
      <c r="H19" s="7"/>
      <c r="I19" s="7">
        <f t="shared" ref="I19:I20" si="12">IF(SUM(C19:F19)=0,"",SUM(C19:D19))</f>
        <v>0.21760000000000002</v>
      </c>
      <c r="J19" s="7">
        <f t="shared" ref="J19:J20" si="13">IF(SUM(C19:F19)=0,"",SUM(E19:F19))</f>
        <v>0.44480000000000003</v>
      </c>
      <c r="K19" s="16">
        <f t="shared" ref="K19:K20" si="14">IF(SUM(C19:F19)=0,"",(C19*1+D19*2+E19*3+F19*4)/SUM(C19:F19))</f>
        <v>2.7801932367149758</v>
      </c>
      <c r="L19" s="8">
        <f t="shared" ref="L19:L20" si="15">IF(K19="","",((K19-1)*33.333333))</f>
        <v>59.339773963768117</v>
      </c>
      <c r="M19" s="7"/>
      <c r="N19" s="7"/>
      <c r="O19" s="7"/>
      <c r="P19" s="7"/>
      <c r="Q19" s="7"/>
      <c r="R19" s="7"/>
      <c r="S19" s="7"/>
      <c r="T19" s="7"/>
      <c r="U19" s="7"/>
      <c r="V19" s="7"/>
      <c r="W19" s="7"/>
      <c r="X19" s="7"/>
      <c r="Y19" s="7"/>
      <c r="Z19" s="7"/>
    </row>
    <row r="20" spans="1:26" ht="13.2" customHeight="1">
      <c r="A20" s="9" t="s">
        <v>259</v>
      </c>
      <c r="B20" s="6">
        <v>277</v>
      </c>
      <c r="C20" s="7">
        <v>6.4981949458483748E-2</v>
      </c>
      <c r="D20" s="7">
        <v>0.19855595667870035</v>
      </c>
      <c r="E20" s="7">
        <v>0.27797833935018051</v>
      </c>
      <c r="F20" s="7">
        <v>0.19494584837545126</v>
      </c>
      <c r="G20" s="7">
        <v>0.26353790613718414</v>
      </c>
      <c r="H20" s="7"/>
      <c r="I20" s="7">
        <f t="shared" si="12"/>
        <v>0.26353790613718409</v>
      </c>
      <c r="J20" s="7">
        <f t="shared" si="13"/>
        <v>0.47292418772563177</v>
      </c>
      <c r="K20" s="16">
        <f t="shared" si="14"/>
        <v>2.8186274509803928</v>
      </c>
      <c r="L20" s="8">
        <f t="shared" si="15"/>
        <v>60.620914426470613</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4.4999999999999998E-2</v>
      </c>
      <c r="D23" s="7">
        <v>0.1825</v>
      </c>
      <c r="E23" s="7">
        <v>0.33</v>
      </c>
      <c r="F23" s="7">
        <v>0.16750000000000001</v>
      </c>
      <c r="G23" s="7">
        <v>0.27500000000000002</v>
      </c>
      <c r="H23" s="7"/>
      <c r="I23" s="7">
        <f t="shared" ref="I23:I25" si="16">IF(SUM(C23:F23)=0,"",SUM(C23:D23))</f>
        <v>0.22749999999999998</v>
      </c>
      <c r="J23" s="7">
        <f t="shared" ref="J23:J25" si="17">IF(SUM(C23:F23)=0,"",SUM(E23:F23))</f>
        <v>0.49750000000000005</v>
      </c>
      <c r="K23" s="16">
        <f t="shared" ref="K23:K25" si="18">IF(SUM(C23:F23)=0,"",(C23*1+D23*2+E23*3+F23*4)/SUM(C23:F23))</f>
        <v>2.8551724137931034</v>
      </c>
      <c r="L23" s="8">
        <f t="shared" ref="L23:L25" si="19">IF(K23="","",((K23-1)*33.333333))</f>
        <v>61.839079841379316</v>
      </c>
      <c r="M23" s="7"/>
      <c r="N23" s="7"/>
      <c r="O23" s="7"/>
      <c r="P23" s="7"/>
      <c r="Q23" s="7"/>
      <c r="R23" s="7"/>
      <c r="S23" s="7"/>
      <c r="T23" s="7"/>
      <c r="U23" s="7"/>
      <c r="V23" s="7"/>
      <c r="W23" s="7"/>
      <c r="X23" s="7"/>
      <c r="Y23" s="7"/>
      <c r="Z23" s="7"/>
    </row>
    <row r="24" spans="1:26" ht="13.2" customHeight="1">
      <c r="A24" s="9" t="s">
        <v>261</v>
      </c>
      <c r="B24" s="6">
        <v>218</v>
      </c>
      <c r="C24" s="7">
        <v>7.7981651376146793E-2</v>
      </c>
      <c r="D24" s="7">
        <v>0.16972477064220187</v>
      </c>
      <c r="E24" s="7">
        <v>0.27064220183486237</v>
      </c>
      <c r="F24" s="7">
        <v>0.13761467889908258</v>
      </c>
      <c r="G24" s="7">
        <v>0.34403669724770647</v>
      </c>
      <c r="H24" s="7"/>
      <c r="I24" s="7">
        <f t="shared" si="16"/>
        <v>0.24770642201834867</v>
      </c>
      <c r="J24" s="7">
        <f t="shared" si="17"/>
        <v>0.40825688073394495</v>
      </c>
      <c r="K24" s="16">
        <f t="shared" si="18"/>
        <v>2.7132867132867133</v>
      </c>
      <c r="L24" s="8">
        <f t="shared" si="19"/>
        <v>57.109556538461547</v>
      </c>
      <c r="M24" s="7"/>
      <c r="N24" s="7"/>
      <c r="O24" s="7"/>
      <c r="P24" s="7"/>
      <c r="Q24" s="7"/>
      <c r="R24" s="7"/>
      <c r="S24" s="7"/>
      <c r="T24" s="7"/>
      <c r="U24" s="7"/>
      <c r="V24" s="7"/>
      <c r="W24" s="7"/>
      <c r="X24" s="7"/>
      <c r="Y24" s="7"/>
      <c r="Z24" s="7"/>
    </row>
    <row r="25" spans="1:26" ht="13.2" customHeight="1">
      <c r="A25" s="9" t="s">
        <v>262</v>
      </c>
      <c r="B25" s="6">
        <v>284</v>
      </c>
      <c r="C25" s="7">
        <v>5.9859154929577461E-2</v>
      </c>
      <c r="D25" s="7">
        <v>0.16549295774647887</v>
      </c>
      <c r="E25" s="7">
        <v>0.29929577464788731</v>
      </c>
      <c r="F25" s="7">
        <v>0.12676056338028169</v>
      </c>
      <c r="G25" s="7">
        <v>0.34859154929577463</v>
      </c>
      <c r="H25" s="7"/>
      <c r="I25" s="7">
        <f t="shared" si="16"/>
        <v>0.22535211267605634</v>
      </c>
      <c r="J25" s="7">
        <f t="shared" si="17"/>
        <v>0.426056338028169</v>
      </c>
      <c r="K25" s="16">
        <f t="shared" si="18"/>
        <v>2.756756756756757</v>
      </c>
      <c r="L25" s="8">
        <f t="shared" si="19"/>
        <v>58.558557972972984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5.410821643286573E-2</v>
      </c>
      <c r="D28" s="7">
        <v>0.20040080160320642</v>
      </c>
      <c r="E28" s="7">
        <v>0.30661322645290578</v>
      </c>
      <c r="F28" s="7">
        <v>0.14829659318637275</v>
      </c>
      <c r="G28" s="7">
        <v>0.29058116232464931</v>
      </c>
      <c r="H28" s="7"/>
      <c r="I28" s="7">
        <f t="shared" ref="I28:I29" si="20">IF(SUM(C28:F28)=0,"",SUM(C28:D28))</f>
        <v>0.25450901803607218</v>
      </c>
      <c r="J28" s="7">
        <f t="shared" ref="J28:J29" si="21">IF(SUM(C28:F28)=0,"",SUM(E28:F28))</f>
        <v>0.45490981963927857</v>
      </c>
      <c r="K28" s="16">
        <f t="shared" ref="K28:K29" si="22">IF(SUM(C28:F28)=0,"",(C28*1+D28*2+E28*3+F28*4)/SUM(C28:F28))</f>
        <v>2.7740112994350281</v>
      </c>
      <c r="L28" s="8">
        <f t="shared" ref="L28:L29" si="23">IF(K28="","",((K28-1)*33.333333))</f>
        <v>59.133709389830507</v>
      </c>
      <c r="M28" s="7"/>
      <c r="N28" s="7"/>
      <c r="O28" s="7"/>
      <c r="P28" s="7"/>
      <c r="Q28" s="7"/>
      <c r="R28" s="7"/>
      <c r="S28" s="7"/>
      <c r="T28" s="7"/>
      <c r="U28" s="7"/>
      <c r="V28" s="7"/>
      <c r="W28" s="7"/>
      <c r="X28" s="7"/>
      <c r="Y28" s="7"/>
      <c r="Z28" s="7"/>
    </row>
    <row r="29" spans="1:26" ht="13.2" customHeight="1">
      <c r="A29" s="9" t="s">
        <v>265</v>
      </c>
      <c r="B29" s="6">
        <v>403</v>
      </c>
      <c r="C29" s="7">
        <v>6.2034739454094295E-2</v>
      </c>
      <c r="D29" s="7">
        <v>0.14143920595533499</v>
      </c>
      <c r="E29" s="7">
        <v>0.30521091811414391</v>
      </c>
      <c r="F29" s="7">
        <v>0.14640198511166252</v>
      </c>
      <c r="G29" s="7">
        <v>0.34491315136476425</v>
      </c>
      <c r="H29" s="7"/>
      <c r="I29" s="7">
        <f t="shared" si="20"/>
        <v>0.20347394540942929</v>
      </c>
      <c r="J29" s="7">
        <f t="shared" si="21"/>
        <v>0.45161290322580644</v>
      </c>
      <c r="K29" s="16">
        <f t="shared" si="22"/>
        <v>2.8181818181818183</v>
      </c>
      <c r="L29" s="8">
        <f t="shared" si="23"/>
        <v>60.606060000000014</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5.9633027522935783E-2</v>
      </c>
      <c r="D32" s="7">
        <v>0.17545871559633028</v>
      </c>
      <c r="E32" s="7">
        <v>0.30389908256880732</v>
      </c>
      <c r="F32" s="7">
        <v>0.14564220183486237</v>
      </c>
      <c r="G32" s="7">
        <v>0.31536697247706424</v>
      </c>
      <c r="H32" s="7"/>
      <c r="I32" s="7">
        <f t="shared" ref="I32:I33" si="24">IF(SUM(C32:F32)=0,"",SUM(C32:D32))</f>
        <v>0.23509174311926606</v>
      </c>
      <c r="J32" s="7">
        <f t="shared" ref="J32:J33" si="25">IF(SUM(C32:F32)=0,"",SUM(E32:F32))</f>
        <v>0.44954128440366969</v>
      </c>
      <c r="K32" s="16">
        <f t="shared" ref="K32:K33" si="26">IF(SUM(C32:F32)=0,"",(C32*1+D32*2+E32*3+F32*4)/SUM(C32:F32))</f>
        <v>2.7822445561139029</v>
      </c>
      <c r="L32" s="8">
        <f t="shared" ref="L32:L33" si="27">IF(K32="","",((K32-1)*33.333333))</f>
        <v>59.408151276381915</v>
      </c>
      <c r="M32" s="7"/>
      <c r="N32" s="7"/>
      <c r="O32" s="7"/>
      <c r="P32" s="7"/>
      <c r="Q32" s="7"/>
      <c r="R32" s="7"/>
      <c r="S32" s="7"/>
      <c r="T32" s="7"/>
      <c r="U32" s="7"/>
      <c r="V32" s="7"/>
      <c r="W32" s="7"/>
      <c r="X32" s="7"/>
      <c r="Y32" s="7"/>
      <c r="Z32" s="7"/>
    </row>
    <row r="33" spans="1:26" ht="13.2" customHeight="1">
      <c r="A33" s="9" t="s">
        <v>268</v>
      </c>
      <c r="B33" s="6">
        <v>30</v>
      </c>
      <c r="C33" s="7">
        <v>0</v>
      </c>
      <c r="D33" s="7">
        <v>0.13333333333333333</v>
      </c>
      <c r="E33" s="7">
        <v>0.36666666666666664</v>
      </c>
      <c r="F33" s="7">
        <v>0.2</v>
      </c>
      <c r="G33" s="7">
        <v>0.3</v>
      </c>
      <c r="H33" s="7"/>
      <c r="I33" s="7">
        <f t="shared" si="24"/>
        <v>0.13333333333333333</v>
      </c>
      <c r="J33" s="7">
        <f t="shared" si="25"/>
        <v>0.56666666666666665</v>
      </c>
      <c r="K33" s="16">
        <f t="shared" si="26"/>
        <v>3.0952380952380953</v>
      </c>
      <c r="L33" s="8">
        <f t="shared" si="27"/>
        <v>69.841269142857158</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5.3675612602100353E-2</v>
      </c>
      <c r="D36" s="7">
        <v>0.17386231038506417</v>
      </c>
      <c r="E36" s="7">
        <v>0.30688448074679114</v>
      </c>
      <c r="F36" s="7">
        <v>0.14585764294049008</v>
      </c>
      <c r="G36" s="7">
        <v>0.31971995332555425</v>
      </c>
      <c r="H36" s="7"/>
      <c r="I36" s="7">
        <f t="shared" ref="I36:I37" si="28">IF(SUM(C36:F36)=0,"",SUM(C36:D36))</f>
        <v>0.22753792298716452</v>
      </c>
      <c r="J36" s="7">
        <f t="shared" ref="J36:J37" si="29">IF(SUM(C36:F36)=0,"",SUM(E36:F36))</f>
        <v>0.45274212368728123</v>
      </c>
      <c r="K36" s="16">
        <f t="shared" ref="K36:K37" si="30">IF(SUM(C36:F36)=0,"",(C36*1+D36*2+E36*3+F36*4)/SUM(C36:F36))</f>
        <v>2.8010291595197252</v>
      </c>
      <c r="L36" s="8">
        <f t="shared" ref="L36:L37" si="31">IF(K36="","",((K36-1)*33.333333))</f>
        <v>60.034304716981126</v>
      </c>
      <c r="M36" s="7"/>
      <c r="N36" s="7"/>
      <c r="O36" s="7"/>
      <c r="P36" s="7"/>
      <c r="Q36" s="7"/>
      <c r="R36" s="7"/>
      <c r="S36" s="7"/>
      <c r="T36" s="7"/>
      <c r="U36" s="7"/>
      <c r="V36" s="7"/>
      <c r="W36" s="7"/>
      <c r="X36" s="7"/>
      <c r="Y36" s="7"/>
      <c r="Z36" s="7"/>
    </row>
    <row r="37" spans="1:26" ht="13.2" customHeight="1">
      <c r="A37" s="9" t="s">
        <v>271</v>
      </c>
      <c r="B37" s="6">
        <v>45</v>
      </c>
      <c r="C37" s="7">
        <v>0.13333333333333333</v>
      </c>
      <c r="D37" s="7">
        <v>0.17777777777777778</v>
      </c>
      <c r="E37" s="7">
        <v>0.28888888888888886</v>
      </c>
      <c r="F37" s="7">
        <v>0.17777777777777778</v>
      </c>
      <c r="G37" s="7">
        <v>0.22222222222222221</v>
      </c>
      <c r="H37" s="7"/>
      <c r="I37" s="7">
        <f t="shared" si="28"/>
        <v>0.31111111111111112</v>
      </c>
      <c r="J37" s="7">
        <f t="shared" si="29"/>
        <v>0.46666666666666667</v>
      </c>
      <c r="K37" s="16">
        <f t="shared" si="30"/>
        <v>2.6571428571428575</v>
      </c>
      <c r="L37" s="8">
        <f t="shared" si="31"/>
        <v>55.238094685714302</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4.8022598870056499E-2</v>
      </c>
      <c r="D40" s="7">
        <v>0.1807909604519774</v>
      </c>
      <c r="E40" s="7">
        <v>0.29943502824858759</v>
      </c>
      <c r="F40" s="7">
        <v>0.12146892655367232</v>
      </c>
      <c r="G40" s="7">
        <v>0.35028248587570621</v>
      </c>
      <c r="H40" s="7"/>
      <c r="I40" s="7">
        <f t="shared" ref="I40:I42" si="32">IF(SUM(C40:F40)=0,"",SUM(C40:D40))</f>
        <v>0.2288135593220339</v>
      </c>
      <c r="J40" s="7">
        <f t="shared" ref="J40:J42" si="33">IF(SUM(C40:F40)=0,"",SUM(E40:F40))</f>
        <v>0.42090395480225989</v>
      </c>
      <c r="K40" s="16">
        <f t="shared" ref="K40:K42" si="34">IF(SUM(C40:F40)=0,"",(C40*1+D40*2+E40*3+F40*4)/SUM(C40:F40))</f>
        <v>2.7608695652173907</v>
      </c>
      <c r="L40" s="8">
        <f t="shared" ref="L40:L42" si="35">IF(K40="","",((K40-1)*33.333333))</f>
        <v>58.695651586956508</v>
      </c>
      <c r="M40" s="7"/>
      <c r="N40" s="7"/>
      <c r="O40" s="7"/>
      <c r="P40" s="7"/>
      <c r="Q40" s="7"/>
      <c r="R40" s="7"/>
      <c r="S40" s="7"/>
      <c r="T40" s="7"/>
      <c r="U40" s="7"/>
      <c r="V40" s="7"/>
      <c r="W40" s="7"/>
      <c r="X40" s="7"/>
      <c r="Y40" s="7"/>
      <c r="Z40" s="7"/>
    </row>
    <row r="41" spans="1:26" ht="13.2" customHeight="1">
      <c r="A41" s="9" t="s">
        <v>274</v>
      </c>
      <c r="B41" s="6">
        <v>366</v>
      </c>
      <c r="C41" s="7">
        <v>6.5573770491803282E-2</v>
      </c>
      <c r="D41" s="7">
        <v>0.16939890710382513</v>
      </c>
      <c r="E41" s="7">
        <v>0.33606557377049179</v>
      </c>
      <c r="F41" s="7">
        <v>0.15027322404371585</v>
      </c>
      <c r="G41" s="7">
        <v>0.27868852459016391</v>
      </c>
      <c r="H41" s="7"/>
      <c r="I41" s="7">
        <f t="shared" si="32"/>
        <v>0.2349726775956284</v>
      </c>
      <c r="J41" s="7">
        <f t="shared" si="33"/>
        <v>0.48633879781420764</v>
      </c>
      <c r="K41" s="16">
        <f t="shared" si="34"/>
        <v>2.791666666666667</v>
      </c>
      <c r="L41" s="8">
        <f t="shared" si="35"/>
        <v>59.722221625000017</v>
      </c>
      <c r="M41" s="7"/>
      <c r="N41" s="7"/>
      <c r="O41" s="7"/>
      <c r="P41" s="7"/>
      <c r="Q41" s="7"/>
      <c r="R41" s="7"/>
      <c r="S41" s="7"/>
      <c r="T41" s="7"/>
      <c r="U41" s="7"/>
      <c r="V41" s="7"/>
      <c r="W41" s="7"/>
      <c r="X41" s="7"/>
      <c r="Y41" s="7"/>
      <c r="Z41" s="7"/>
    </row>
    <row r="42" spans="1:26" ht="13.2" customHeight="1">
      <c r="A42" s="9" t="s">
        <v>275</v>
      </c>
      <c r="B42" s="6">
        <v>182</v>
      </c>
      <c r="C42" s="7">
        <v>6.043956043956044E-2</v>
      </c>
      <c r="D42" s="7">
        <v>0.17032967032967034</v>
      </c>
      <c r="E42" s="7">
        <v>0.25824175824175827</v>
      </c>
      <c r="F42" s="7">
        <v>0.19230769230769235</v>
      </c>
      <c r="G42" s="7">
        <v>0.31868131868131866</v>
      </c>
      <c r="H42" s="7"/>
      <c r="I42" s="7">
        <f t="shared" si="32"/>
        <v>0.23076923076923078</v>
      </c>
      <c r="J42" s="7">
        <f t="shared" si="33"/>
        <v>0.45054945054945061</v>
      </c>
      <c r="K42" s="16">
        <f t="shared" si="34"/>
        <v>2.8548387096774199</v>
      </c>
      <c r="L42" s="8">
        <f t="shared" si="35"/>
        <v>61.827956370967769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6.0721062618595827E-2</v>
      </c>
      <c r="D45" s="7">
        <v>0.17457305502846299</v>
      </c>
      <c r="E45" s="7">
        <v>0.31119544592030363</v>
      </c>
      <c r="F45" s="7">
        <v>0.15939278937381404</v>
      </c>
      <c r="G45" s="7">
        <v>0.29411764705882354</v>
      </c>
      <c r="H45" s="7"/>
      <c r="I45" s="7">
        <f t="shared" ref="I45:I46" si="36">IF(SUM(C45:F45)=0,"",SUM(C45:D45))</f>
        <v>0.23529411764705882</v>
      </c>
      <c r="J45" s="7">
        <f t="shared" ref="J45:J46" si="37">IF(SUM(C45:F45)=0,"",SUM(E45:F45))</f>
        <v>0.47058823529411764</v>
      </c>
      <c r="K45" s="16">
        <f t="shared" ref="K45:K46" si="38">IF(SUM(C45:F45)=0,"",(C45*1+D45*2+E45*3+F45*4)/SUM(C45:F45))</f>
        <v>2.8064516129032255</v>
      </c>
      <c r="L45" s="8">
        <f t="shared" ref="L45:L46" si="39">IF(K45="","",((K45-1)*33.333333))</f>
        <v>60.215053161290321</v>
      </c>
      <c r="M45" s="7"/>
      <c r="N45" s="7"/>
      <c r="O45" s="7"/>
      <c r="P45" s="7"/>
      <c r="Q45" s="7"/>
      <c r="R45" s="7"/>
      <c r="S45" s="7"/>
      <c r="T45" s="7"/>
      <c r="U45" s="7"/>
      <c r="V45" s="7"/>
      <c r="W45" s="7"/>
      <c r="X45" s="7"/>
      <c r="Y45" s="7"/>
      <c r="Z45" s="7"/>
    </row>
    <row r="46" spans="1:26" ht="13.2" customHeight="1">
      <c r="A46" s="9" t="s">
        <v>278</v>
      </c>
      <c r="B46" s="6">
        <v>375</v>
      </c>
      <c r="C46" s="7">
        <v>5.3333333333333337E-2</v>
      </c>
      <c r="D46" s="7">
        <v>0.17333333333333337</v>
      </c>
      <c r="E46" s="7">
        <v>0.29866666666666669</v>
      </c>
      <c r="F46" s="7">
        <v>0.13066666666666665</v>
      </c>
      <c r="G46" s="7">
        <v>0.34399999999999997</v>
      </c>
      <c r="H46" s="7"/>
      <c r="I46" s="7">
        <f t="shared" si="36"/>
        <v>0.22666666666666671</v>
      </c>
      <c r="J46" s="7">
        <f t="shared" si="37"/>
        <v>0.42933333333333334</v>
      </c>
      <c r="K46" s="16">
        <f t="shared" si="38"/>
        <v>2.7723577235772354</v>
      </c>
      <c r="L46" s="8">
        <f t="shared" si="39"/>
        <v>59.078590195121947</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6.0254924681344149E-2</v>
      </c>
      <c r="D49" s="7">
        <v>0.17149478563151796</v>
      </c>
      <c r="E49" s="7">
        <v>0.30706836616454231</v>
      </c>
      <c r="F49" s="7">
        <v>0.1425260718424102</v>
      </c>
      <c r="G49" s="7">
        <v>0.3186558516801854</v>
      </c>
      <c r="H49" s="7"/>
      <c r="I49" s="7">
        <f t="shared" ref="I49:I50" si="40">IF(SUM(C49:F49)=0,"",SUM(C49:D49))</f>
        <v>0.23174971031286212</v>
      </c>
      <c r="J49" s="7">
        <f t="shared" ref="J49:J50" si="41">IF(SUM(C49:F49)=0,"",SUM(E49:F49))</f>
        <v>0.44959443800695253</v>
      </c>
      <c r="K49" s="16">
        <f t="shared" ref="K49:K50" si="42">IF(SUM(C49:F49)=0,"",(C49*1+D49*2+E49*3+F49*4)/SUM(C49:F49))</f>
        <v>2.7806122448979589</v>
      </c>
      <c r="L49" s="8">
        <f t="shared" ref="L49:L50" si="43">IF(K49="","",((K49-1)*33.333333))</f>
        <v>59.353740903061222</v>
      </c>
      <c r="M49" s="7"/>
      <c r="N49" s="7"/>
      <c r="O49" s="7"/>
      <c r="P49" s="7"/>
      <c r="Q49" s="7"/>
      <c r="R49" s="7"/>
      <c r="S49" s="7"/>
      <c r="T49" s="7"/>
      <c r="U49" s="7"/>
      <c r="V49" s="7"/>
      <c r="W49" s="7"/>
      <c r="X49" s="7"/>
      <c r="Y49" s="7"/>
      <c r="Z49" s="7"/>
    </row>
    <row r="50" spans="1:26" ht="13.2" customHeight="1">
      <c r="A50" s="9" t="s">
        <v>281</v>
      </c>
      <c r="B50" s="6">
        <v>39</v>
      </c>
      <c r="C50" s="7">
        <v>0</v>
      </c>
      <c r="D50" s="7">
        <v>0.23076923076923075</v>
      </c>
      <c r="E50" s="7">
        <v>0.28205128205128205</v>
      </c>
      <c r="F50" s="7">
        <v>0.25641025641025639</v>
      </c>
      <c r="G50" s="7">
        <v>0.23076923076923075</v>
      </c>
      <c r="H50" s="7"/>
      <c r="I50" s="7">
        <f t="shared" si="40"/>
        <v>0.23076923076923075</v>
      </c>
      <c r="J50" s="7">
        <f t="shared" si="41"/>
        <v>0.53846153846153844</v>
      </c>
      <c r="K50" s="16">
        <f t="shared" si="42"/>
        <v>3.0333333333333332</v>
      </c>
      <c r="L50" s="8">
        <f t="shared" si="43"/>
        <v>67.777777100000009</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6.097560975609756E-2</v>
      </c>
      <c r="D53" s="7">
        <v>0.26829268292682928</v>
      </c>
      <c r="E53" s="7">
        <v>0.26829268292682928</v>
      </c>
      <c r="F53" s="7">
        <v>0.15853658536585366</v>
      </c>
      <c r="G53" s="7">
        <v>0.24390243902439024</v>
      </c>
      <c r="H53" s="7"/>
      <c r="I53" s="7">
        <f t="shared" ref="I53:I56" si="44">IF(SUM(C53:F53)=0,"",SUM(C53:D53))</f>
        <v>0.32926829268292684</v>
      </c>
      <c r="J53" s="7">
        <f t="shared" ref="J53:J56" si="45">IF(SUM(C53:F53)=0,"",SUM(E53:F53))</f>
        <v>0.42682926829268297</v>
      </c>
      <c r="K53" s="16">
        <f t="shared" ref="K53:K56" si="46">IF(SUM(C53:F53)=0,"",(C53*1+D53*2+E53*3+F53*4)/SUM(C53:F53))</f>
        <v>2.693548387096774</v>
      </c>
      <c r="L53" s="8">
        <f t="shared" ref="L53:L56" si="47">IF(K53="","",((K53-1)*33.333333))</f>
        <v>56.45161233870968</v>
      </c>
      <c r="M53" s="7"/>
      <c r="N53" s="7"/>
      <c r="O53" s="7"/>
      <c r="P53" s="7"/>
      <c r="Q53" s="7"/>
      <c r="R53" s="7"/>
      <c r="S53" s="7"/>
      <c r="T53" s="7"/>
      <c r="U53" s="7"/>
      <c r="V53" s="7"/>
      <c r="W53" s="7"/>
      <c r="X53" s="7"/>
      <c r="Y53" s="7"/>
      <c r="Z53" s="7"/>
    </row>
    <row r="54" spans="1:26" ht="13.2" customHeight="1">
      <c r="A54" s="9" t="s">
        <v>310</v>
      </c>
      <c r="B54" s="6">
        <v>13</v>
      </c>
      <c r="C54" s="7">
        <v>0</v>
      </c>
      <c r="D54" s="7">
        <v>0.23076923076923075</v>
      </c>
      <c r="E54" s="7">
        <v>0.61538461538461542</v>
      </c>
      <c r="F54" s="7">
        <v>7.6923076923076927E-2</v>
      </c>
      <c r="G54" s="7">
        <v>7.6923076923076927E-2</v>
      </c>
      <c r="H54" s="7"/>
      <c r="I54" s="7">
        <f t="shared" si="44"/>
        <v>0.23076923076923075</v>
      </c>
      <c r="J54" s="7">
        <f t="shared" si="45"/>
        <v>0.69230769230769229</v>
      </c>
      <c r="K54" s="16">
        <f t="shared" si="46"/>
        <v>2.8333333333333335</v>
      </c>
      <c r="L54" s="8">
        <f t="shared" si="47"/>
        <v>61.111110500000009</v>
      </c>
      <c r="M54" s="7"/>
      <c r="N54" s="7"/>
      <c r="O54" s="7"/>
      <c r="P54" s="7"/>
      <c r="Q54" s="7"/>
      <c r="R54" s="7"/>
      <c r="S54" s="7"/>
      <c r="T54" s="7"/>
      <c r="U54" s="7"/>
      <c r="V54" s="7"/>
      <c r="W54" s="7"/>
      <c r="X54" s="7"/>
      <c r="Y54" s="7"/>
      <c r="Z54" s="7"/>
    </row>
    <row r="55" spans="1:26" ht="13.2" customHeight="1">
      <c r="A55" s="9" t="s">
        <v>284</v>
      </c>
      <c r="B55" s="6">
        <v>112</v>
      </c>
      <c r="C55" s="7">
        <v>8.9285714285714281E-3</v>
      </c>
      <c r="D55" s="7">
        <v>0.21428571428571427</v>
      </c>
      <c r="E55" s="7">
        <v>0.2767857142857143</v>
      </c>
      <c r="F55" s="7">
        <v>0.16071428571428573</v>
      </c>
      <c r="G55" s="7">
        <v>0.3392857142857143</v>
      </c>
      <c r="H55" s="7"/>
      <c r="I55" s="7">
        <f t="shared" si="44"/>
        <v>0.2232142857142857</v>
      </c>
      <c r="J55" s="7">
        <f t="shared" si="45"/>
        <v>0.4375</v>
      </c>
      <c r="K55" s="16">
        <f t="shared" si="46"/>
        <v>2.8918918918918917</v>
      </c>
      <c r="L55" s="8">
        <f t="shared" si="47"/>
        <v>63.063062432432432</v>
      </c>
      <c r="M55" s="7"/>
      <c r="N55" s="7"/>
      <c r="O55" s="7"/>
      <c r="P55" s="7"/>
      <c r="Q55" s="7"/>
      <c r="R55" s="7"/>
      <c r="S55" s="7"/>
      <c r="T55" s="7"/>
      <c r="U55" s="7"/>
      <c r="V55" s="7"/>
      <c r="W55" s="7"/>
      <c r="X55" s="7"/>
      <c r="Y55" s="7"/>
      <c r="Z55" s="7"/>
    </row>
    <row r="56" spans="1:26" ht="13.2" customHeight="1">
      <c r="A56" s="9" t="s">
        <v>311</v>
      </c>
      <c r="B56" s="6">
        <v>10</v>
      </c>
      <c r="C56" s="7">
        <v>0</v>
      </c>
      <c r="D56" s="7">
        <v>0.1</v>
      </c>
      <c r="E56" s="7">
        <v>0.3</v>
      </c>
      <c r="F56" s="7">
        <v>0.4</v>
      </c>
      <c r="G56" s="7">
        <v>0.2</v>
      </c>
      <c r="H56" s="7"/>
      <c r="I56" s="7">
        <f t="shared" si="44"/>
        <v>0.1</v>
      </c>
      <c r="J56" s="7">
        <f t="shared" si="45"/>
        <v>0.7</v>
      </c>
      <c r="K56" s="16">
        <f t="shared" si="46"/>
        <v>3.375</v>
      </c>
      <c r="L56" s="8">
        <f t="shared" si="47"/>
        <v>79.166665875000007</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5.2631578947368418E-2</v>
      </c>
      <c r="D59" s="7">
        <v>0.26315789473684209</v>
      </c>
      <c r="E59" s="7">
        <v>0.31578947368421051</v>
      </c>
      <c r="F59" s="7">
        <v>0.14736842105263157</v>
      </c>
      <c r="G59" s="7">
        <v>0.22105263157894736</v>
      </c>
      <c r="H59" s="7"/>
      <c r="I59" s="7">
        <f t="shared" ref="I59" si="48">IF(SUM(C59:F59)=0,"",SUM(C59:D59))</f>
        <v>0.31578947368421051</v>
      </c>
      <c r="J59" s="7">
        <f t="shared" ref="J59" si="49">IF(SUM(C59:F59)=0,"",SUM(E59:F59))</f>
        <v>0.4631578947368421</v>
      </c>
      <c r="K59" s="16">
        <f t="shared" ref="K59" si="50">IF(SUM(C59:F59)=0,"",(C59*1+D59*2+E59*3+F59*4)/SUM(C59:F59))</f>
        <v>2.7162162162162162</v>
      </c>
      <c r="L59" s="8">
        <f t="shared" ref="L59" si="51">IF(K59="","",((K59-1)*33.333333))</f>
        <v>57.207206635135144</v>
      </c>
      <c r="M59" s="7"/>
      <c r="N59" s="7"/>
      <c r="O59" s="7"/>
      <c r="P59" s="7"/>
      <c r="Q59" s="7"/>
      <c r="R59" s="7"/>
      <c r="S59" s="7"/>
      <c r="T59" s="7"/>
      <c r="U59" s="7"/>
      <c r="V59" s="7"/>
      <c r="W59" s="7"/>
      <c r="X59" s="7"/>
      <c r="Y59" s="7"/>
      <c r="Z59" s="7"/>
    </row>
    <row r="60" spans="1:26" ht="13.2" customHeight="1">
      <c r="A60" s="9" t="s">
        <v>287</v>
      </c>
      <c r="B60" s="6">
        <v>116</v>
      </c>
      <c r="C60" s="7">
        <v>2.5862068965517241E-2</v>
      </c>
      <c r="D60" s="7">
        <v>0.16379310344827588</v>
      </c>
      <c r="E60" s="7">
        <v>0.32758620689655177</v>
      </c>
      <c r="F60" s="7">
        <v>0.16379310344827588</v>
      </c>
      <c r="G60" s="7">
        <v>0.31896551724137934</v>
      </c>
      <c r="H60" s="7"/>
      <c r="I60" s="7">
        <f t="shared" ref="I60:I68" si="52">IF(SUM(C60:F60)=0,"",SUM(C60:D60))</f>
        <v>0.18965517241379312</v>
      </c>
      <c r="J60" s="7">
        <f t="shared" ref="J60:J68" si="53">IF(SUM(C60:F60)=0,"",SUM(E60:F60))</f>
        <v>0.49137931034482762</v>
      </c>
      <c r="K60" s="16">
        <f t="shared" ref="K60:K68" si="54">IF(SUM(C60:F60)=0,"",(C60*1+D60*2+E60*3+F60*4)/SUM(C60:F60))</f>
        <v>2.9240506329113924</v>
      </c>
      <c r="L60" s="8">
        <f t="shared" ref="L60:L68" si="55">IF(K60="","",((K60-1)*33.333333))</f>
        <v>64.135020455696207</v>
      </c>
      <c r="M60" s="7"/>
      <c r="N60" s="7"/>
      <c r="O60" s="7"/>
      <c r="P60" s="7"/>
      <c r="Q60" s="7"/>
      <c r="R60" s="7"/>
      <c r="S60" s="7"/>
      <c r="T60" s="7"/>
      <c r="U60" s="7"/>
      <c r="V60" s="7"/>
      <c r="W60" s="7"/>
      <c r="X60" s="7"/>
      <c r="Y60" s="7"/>
      <c r="Z60" s="7"/>
    </row>
    <row r="61" spans="1:26" ht="13.2" customHeight="1">
      <c r="A61" s="9" t="s">
        <v>288</v>
      </c>
      <c r="B61" s="6">
        <v>177</v>
      </c>
      <c r="C61" s="7">
        <v>6.7796610169491525E-2</v>
      </c>
      <c r="D61" s="7">
        <v>0.11299435028248589</v>
      </c>
      <c r="E61" s="7">
        <v>0.29943502824858759</v>
      </c>
      <c r="F61" s="7">
        <v>0.14689265536723164</v>
      </c>
      <c r="G61" s="7">
        <v>0.3728813559322034</v>
      </c>
      <c r="H61" s="7"/>
      <c r="I61" s="7">
        <f t="shared" si="52"/>
        <v>0.1807909604519774</v>
      </c>
      <c r="J61" s="7">
        <f t="shared" si="53"/>
        <v>0.4463276836158192</v>
      </c>
      <c r="K61" s="16">
        <f t="shared" si="54"/>
        <v>2.8378378378378382</v>
      </c>
      <c r="L61" s="8">
        <f t="shared" si="55"/>
        <v>61.261260648648665</v>
      </c>
      <c r="M61" s="7"/>
      <c r="N61" s="7"/>
      <c r="O61" s="7"/>
      <c r="P61" s="7"/>
      <c r="Q61" s="7"/>
      <c r="R61" s="7"/>
      <c r="S61" s="7"/>
      <c r="T61" s="7"/>
      <c r="U61" s="7"/>
      <c r="V61" s="7"/>
      <c r="W61" s="7"/>
      <c r="X61" s="7"/>
      <c r="Y61" s="7"/>
      <c r="Z61" s="7"/>
    </row>
    <row r="62" spans="1:26" ht="13.2" customHeight="1">
      <c r="A62" s="9" t="s">
        <v>289</v>
      </c>
      <c r="B62" s="6">
        <v>67</v>
      </c>
      <c r="C62" s="7">
        <v>0.13432835820895522</v>
      </c>
      <c r="D62" s="7">
        <v>0.17910447761194029</v>
      </c>
      <c r="E62" s="7">
        <v>0.29850746268656714</v>
      </c>
      <c r="F62" s="7">
        <v>0.16417910447761194</v>
      </c>
      <c r="G62" s="7">
        <v>0.22388059701492538</v>
      </c>
      <c r="H62" s="7"/>
      <c r="I62" s="7">
        <f t="shared" si="52"/>
        <v>0.31343283582089554</v>
      </c>
      <c r="J62" s="7">
        <f t="shared" si="53"/>
        <v>0.46268656716417911</v>
      </c>
      <c r="K62" s="16">
        <f t="shared" si="54"/>
        <v>2.6346153846153846</v>
      </c>
      <c r="L62" s="8">
        <f t="shared" si="55"/>
        <v>54.487178942307693</v>
      </c>
      <c r="M62" s="7"/>
      <c r="N62" s="7"/>
      <c r="O62" s="7"/>
      <c r="P62" s="7"/>
      <c r="Q62" s="7"/>
      <c r="R62" s="7"/>
      <c r="S62" s="7"/>
      <c r="T62" s="7"/>
      <c r="U62" s="7"/>
      <c r="V62" s="7"/>
      <c r="W62" s="7"/>
      <c r="X62" s="7"/>
      <c r="Y62" s="7"/>
      <c r="Z62" s="7"/>
    </row>
    <row r="63" spans="1:26" ht="13.2" customHeight="1">
      <c r="A63" s="9" t="s">
        <v>290</v>
      </c>
      <c r="B63" s="6">
        <v>168</v>
      </c>
      <c r="C63" s="7">
        <v>7.7380952380952384E-2</v>
      </c>
      <c r="D63" s="7">
        <v>0.16666666666666663</v>
      </c>
      <c r="E63" s="7">
        <v>0.34523809523809523</v>
      </c>
      <c r="F63" s="7">
        <v>0.125</v>
      </c>
      <c r="G63" s="7">
        <v>0.2857142857142857</v>
      </c>
      <c r="H63" s="7"/>
      <c r="I63" s="7">
        <f t="shared" si="52"/>
        <v>0.24404761904761901</v>
      </c>
      <c r="J63" s="7">
        <f t="shared" si="53"/>
        <v>0.47023809523809523</v>
      </c>
      <c r="K63" s="16">
        <f t="shared" si="54"/>
        <v>2.7250000000000001</v>
      </c>
      <c r="L63" s="8">
        <f t="shared" si="55"/>
        <v>57.499999425000006</v>
      </c>
      <c r="M63" s="7"/>
      <c r="N63" s="7"/>
      <c r="O63" s="7"/>
      <c r="P63" s="7"/>
      <c r="Q63" s="7"/>
      <c r="R63" s="7"/>
      <c r="S63" s="7"/>
      <c r="T63" s="7"/>
      <c r="U63" s="7"/>
      <c r="V63" s="7"/>
      <c r="W63" s="7"/>
      <c r="X63" s="7"/>
      <c r="Y63" s="7"/>
      <c r="Z63" s="7"/>
    </row>
    <row r="64" spans="1:26" ht="13.2" customHeight="1">
      <c r="A64" s="9" t="s">
        <v>291</v>
      </c>
      <c r="B64" s="6">
        <v>26</v>
      </c>
      <c r="C64" s="7">
        <v>3.8461538461538464E-2</v>
      </c>
      <c r="D64" s="7">
        <v>0.11538461538461538</v>
      </c>
      <c r="E64" s="7">
        <v>0.34615384615384615</v>
      </c>
      <c r="F64" s="7">
        <v>0.11538461538461538</v>
      </c>
      <c r="G64" s="7">
        <v>0.38461538461538469</v>
      </c>
      <c r="H64" s="7"/>
      <c r="I64" s="7">
        <f t="shared" si="52"/>
        <v>0.15384615384615385</v>
      </c>
      <c r="J64" s="7">
        <f t="shared" si="53"/>
        <v>0.46153846153846151</v>
      </c>
      <c r="K64" s="16">
        <f t="shared" si="54"/>
        <v>2.8749999999999996</v>
      </c>
      <c r="L64" s="8">
        <f t="shared" si="55"/>
        <v>62.499999374999994</v>
      </c>
      <c r="M64" s="7"/>
      <c r="N64" s="7"/>
      <c r="O64" s="7"/>
      <c r="P64" s="7"/>
      <c r="Q64" s="7"/>
      <c r="R64" s="7"/>
      <c r="S64" s="7"/>
      <c r="T64" s="7"/>
      <c r="U64" s="7"/>
      <c r="V64" s="7"/>
      <c r="W64" s="7"/>
      <c r="X64" s="7"/>
      <c r="Y64" s="7"/>
      <c r="Z64" s="7"/>
    </row>
    <row r="65" spans="1:26" ht="13.2" customHeight="1">
      <c r="A65" s="9" t="s">
        <v>292</v>
      </c>
      <c r="B65" s="6">
        <v>22</v>
      </c>
      <c r="C65" s="7">
        <v>9.0909090909090912E-2</v>
      </c>
      <c r="D65" s="7">
        <v>9.0909090909090912E-2</v>
      </c>
      <c r="E65" s="7">
        <v>0.22727272727272727</v>
      </c>
      <c r="F65" s="7">
        <v>0.22727272727272727</v>
      </c>
      <c r="G65" s="7">
        <v>0.36363636363636365</v>
      </c>
      <c r="H65" s="7"/>
      <c r="I65" s="7">
        <f t="shared" si="52"/>
        <v>0.18181818181818182</v>
      </c>
      <c r="J65" s="7">
        <f t="shared" si="53"/>
        <v>0.45454545454545453</v>
      </c>
      <c r="K65" s="16">
        <f t="shared" si="54"/>
        <v>2.9285714285714284</v>
      </c>
      <c r="L65" s="8">
        <f t="shared" si="55"/>
        <v>64.285713642857147</v>
      </c>
      <c r="M65" s="7"/>
      <c r="N65" s="7"/>
      <c r="O65" s="7"/>
      <c r="P65" s="7"/>
      <c r="Q65" s="7"/>
      <c r="R65" s="7"/>
      <c r="S65" s="7"/>
      <c r="T65" s="7"/>
      <c r="U65" s="7"/>
      <c r="V65" s="7"/>
      <c r="W65" s="7"/>
      <c r="X65" s="7"/>
      <c r="Y65" s="7"/>
      <c r="Z65" s="7"/>
    </row>
    <row r="66" spans="1:26" ht="13.2" customHeight="1">
      <c r="A66" s="9" t="s">
        <v>293</v>
      </c>
      <c r="B66" s="6">
        <v>61</v>
      </c>
      <c r="C66" s="7">
        <v>6.5573770491803282E-2</v>
      </c>
      <c r="D66" s="7">
        <v>0.24590163934426229</v>
      </c>
      <c r="E66" s="7">
        <v>0.29508196721311475</v>
      </c>
      <c r="F66" s="7">
        <v>0.11475409836065573</v>
      </c>
      <c r="G66" s="7">
        <v>0.27868852459016391</v>
      </c>
      <c r="H66" s="7"/>
      <c r="I66" s="7">
        <f t="shared" si="52"/>
        <v>0.31147540983606559</v>
      </c>
      <c r="J66" s="7">
        <f t="shared" si="53"/>
        <v>0.4098360655737705</v>
      </c>
      <c r="K66" s="16">
        <f t="shared" si="54"/>
        <v>2.6363636363636362</v>
      </c>
      <c r="L66" s="8">
        <f t="shared" si="55"/>
        <v>54.545453999999999</v>
      </c>
      <c r="M66" s="7"/>
      <c r="N66" s="7"/>
      <c r="O66" s="7"/>
      <c r="P66" s="7"/>
      <c r="Q66" s="7"/>
      <c r="R66" s="7"/>
      <c r="S66" s="7"/>
      <c r="T66" s="7"/>
      <c r="U66" s="7"/>
      <c r="V66" s="7"/>
      <c r="W66" s="7"/>
      <c r="X66" s="7"/>
      <c r="Y66" s="7"/>
      <c r="Z66" s="7"/>
    </row>
    <row r="67" spans="1:26" ht="13.2" customHeight="1">
      <c r="A67" s="9" t="s">
        <v>294</v>
      </c>
      <c r="B67" s="6">
        <v>122</v>
      </c>
      <c r="C67" s="7">
        <v>8.1967213114754103E-3</v>
      </c>
      <c r="D67" s="7">
        <v>0.20491803278688525</v>
      </c>
      <c r="E67" s="7">
        <v>0.27868852459016391</v>
      </c>
      <c r="F67" s="7">
        <v>0.18032786885245902</v>
      </c>
      <c r="G67" s="7">
        <v>0.32786885245901637</v>
      </c>
      <c r="H67" s="7"/>
      <c r="I67" s="7">
        <f t="shared" si="52"/>
        <v>0.21311475409836067</v>
      </c>
      <c r="J67" s="7">
        <f t="shared" si="53"/>
        <v>0.45901639344262291</v>
      </c>
      <c r="K67" s="16">
        <f t="shared" si="54"/>
        <v>2.9390243902439024</v>
      </c>
      <c r="L67" s="8">
        <f t="shared" si="55"/>
        <v>64.634145695121958</v>
      </c>
      <c r="M67" s="7"/>
      <c r="N67" s="7"/>
      <c r="O67" s="7"/>
      <c r="P67" s="7"/>
      <c r="Q67" s="7"/>
      <c r="R67" s="7"/>
      <c r="S67" s="7"/>
      <c r="T67" s="7"/>
      <c r="U67" s="7"/>
      <c r="V67" s="7"/>
      <c r="W67" s="7"/>
      <c r="X67" s="7"/>
      <c r="Y67" s="7"/>
      <c r="Z67" s="7"/>
    </row>
    <row r="68" spans="1:26" ht="13.2" customHeight="1">
      <c r="A68" s="9" t="s">
        <v>295</v>
      </c>
      <c r="B68" s="6">
        <v>36</v>
      </c>
      <c r="C68" s="7">
        <v>5.5555555555555552E-2</v>
      </c>
      <c r="D68" s="7">
        <v>0.1388888888888889</v>
      </c>
      <c r="E68" s="7">
        <v>0.25</v>
      </c>
      <c r="F68" s="7">
        <v>0.1111111111111111</v>
      </c>
      <c r="G68" s="7">
        <v>0.44444444444444442</v>
      </c>
      <c r="H68" s="7"/>
      <c r="I68" s="7">
        <f t="shared" si="52"/>
        <v>0.19444444444444445</v>
      </c>
      <c r="J68" s="7">
        <f t="shared" si="53"/>
        <v>0.3611111111111111</v>
      </c>
      <c r="K68" s="16">
        <f t="shared" si="54"/>
        <v>2.75</v>
      </c>
      <c r="L68" s="8">
        <f t="shared" si="55"/>
        <v>58.333332750000004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5.2631578947368418E-2</v>
      </c>
      <c r="D71" s="7">
        <v>0.26315789473684209</v>
      </c>
      <c r="E71" s="7">
        <v>0.31578947368421051</v>
      </c>
      <c r="F71" s="7">
        <v>0.14736842105263157</v>
      </c>
      <c r="G71" s="7">
        <v>0.22105263157894736</v>
      </c>
      <c r="H71" s="7"/>
      <c r="I71" s="7">
        <f t="shared" ref="I71:I82" si="56">IF(SUM(C71:F71)=0,"",SUM(C71:D71))</f>
        <v>0.31578947368421051</v>
      </c>
      <c r="J71" s="7">
        <f t="shared" ref="J71:J82" si="57">IF(SUM(C71:F71)=0,"",SUM(E71:F71))</f>
        <v>0.4631578947368421</v>
      </c>
      <c r="K71" s="16">
        <f t="shared" ref="K71:K82" si="58">IF(SUM(C71:F71)=0,"",(C71*1+D71*2+E71*3+F71*4)/SUM(C71:F71))</f>
        <v>2.7162162162162162</v>
      </c>
      <c r="L71" s="8">
        <f t="shared" ref="L71:L82" si="59">IF(K71="","",((K71-1)*33.333333))</f>
        <v>57.207206635135144</v>
      </c>
      <c r="M71" s="7"/>
      <c r="N71" s="7"/>
      <c r="O71" s="7"/>
      <c r="P71" s="7"/>
      <c r="Q71" s="7"/>
      <c r="R71" s="7"/>
      <c r="S71" s="7"/>
      <c r="T71" s="7"/>
      <c r="U71" s="7"/>
      <c r="V71" s="7"/>
      <c r="W71" s="7"/>
      <c r="X71" s="7"/>
      <c r="Y71" s="7"/>
      <c r="Z71" s="7"/>
    </row>
    <row r="72" spans="1:26" ht="13.2" customHeight="1">
      <c r="A72" s="9" t="s">
        <v>298</v>
      </c>
      <c r="B72" s="6">
        <v>67</v>
      </c>
      <c r="C72" s="7">
        <v>0.13432835820895522</v>
      </c>
      <c r="D72" s="7">
        <v>0.17910447761194029</v>
      </c>
      <c r="E72" s="7">
        <v>0.29850746268656714</v>
      </c>
      <c r="F72" s="7">
        <v>0.16417910447761194</v>
      </c>
      <c r="G72" s="7">
        <v>0.22388059701492538</v>
      </c>
      <c r="H72" s="7"/>
      <c r="I72" s="7">
        <f t="shared" si="56"/>
        <v>0.31343283582089554</v>
      </c>
      <c r="J72" s="7">
        <f t="shared" si="57"/>
        <v>0.46268656716417911</v>
      </c>
      <c r="K72" s="16">
        <f t="shared" si="58"/>
        <v>2.6346153846153846</v>
      </c>
      <c r="L72" s="8">
        <f t="shared" si="59"/>
        <v>54.487178942307693</v>
      </c>
      <c r="M72" s="7"/>
      <c r="N72" s="7"/>
      <c r="O72" s="7"/>
      <c r="P72" s="7"/>
      <c r="Q72" s="7"/>
      <c r="R72" s="7"/>
      <c r="S72" s="7"/>
      <c r="T72" s="7"/>
      <c r="U72" s="7"/>
      <c r="V72" s="7"/>
      <c r="W72" s="7"/>
      <c r="X72" s="7"/>
      <c r="Y72" s="7"/>
      <c r="Z72" s="7"/>
    </row>
    <row r="73" spans="1:26" ht="13.2" customHeight="1">
      <c r="A73" s="9" t="s">
        <v>299</v>
      </c>
      <c r="B73" s="6">
        <v>66</v>
      </c>
      <c r="C73" s="7">
        <v>0.12121212121212122</v>
      </c>
      <c r="D73" s="7">
        <v>0.19696969696969696</v>
      </c>
      <c r="E73" s="7">
        <v>0.33333333333333326</v>
      </c>
      <c r="F73" s="7">
        <v>0.12121212121212122</v>
      </c>
      <c r="G73" s="7">
        <v>0.22727272727272727</v>
      </c>
      <c r="H73" s="7"/>
      <c r="I73" s="7">
        <f t="shared" si="56"/>
        <v>0.31818181818181818</v>
      </c>
      <c r="J73" s="7">
        <f t="shared" si="57"/>
        <v>0.45454545454545447</v>
      </c>
      <c r="K73" s="16">
        <f t="shared" si="58"/>
        <v>2.5882352941176472</v>
      </c>
      <c r="L73" s="8">
        <f t="shared" si="59"/>
        <v>52.941175941176482</v>
      </c>
      <c r="M73" s="7"/>
      <c r="N73" s="7"/>
      <c r="O73" s="7"/>
      <c r="P73" s="7"/>
      <c r="Q73" s="7"/>
      <c r="R73" s="7"/>
      <c r="S73" s="7"/>
      <c r="T73" s="7"/>
      <c r="U73" s="7"/>
      <c r="V73" s="7"/>
      <c r="W73" s="7"/>
      <c r="X73" s="7"/>
      <c r="Y73" s="7"/>
      <c r="Z73" s="7"/>
    </row>
    <row r="74" spans="1:26" ht="13.2" customHeight="1">
      <c r="A74" s="9" t="s">
        <v>300</v>
      </c>
      <c r="B74" s="6">
        <v>26</v>
      </c>
      <c r="C74" s="7">
        <v>3.8461538461538464E-2</v>
      </c>
      <c r="D74" s="7">
        <v>0.11538461538461538</v>
      </c>
      <c r="E74" s="7">
        <v>0.34615384615384615</v>
      </c>
      <c r="F74" s="7">
        <v>0.11538461538461538</v>
      </c>
      <c r="G74" s="7">
        <v>0.38461538461538469</v>
      </c>
      <c r="H74" s="7"/>
      <c r="I74" s="7">
        <f t="shared" si="56"/>
        <v>0.15384615384615385</v>
      </c>
      <c r="J74" s="7">
        <f t="shared" si="57"/>
        <v>0.46153846153846151</v>
      </c>
      <c r="K74" s="16">
        <f t="shared" si="58"/>
        <v>2.8749999999999996</v>
      </c>
      <c r="L74" s="8">
        <f t="shared" si="59"/>
        <v>62.499999374999994</v>
      </c>
      <c r="M74" s="7"/>
      <c r="N74" s="7"/>
      <c r="O74" s="7"/>
      <c r="P74" s="7"/>
      <c r="Q74" s="7"/>
      <c r="R74" s="7"/>
      <c r="S74" s="7"/>
      <c r="T74" s="7"/>
      <c r="U74" s="7"/>
      <c r="V74" s="7"/>
      <c r="W74" s="7"/>
      <c r="X74" s="7"/>
      <c r="Y74" s="7"/>
      <c r="Z74" s="7"/>
    </row>
    <row r="75" spans="1:26" ht="13.2" customHeight="1">
      <c r="A75" s="9" t="s">
        <v>301</v>
      </c>
      <c r="B75" s="6">
        <v>22</v>
      </c>
      <c r="C75" s="7">
        <v>9.0909090909090912E-2</v>
      </c>
      <c r="D75" s="7">
        <v>9.0909090909090912E-2</v>
      </c>
      <c r="E75" s="7">
        <v>0.22727272727272727</v>
      </c>
      <c r="F75" s="7">
        <v>0.22727272727272727</v>
      </c>
      <c r="G75" s="7">
        <v>0.36363636363636365</v>
      </c>
      <c r="H75" s="7"/>
      <c r="I75" s="7">
        <f t="shared" si="56"/>
        <v>0.18181818181818182</v>
      </c>
      <c r="J75" s="7">
        <f t="shared" si="57"/>
        <v>0.45454545454545453</v>
      </c>
      <c r="K75" s="16">
        <f t="shared" si="58"/>
        <v>2.9285714285714284</v>
      </c>
      <c r="L75" s="8">
        <f t="shared" si="59"/>
        <v>64.285713642857147</v>
      </c>
      <c r="M75" s="7"/>
      <c r="N75" s="7"/>
      <c r="O75" s="7"/>
      <c r="P75" s="7"/>
      <c r="Q75" s="7"/>
      <c r="R75" s="7"/>
      <c r="S75" s="7"/>
      <c r="T75" s="7"/>
      <c r="U75" s="7"/>
      <c r="V75" s="7"/>
      <c r="W75" s="7"/>
      <c r="X75" s="7"/>
      <c r="Y75" s="7"/>
      <c r="Z75" s="7"/>
    </row>
    <row r="76" spans="1:26" ht="13.2" customHeight="1">
      <c r="A76" s="9" t="s">
        <v>302</v>
      </c>
      <c r="B76" s="6">
        <v>36</v>
      </c>
      <c r="C76" s="7">
        <v>5.5555555555555552E-2</v>
      </c>
      <c r="D76" s="7">
        <v>0.1388888888888889</v>
      </c>
      <c r="E76" s="7">
        <v>0.25</v>
      </c>
      <c r="F76" s="7">
        <v>0.1111111111111111</v>
      </c>
      <c r="G76" s="7">
        <v>0.44444444444444442</v>
      </c>
      <c r="H76" s="7"/>
      <c r="I76" s="7">
        <f t="shared" si="56"/>
        <v>0.19444444444444445</v>
      </c>
      <c r="J76" s="7">
        <f t="shared" si="57"/>
        <v>0.3611111111111111</v>
      </c>
      <c r="K76" s="16">
        <f t="shared" si="58"/>
        <v>2.75</v>
      </c>
      <c r="L76" s="8">
        <f t="shared" si="59"/>
        <v>58.333332750000004</v>
      </c>
      <c r="M76" s="7"/>
      <c r="N76" s="7"/>
      <c r="O76" s="7"/>
      <c r="P76" s="7"/>
      <c r="Q76" s="7"/>
      <c r="R76" s="7"/>
      <c r="S76" s="7"/>
      <c r="T76" s="7"/>
      <c r="U76" s="7"/>
      <c r="V76" s="7"/>
      <c r="W76" s="7"/>
      <c r="X76" s="7"/>
      <c r="Y76" s="7"/>
      <c r="Z76" s="7"/>
    </row>
    <row r="77" spans="1:26" ht="13.2" customHeight="1">
      <c r="A77" s="9" t="s">
        <v>303</v>
      </c>
      <c r="B77" s="6">
        <v>116</v>
      </c>
      <c r="C77" s="7">
        <v>2.5862068965517241E-2</v>
      </c>
      <c r="D77" s="7">
        <v>0.16379310344827588</v>
      </c>
      <c r="E77" s="7">
        <v>0.32758620689655177</v>
      </c>
      <c r="F77" s="7">
        <v>0.16379310344827588</v>
      </c>
      <c r="G77" s="7">
        <v>0.31896551724137934</v>
      </c>
      <c r="H77" s="7"/>
      <c r="I77" s="7">
        <f t="shared" si="56"/>
        <v>0.18965517241379312</v>
      </c>
      <c r="J77" s="7">
        <f t="shared" si="57"/>
        <v>0.49137931034482762</v>
      </c>
      <c r="K77" s="16">
        <f t="shared" si="58"/>
        <v>2.9240506329113924</v>
      </c>
      <c r="L77" s="8">
        <f t="shared" si="59"/>
        <v>64.135020455696207</v>
      </c>
      <c r="M77" s="7"/>
      <c r="N77" s="7"/>
      <c r="O77" s="7"/>
      <c r="P77" s="7"/>
      <c r="Q77" s="7"/>
      <c r="R77" s="7"/>
      <c r="S77" s="7"/>
      <c r="T77" s="7"/>
      <c r="U77" s="7"/>
      <c r="V77" s="7"/>
      <c r="W77" s="7"/>
      <c r="X77" s="7"/>
      <c r="Y77" s="7"/>
      <c r="Z77" s="7"/>
    </row>
    <row r="78" spans="1:26" ht="13.2" customHeight="1">
      <c r="A78" s="9" t="s">
        <v>304</v>
      </c>
      <c r="B78" s="6">
        <v>118</v>
      </c>
      <c r="C78" s="7">
        <v>9.3220338983050849E-2</v>
      </c>
      <c r="D78" s="7">
        <v>9.3220338983050849E-2</v>
      </c>
      <c r="E78" s="7">
        <v>0.28813559322033899</v>
      </c>
      <c r="F78" s="7">
        <v>0.15254237288135594</v>
      </c>
      <c r="G78" s="7">
        <v>0.3728813559322034</v>
      </c>
      <c r="H78" s="7"/>
      <c r="I78" s="7">
        <f t="shared" si="56"/>
        <v>0.1864406779661017</v>
      </c>
      <c r="J78" s="7">
        <f t="shared" si="57"/>
        <v>0.44067796610169496</v>
      </c>
      <c r="K78" s="16">
        <f t="shared" si="58"/>
        <v>2.7972972972972978</v>
      </c>
      <c r="L78" s="8">
        <f t="shared" si="59"/>
        <v>59.909909310810832</v>
      </c>
      <c r="M78" s="7"/>
      <c r="N78" s="7"/>
      <c r="O78" s="7"/>
      <c r="P78" s="7"/>
      <c r="Q78" s="7"/>
      <c r="R78" s="7"/>
      <c r="S78" s="7"/>
      <c r="T78" s="7"/>
      <c r="U78" s="7"/>
      <c r="V78" s="7"/>
      <c r="W78" s="7"/>
      <c r="X78" s="7"/>
      <c r="Y78" s="7"/>
      <c r="Z78" s="7"/>
    </row>
    <row r="79" spans="1:26" ht="13.2" customHeight="1">
      <c r="A79" s="9" t="s">
        <v>305</v>
      </c>
      <c r="B79" s="6">
        <v>59</v>
      </c>
      <c r="C79" s="7">
        <v>1.6949152542372881E-2</v>
      </c>
      <c r="D79" s="7">
        <v>0.15254237288135594</v>
      </c>
      <c r="E79" s="7">
        <v>0.32203389830508472</v>
      </c>
      <c r="F79" s="7">
        <v>0.13559322033898305</v>
      </c>
      <c r="G79" s="7">
        <v>0.3728813559322034</v>
      </c>
      <c r="H79" s="7"/>
      <c r="I79" s="7">
        <f t="shared" si="56"/>
        <v>0.16949152542372883</v>
      </c>
      <c r="J79" s="7">
        <f t="shared" si="57"/>
        <v>0.4576271186440678</v>
      </c>
      <c r="K79" s="16">
        <f t="shared" si="58"/>
        <v>2.9189189189189189</v>
      </c>
      <c r="L79" s="8">
        <f t="shared" si="59"/>
        <v>63.963963324324325</v>
      </c>
      <c r="M79" s="7"/>
      <c r="N79" s="7"/>
      <c r="O79" s="7"/>
      <c r="P79" s="7"/>
      <c r="Q79" s="7"/>
      <c r="R79" s="7"/>
      <c r="S79" s="7"/>
      <c r="T79" s="7"/>
      <c r="U79" s="7"/>
      <c r="V79" s="7"/>
      <c r="W79" s="7"/>
      <c r="X79" s="7"/>
      <c r="Y79" s="7"/>
      <c r="Z79" s="7"/>
    </row>
    <row r="80" spans="1:26" ht="13.2" customHeight="1">
      <c r="A80" s="9" t="s">
        <v>306</v>
      </c>
      <c r="B80" s="6">
        <v>102</v>
      </c>
      <c r="C80" s="7">
        <v>4.9019607843137261E-2</v>
      </c>
      <c r="D80" s="7">
        <v>0.14705882352941177</v>
      </c>
      <c r="E80" s="7">
        <v>0.35294117647058826</v>
      </c>
      <c r="F80" s="7">
        <v>0.12745098039215685</v>
      </c>
      <c r="G80" s="7">
        <v>0.32352941176470584</v>
      </c>
      <c r="H80" s="7"/>
      <c r="I80" s="7">
        <f t="shared" si="56"/>
        <v>0.19607843137254904</v>
      </c>
      <c r="J80" s="7">
        <f t="shared" si="57"/>
        <v>0.48039215686274511</v>
      </c>
      <c r="K80" s="16">
        <f t="shared" si="58"/>
        <v>2.8260869565217388</v>
      </c>
      <c r="L80" s="8">
        <f t="shared" si="59"/>
        <v>60.869564608695647</v>
      </c>
      <c r="M80" s="7"/>
      <c r="N80" s="7"/>
      <c r="O80" s="7"/>
      <c r="P80" s="7"/>
      <c r="Q80" s="7"/>
      <c r="R80" s="7"/>
      <c r="S80" s="7"/>
      <c r="T80" s="7"/>
      <c r="U80" s="7"/>
      <c r="V80" s="7"/>
      <c r="W80" s="7"/>
      <c r="X80" s="7"/>
      <c r="Y80" s="7"/>
      <c r="Z80" s="7"/>
    </row>
    <row r="81" spans="1:26" ht="13.2" customHeight="1">
      <c r="A81" s="9" t="s">
        <v>307</v>
      </c>
      <c r="B81" s="6">
        <v>61</v>
      </c>
      <c r="C81" s="7">
        <v>6.5573770491803282E-2</v>
      </c>
      <c r="D81" s="7">
        <v>0.24590163934426229</v>
      </c>
      <c r="E81" s="7">
        <v>0.29508196721311475</v>
      </c>
      <c r="F81" s="7">
        <v>0.11475409836065573</v>
      </c>
      <c r="G81" s="7">
        <v>0.27868852459016391</v>
      </c>
      <c r="H81" s="7"/>
      <c r="I81" s="7">
        <f t="shared" si="56"/>
        <v>0.31147540983606559</v>
      </c>
      <c r="J81" s="7">
        <f t="shared" si="57"/>
        <v>0.4098360655737705</v>
      </c>
      <c r="K81" s="16">
        <f t="shared" si="58"/>
        <v>2.6363636363636362</v>
      </c>
      <c r="L81" s="8">
        <f t="shared" si="59"/>
        <v>54.545453999999999</v>
      </c>
      <c r="M81" s="7"/>
      <c r="N81" s="7"/>
      <c r="O81" s="7"/>
      <c r="P81" s="7"/>
      <c r="Q81" s="7"/>
      <c r="R81" s="7"/>
      <c r="S81" s="7"/>
      <c r="T81" s="7"/>
      <c r="U81" s="7"/>
      <c r="V81" s="7"/>
      <c r="W81" s="7"/>
      <c r="X81" s="7"/>
      <c r="Y81" s="7"/>
      <c r="Z81" s="7"/>
    </row>
    <row r="82" spans="1:26" ht="13.2" customHeight="1" thickBot="1">
      <c r="A82" s="11" t="s">
        <v>308</v>
      </c>
      <c r="B82" s="12">
        <v>122</v>
      </c>
      <c r="C82" s="13">
        <v>8.1967213114754103E-3</v>
      </c>
      <c r="D82" s="13">
        <v>0.20491803278688525</v>
      </c>
      <c r="E82" s="13">
        <v>0.27868852459016391</v>
      </c>
      <c r="F82" s="13">
        <v>0.18032786885245902</v>
      </c>
      <c r="G82" s="13">
        <v>0.32786885245901637</v>
      </c>
      <c r="H82" s="13"/>
      <c r="I82" s="13">
        <f t="shared" si="56"/>
        <v>0.21311475409836067</v>
      </c>
      <c r="J82" s="13">
        <f t="shared" si="57"/>
        <v>0.45901639344262291</v>
      </c>
      <c r="K82" s="18">
        <f t="shared" si="58"/>
        <v>2.9390243902439024</v>
      </c>
      <c r="L82" s="19">
        <f t="shared" si="59"/>
        <v>64.634145695121958</v>
      </c>
      <c r="M82" s="13"/>
      <c r="N82" s="13"/>
      <c r="O82" s="13"/>
      <c r="P82" s="13"/>
      <c r="Q82" s="13"/>
      <c r="R82" s="13"/>
      <c r="S82" s="13"/>
      <c r="T82" s="13"/>
      <c r="U82" s="13"/>
      <c r="V82" s="13"/>
      <c r="W82" s="13"/>
      <c r="X82" s="13"/>
      <c r="Y82" s="13"/>
      <c r="Z82" s="13"/>
    </row>
  </sheetData>
  <conditionalFormatting sqref="B2:B3 B5:B1048576">
    <cfRule type="cellIs" dxfId="1736" priority="7" operator="between">
      <formula>10</formula>
      <formula>25</formula>
    </cfRule>
    <cfRule type="cellIs" dxfId="1735" priority="8" operator="between">
      <formula>0.1</formula>
      <formula>9.9</formula>
    </cfRule>
    <cfRule type="cellIs" dxfId="1734" priority="9" operator="equal">
      <formula>0</formula>
    </cfRule>
  </conditionalFormatting>
  <conditionalFormatting sqref="B4">
    <cfRule type="cellIs" dxfId="1733" priority="4" operator="between">
      <formula>10</formula>
      <formula>25</formula>
    </cfRule>
    <cfRule type="cellIs" dxfId="1732" priority="5" operator="between">
      <formula>0.1</formula>
      <formula>9.9</formula>
    </cfRule>
    <cfRule type="cellIs" dxfId="1731" priority="6" operator="equal">
      <formula>0</formula>
    </cfRule>
  </conditionalFormatting>
  <conditionalFormatting sqref="B1">
    <cfRule type="cellIs" dxfId="1730" priority="1" operator="between">
      <formula>10</formula>
      <formula>25</formula>
    </cfRule>
    <cfRule type="cellIs" dxfId="1729" priority="2" operator="between">
      <formula>0.1</formula>
      <formula>9.9</formula>
    </cfRule>
    <cfRule type="cellIs" dxfId="1728" priority="3" operator="equal">
      <formula>0</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5.2106430155210645E-2</v>
      </c>
      <c r="D4" s="7">
        <v>8.3148558758314853E-2</v>
      </c>
      <c r="E4" s="7">
        <v>0.17738359201773835</v>
      </c>
      <c r="F4" s="7">
        <v>0.14855875831485588</v>
      </c>
      <c r="G4" s="7">
        <v>0.53880266075388028</v>
      </c>
      <c r="H4" s="7"/>
      <c r="I4" s="7">
        <f t="shared" ref="I4" si="0">IF(SUM(C4:F4)=0,"",SUM(C4:D4))</f>
        <v>0.1352549889135255</v>
      </c>
      <c r="J4" s="7">
        <f t="shared" ref="J4" si="1">IF(SUM(C4:F4)=0,"",SUM(E4:F4))</f>
        <v>0.32594235033259422</v>
      </c>
      <c r="K4" s="16">
        <f t="shared" ref="K4" si="2">IF(SUM(C4:F4)=0,"",(C4*1+D4*2+E4*3+F4*4)/SUM(C4:F4))</f>
        <v>2.9158653846153846</v>
      </c>
      <c r="L4" s="8">
        <f t="shared" ref="L4" si="3">IF(K4="","",((K4-1)*33.333333))</f>
        <v>63.862178848557697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5.2106430155210645E-2</v>
      </c>
      <c r="D7" s="7">
        <v>8.3148558758314853E-2</v>
      </c>
      <c r="E7" s="7">
        <v>0.17738359201773835</v>
      </c>
      <c r="F7" s="7">
        <v>0.14855875831485588</v>
      </c>
      <c r="G7" s="7">
        <v>0.53880266075388028</v>
      </c>
      <c r="H7" s="7"/>
      <c r="I7" s="7">
        <f t="shared" ref="I7" si="4">IF(SUM(C7:F7)=0,"",SUM(C7:D7))</f>
        <v>0.1352549889135255</v>
      </c>
      <c r="J7" s="7">
        <f t="shared" ref="J7" si="5">IF(SUM(C7:F7)=0,"",SUM(E7:F7))</f>
        <v>0.32594235033259422</v>
      </c>
      <c r="K7" s="16">
        <f t="shared" ref="K7" si="6">IF(SUM(C7:F7)=0,"",(C7*1+D7*2+E7*3+F7*4)/SUM(C7:F7))</f>
        <v>2.9158653846153846</v>
      </c>
      <c r="L7" s="8">
        <f t="shared" ref="L7" si="7">IF(K7="","",((K7-1)*33.333333))</f>
        <v>63.862178848557697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8.4210526315789472E-2</v>
      </c>
      <c r="D10" s="7">
        <v>0.10526315789473684</v>
      </c>
      <c r="E10" s="7">
        <v>0.15789473684210525</v>
      </c>
      <c r="F10" s="7">
        <v>0.11578947368421053</v>
      </c>
      <c r="G10" s="7">
        <v>0.5368421052631579</v>
      </c>
      <c r="H10" s="7"/>
      <c r="I10" s="7">
        <f t="shared" ref="I10:I16" si="8">IF(SUM(C10:F10)=0,"",SUM(C10:D10))</f>
        <v>0.18947368421052629</v>
      </c>
      <c r="J10" s="7">
        <f t="shared" ref="J10:J16" si="9">IF(SUM(C10:F10)=0,"",SUM(E10:F10))</f>
        <v>0.27368421052631575</v>
      </c>
      <c r="K10" s="16">
        <f t="shared" ref="K10:K16" si="10">IF(SUM(C10:F10)=0,"",(C10*1+D10*2+E10*3+F10*4)/SUM(C10:F10))</f>
        <v>2.6590909090909087</v>
      </c>
      <c r="L10" s="8">
        <f t="shared" ref="L10:L16" si="11">IF(K10="","",((K10-1)*33.333333))</f>
        <v>55.303029749999993</v>
      </c>
      <c r="M10" s="7"/>
      <c r="N10" s="7"/>
      <c r="O10" s="7"/>
      <c r="P10" s="7"/>
      <c r="Q10" s="7"/>
      <c r="R10" s="7"/>
      <c r="S10" s="7"/>
      <c r="T10" s="7"/>
      <c r="U10" s="7"/>
      <c r="V10" s="7"/>
      <c r="W10" s="7"/>
      <c r="X10" s="7"/>
      <c r="Y10" s="7"/>
      <c r="Z10" s="7"/>
    </row>
    <row r="11" spans="1:26" ht="13.2" customHeight="1">
      <c r="A11" s="9" t="s">
        <v>251</v>
      </c>
      <c r="B11" s="6">
        <v>159</v>
      </c>
      <c r="C11" s="7">
        <v>6.9182389937106917E-2</v>
      </c>
      <c r="D11" s="7">
        <v>5.0314465408805041E-2</v>
      </c>
      <c r="E11" s="7">
        <v>0.20754716981132076</v>
      </c>
      <c r="F11" s="7">
        <v>0.15723270440251572</v>
      </c>
      <c r="G11" s="7">
        <v>0.51572327044025157</v>
      </c>
      <c r="H11" s="7"/>
      <c r="I11" s="7">
        <f t="shared" si="8"/>
        <v>0.11949685534591195</v>
      </c>
      <c r="J11" s="7">
        <f t="shared" si="9"/>
        <v>0.36477987421383651</v>
      </c>
      <c r="K11" s="16">
        <f t="shared" si="10"/>
        <v>2.9350649350649354</v>
      </c>
      <c r="L11" s="8">
        <f t="shared" si="11"/>
        <v>64.502163857142875</v>
      </c>
      <c r="M11" s="7"/>
      <c r="N11" s="7"/>
      <c r="O11" s="7"/>
      <c r="P11" s="7"/>
      <c r="Q11" s="7"/>
      <c r="R11" s="7"/>
      <c r="S11" s="7"/>
      <c r="T11" s="7"/>
      <c r="U11" s="7"/>
      <c r="V11" s="7"/>
      <c r="W11" s="7"/>
      <c r="X11" s="7"/>
      <c r="Y11" s="7"/>
      <c r="Z11" s="7"/>
    </row>
    <row r="12" spans="1:26" ht="13.2" customHeight="1">
      <c r="A12" s="9" t="s">
        <v>252</v>
      </c>
      <c r="B12" s="6">
        <v>59</v>
      </c>
      <c r="C12" s="7">
        <v>6.7796610169491525E-2</v>
      </c>
      <c r="D12" s="7">
        <v>0.10169491525423729</v>
      </c>
      <c r="E12" s="7">
        <v>0.10169491525423729</v>
      </c>
      <c r="F12" s="7">
        <v>0.16949152542372878</v>
      </c>
      <c r="G12" s="7">
        <v>0.55932203389830504</v>
      </c>
      <c r="H12" s="7"/>
      <c r="I12" s="7">
        <f t="shared" si="8"/>
        <v>0.16949152542372881</v>
      </c>
      <c r="J12" s="7">
        <f t="shared" si="9"/>
        <v>0.27118644067796605</v>
      </c>
      <c r="K12" s="16">
        <f t="shared" si="10"/>
        <v>2.8461538461538463</v>
      </c>
      <c r="L12" s="8">
        <f t="shared" si="11"/>
        <v>61.538460923076933</v>
      </c>
      <c r="M12" s="7"/>
      <c r="N12" s="7"/>
      <c r="O12" s="7"/>
      <c r="P12" s="7"/>
      <c r="Q12" s="7"/>
      <c r="R12" s="7"/>
      <c r="S12" s="7"/>
      <c r="T12" s="7"/>
      <c r="U12" s="7"/>
      <c r="V12" s="7"/>
      <c r="W12" s="7"/>
      <c r="X12" s="7"/>
      <c r="Y12" s="7"/>
      <c r="Z12" s="7"/>
    </row>
    <row r="13" spans="1:26" ht="13.2" customHeight="1">
      <c r="A13" s="9" t="s">
        <v>253</v>
      </c>
      <c r="B13" s="6">
        <v>234</v>
      </c>
      <c r="C13" s="7">
        <v>5.9829059829059832E-2</v>
      </c>
      <c r="D13" s="7">
        <v>8.9743589743589744E-2</v>
      </c>
      <c r="E13" s="7">
        <v>0.17094017094017094</v>
      </c>
      <c r="F13" s="7">
        <v>0.12393162393162394</v>
      </c>
      <c r="G13" s="7">
        <v>0.55555555555555558</v>
      </c>
      <c r="H13" s="7"/>
      <c r="I13" s="7">
        <f t="shared" si="8"/>
        <v>0.14957264957264957</v>
      </c>
      <c r="J13" s="7">
        <f t="shared" si="9"/>
        <v>0.29487179487179488</v>
      </c>
      <c r="K13" s="16">
        <f t="shared" si="10"/>
        <v>2.8076923076923079</v>
      </c>
      <c r="L13" s="8">
        <f t="shared" si="11"/>
        <v>60.25640965384617</v>
      </c>
      <c r="M13" s="7"/>
      <c r="N13" s="7"/>
      <c r="O13" s="7"/>
      <c r="P13" s="7"/>
      <c r="Q13" s="7"/>
      <c r="R13" s="7"/>
      <c r="S13" s="7"/>
      <c r="T13" s="7"/>
      <c r="U13" s="7"/>
      <c r="V13" s="7"/>
      <c r="W13" s="7"/>
      <c r="X13" s="7"/>
      <c r="Y13" s="7"/>
      <c r="Z13" s="7"/>
    </row>
    <row r="14" spans="1:26" ht="13.2" customHeight="1">
      <c r="A14" s="9" t="s">
        <v>254</v>
      </c>
      <c r="B14" s="6">
        <v>161</v>
      </c>
      <c r="C14" s="7">
        <v>2.4844720496894408E-2</v>
      </c>
      <c r="D14" s="7">
        <v>8.0745341614906832E-2</v>
      </c>
      <c r="E14" s="7">
        <v>0.17391304347826086</v>
      </c>
      <c r="F14" s="7">
        <v>0.17391304347826086</v>
      </c>
      <c r="G14" s="7">
        <v>0.54658385093167705</v>
      </c>
      <c r="H14" s="7"/>
      <c r="I14" s="7">
        <f t="shared" si="8"/>
        <v>0.10559006211180125</v>
      </c>
      <c r="J14" s="7">
        <f t="shared" si="9"/>
        <v>0.34782608695652173</v>
      </c>
      <c r="K14" s="16">
        <f t="shared" si="10"/>
        <v>3.0958904109589045</v>
      </c>
      <c r="L14" s="8">
        <f t="shared" si="11"/>
        <v>69.863013000000024</v>
      </c>
      <c r="M14" s="7"/>
      <c r="N14" s="7"/>
      <c r="O14" s="7"/>
      <c r="P14" s="7"/>
      <c r="Q14" s="7"/>
      <c r="R14" s="7"/>
      <c r="S14" s="7"/>
      <c r="T14" s="7"/>
      <c r="U14" s="7"/>
      <c r="V14" s="7"/>
      <c r="W14" s="7"/>
      <c r="X14" s="7"/>
      <c r="Y14" s="7"/>
      <c r="Z14" s="7"/>
    </row>
    <row r="15" spans="1:26" ht="13.2" customHeight="1">
      <c r="A15" s="9" t="s">
        <v>255</v>
      </c>
      <c r="B15" s="6">
        <v>65</v>
      </c>
      <c r="C15" s="7">
        <v>0</v>
      </c>
      <c r="D15" s="7">
        <v>0.1076923076923077</v>
      </c>
      <c r="E15" s="7">
        <v>0.24615384615384617</v>
      </c>
      <c r="F15" s="7">
        <v>0.15384615384615385</v>
      </c>
      <c r="G15" s="7">
        <v>0.49230769230769234</v>
      </c>
      <c r="H15" s="7"/>
      <c r="I15" s="7">
        <f t="shared" si="8"/>
        <v>0.1076923076923077</v>
      </c>
      <c r="J15" s="7">
        <f t="shared" si="9"/>
        <v>0.4</v>
      </c>
      <c r="K15" s="16">
        <f t="shared" si="10"/>
        <v>3.0909090909090913</v>
      </c>
      <c r="L15" s="8">
        <f t="shared" si="11"/>
        <v>69.696969000000024</v>
      </c>
      <c r="M15" s="7"/>
      <c r="N15" s="7"/>
      <c r="O15" s="7"/>
      <c r="P15" s="7"/>
      <c r="Q15" s="7"/>
      <c r="R15" s="7"/>
      <c r="S15" s="7"/>
      <c r="T15" s="7"/>
      <c r="U15" s="7"/>
      <c r="V15" s="7"/>
      <c r="W15" s="7"/>
      <c r="X15" s="7"/>
      <c r="Y15" s="7"/>
      <c r="Z15" s="7"/>
    </row>
    <row r="16" spans="1:26" ht="13.2" customHeight="1">
      <c r="A16" s="9" t="s">
        <v>256</v>
      </c>
      <c r="B16" s="6">
        <v>122</v>
      </c>
      <c r="C16" s="7">
        <v>4.9180327868852458E-2</v>
      </c>
      <c r="D16" s="7">
        <v>8.1967213114754092E-2</v>
      </c>
      <c r="E16" s="7">
        <v>0.16393442622950818</v>
      </c>
      <c r="F16" s="7">
        <v>0.16393442622950818</v>
      </c>
      <c r="G16" s="7">
        <v>0.54098360655737709</v>
      </c>
      <c r="H16" s="7"/>
      <c r="I16" s="7">
        <f t="shared" si="8"/>
        <v>0.13114754098360654</v>
      </c>
      <c r="J16" s="7">
        <f t="shared" si="9"/>
        <v>0.32786885245901637</v>
      </c>
      <c r="K16" s="16">
        <f t="shared" si="10"/>
        <v>2.9642857142857144</v>
      </c>
      <c r="L16" s="8">
        <f t="shared" si="11"/>
        <v>65.476189821428576</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4.6399999999999997E-2</v>
      </c>
      <c r="D19" s="7">
        <v>8.6400000000000005E-2</v>
      </c>
      <c r="E19" s="7">
        <v>0.1648</v>
      </c>
      <c r="F19" s="7">
        <v>0.14080000000000001</v>
      </c>
      <c r="G19" s="7">
        <v>0.56159999999999999</v>
      </c>
      <c r="H19" s="7"/>
      <c r="I19" s="7">
        <f t="shared" ref="I19:I20" si="12">IF(SUM(C19:F19)=0,"",SUM(C19:D19))</f>
        <v>0.1328</v>
      </c>
      <c r="J19" s="7">
        <f t="shared" ref="J19:J20" si="13">IF(SUM(C19:F19)=0,"",SUM(E19:F19))</f>
        <v>0.30559999999999998</v>
      </c>
      <c r="K19" s="16">
        <f t="shared" ref="K19:K20" si="14">IF(SUM(C19:F19)=0,"",(C19*1+D19*2+E19*3+F19*4)/SUM(C19:F19))</f>
        <v>2.9124087591240877</v>
      </c>
      <c r="L19" s="8">
        <f t="shared" ref="L19:L20" si="15">IF(K19="","",((K19-1)*33.333333))</f>
        <v>63.746958000000006</v>
      </c>
      <c r="M19" s="7"/>
      <c r="N19" s="7"/>
      <c r="O19" s="7"/>
      <c r="P19" s="7"/>
      <c r="Q19" s="7"/>
      <c r="R19" s="7"/>
      <c r="S19" s="7"/>
      <c r="T19" s="7"/>
      <c r="U19" s="7"/>
      <c r="V19" s="7"/>
      <c r="W19" s="7"/>
      <c r="X19" s="7"/>
      <c r="Y19" s="7"/>
      <c r="Z19" s="7"/>
    </row>
    <row r="20" spans="1:26" ht="13.2" customHeight="1">
      <c r="A20" s="9" t="s">
        <v>259</v>
      </c>
      <c r="B20" s="6">
        <v>277</v>
      </c>
      <c r="C20" s="7">
        <v>6.4981949458483748E-2</v>
      </c>
      <c r="D20" s="7">
        <v>7.5812274368231042E-2</v>
      </c>
      <c r="E20" s="7">
        <v>0.20577617328519857</v>
      </c>
      <c r="F20" s="7">
        <v>0.16606498194945851</v>
      </c>
      <c r="G20" s="7">
        <v>0.48736462093862815</v>
      </c>
      <c r="H20" s="7"/>
      <c r="I20" s="7">
        <f t="shared" si="12"/>
        <v>0.1407942238267148</v>
      </c>
      <c r="J20" s="7">
        <f t="shared" si="13"/>
        <v>0.37184115523465711</v>
      </c>
      <c r="K20" s="16">
        <f t="shared" si="14"/>
        <v>2.9225352112676051</v>
      </c>
      <c r="L20" s="8">
        <f t="shared" si="15"/>
        <v>64.084506401408433</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4.4999999999999998E-2</v>
      </c>
      <c r="D23" s="7">
        <v>0.08</v>
      </c>
      <c r="E23" s="7">
        <v>0.20749999999999999</v>
      </c>
      <c r="F23" s="7">
        <v>0.13250000000000001</v>
      </c>
      <c r="G23" s="7">
        <v>0.53500000000000003</v>
      </c>
      <c r="H23" s="7"/>
      <c r="I23" s="7">
        <f t="shared" ref="I23:I25" si="16">IF(SUM(C23:F23)=0,"",SUM(C23:D23))</f>
        <v>0.125</v>
      </c>
      <c r="J23" s="7">
        <f t="shared" ref="J23:J25" si="17">IF(SUM(C23:F23)=0,"",SUM(E23:F23))</f>
        <v>0.33999999999999997</v>
      </c>
      <c r="K23" s="16">
        <f t="shared" ref="K23:K25" si="18">IF(SUM(C23:F23)=0,"",(C23*1+D23*2+E23*3+F23*4)/SUM(C23:F23))</f>
        <v>2.919354838709677</v>
      </c>
      <c r="L23" s="8">
        <f t="shared" ref="L23:L25" si="19">IF(K23="","",((K23-1)*33.333333))</f>
        <v>63.978493983870962</v>
      </c>
      <c r="M23" s="7"/>
      <c r="N23" s="7"/>
      <c r="O23" s="7"/>
      <c r="P23" s="7"/>
      <c r="Q23" s="7"/>
      <c r="R23" s="7"/>
      <c r="S23" s="7"/>
      <c r="T23" s="7"/>
      <c r="U23" s="7"/>
      <c r="V23" s="7"/>
      <c r="W23" s="7"/>
      <c r="X23" s="7"/>
      <c r="Y23" s="7"/>
      <c r="Z23" s="7"/>
    </row>
    <row r="24" spans="1:26" ht="13.2" customHeight="1">
      <c r="A24" s="9" t="s">
        <v>261</v>
      </c>
      <c r="B24" s="6">
        <v>218</v>
      </c>
      <c r="C24" s="7">
        <v>6.8807339449541288E-2</v>
      </c>
      <c r="D24" s="7">
        <v>9.6330275229357804E-2</v>
      </c>
      <c r="E24" s="7">
        <v>0.11467889908256881</v>
      </c>
      <c r="F24" s="7">
        <v>0.16055045871559634</v>
      </c>
      <c r="G24" s="7">
        <v>0.55963302752293576</v>
      </c>
      <c r="H24" s="7"/>
      <c r="I24" s="7">
        <f t="shared" si="16"/>
        <v>0.16513761467889909</v>
      </c>
      <c r="J24" s="7">
        <f t="shared" si="17"/>
        <v>0.27522935779816515</v>
      </c>
      <c r="K24" s="16">
        <f t="shared" si="18"/>
        <v>2.8333333333333335</v>
      </c>
      <c r="L24" s="8">
        <f t="shared" si="19"/>
        <v>61.111110500000009</v>
      </c>
      <c r="M24" s="7"/>
      <c r="N24" s="7"/>
      <c r="O24" s="7"/>
      <c r="P24" s="7"/>
      <c r="Q24" s="7"/>
      <c r="R24" s="7"/>
      <c r="S24" s="7"/>
      <c r="T24" s="7"/>
      <c r="U24" s="7"/>
      <c r="V24" s="7"/>
      <c r="W24" s="7"/>
      <c r="X24" s="7"/>
      <c r="Y24" s="7"/>
      <c r="Z24" s="7"/>
    </row>
    <row r="25" spans="1:26" ht="13.2" customHeight="1">
      <c r="A25" s="9" t="s">
        <v>262</v>
      </c>
      <c r="B25" s="6">
        <v>284</v>
      </c>
      <c r="C25" s="7">
        <v>4.9295774647887321E-2</v>
      </c>
      <c r="D25" s="7">
        <v>7.746478873239436E-2</v>
      </c>
      <c r="E25" s="7">
        <v>0.18309859154929581</v>
      </c>
      <c r="F25" s="7">
        <v>0.16197183098591553</v>
      </c>
      <c r="G25" s="7">
        <v>0.528169014084507</v>
      </c>
      <c r="H25" s="7"/>
      <c r="I25" s="7">
        <f t="shared" si="16"/>
        <v>0.12676056338028169</v>
      </c>
      <c r="J25" s="7">
        <f t="shared" si="17"/>
        <v>0.34507042253521136</v>
      </c>
      <c r="K25" s="16">
        <f t="shared" si="18"/>
        <v>2.9701492537313432</v>
      </c>
      <c r="L25" s="8">
        <f t="shared" si="19"/>
        <v>65.671641134328368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5.0100200400801605E-2</v>
      </c>
      <c r="D28" s="7">
        <v>8.0160320641282562E-2</v>
      </c>
      <c r="E28" s="7">
        <v>0.17434869739478959</v>
      </c>
      <c r="F28" s="7">
        <v>0.14629258517034069</v>
      </c>
      <c r="G28" s="7">
        <v>0.54909819639278556</v>
      </c>
      <c r="H28" s="7"/>
      <c r="I28" s="7">
        <f t="shared" ref="I28:I29" si="20">IF(SUM(C28:F28)=0,"",SUM(C28:D28))</f>
        <v>0.13026052104208416</v>
      </c>
      <c r="J28" s="7">
        <f t="shared" ref="J28:J29" si="21">IF(SUM(C28:F28)=0,"",SUM(E28:F28))</f>
        <v>0.32064128256513025</v>
      </c>
      <c r="K28" s="16">
        <f t="shared" ref="K28:K29" si="22">IF(SUM(C28:F28)=0,"",(C28*1+D28*2+E28*3+F28*4)/SUM(C28:F28))</f>
        <v>2.9244444444444442</v>
      </c>
      <c r="L28" s="8">
        <f t="shared" ref="L28:L29" si="23">IF(K28="","",((K28-1)*33.333333))</f>
        <v>64.14814750666666</v>
      </c>
      <c r="M28" s="7"/>
      <c r="N28" s="7"/>
      <c r="O28" s="7"/>
      <c r="P28" s="7"/>
      <c r="Q28" s="7"/>
      <c r="R28" s="7"/>
      <c r="S28" s="7"/>
      <c r="T28" s="7"/>
      <c r="U28" s="7"/>
      <c r="V28" s="7"/>
      <c r="W28" s="7"/>
      <c r="X28" s="7"/>
      <c r="Y28" s="7"/>
      <c r="Z28" s="7"/>
    </row>
    <row r="29" spans="1:26" ht="13.2" customHeight="1">
      <c r="A29" s="9" t="s">
        <v>265</v>
      </c>
      <c r="B29" s="6">
        <v>403</v>
      </c>
      <c r="C29" s="7">
        <v>5.4590570719602979E-2</v>
      </c>
      <c r="D29" s="7">
        <v>8.6848635235732011E-2</v>
      </c>
      <c r="E29" s="7">
        <v>0.1811414392059553</v>
      </c>
      <c r="F29" s="7">
        <v>0.15136476426799009</v>
      </c>
      <c r="G29" s="7">
        <v>0.52605459057071957</v>
      </c>
      <c r="H29" s="7"/>
      <c r="I29" s="7">
        <f t="shared" si="20"/>
        <v>0.14143920595533499</v>
      </c>
      <c r="J29" s="7">
        <f t="shared" si="21"/>
        <v>0.33250620347394538</v>
      </c>
      <c r="K29" s="16">
        <f t="shared" si="22"/>
        <v>2.9057591623036654</v>
      </c>
      <c r="L29" s="8">
        <f t="shared" si="23"/>
        <v>63.525304774869134</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5.3899082568807349E-2</v>
      </c>
      <c r="D32" s="7">
        <v>8.2568807339449546E-2</v>
      </c>
      <c r="E32" s="7">
        <v>0.17545871559633028</v>
      </c>
      <c r="F32" s="7">
        <v>0.15137614678899083</v>
      </c>
      <c r="G32" s="7">
        <v>0.53669724770642202</v>
      </c>
      <c r="H32" s="7"/>
      <c r="I32" s="7">
        <f t="shared" ref="I32:I33" si="24">IF(SUM(C32:F32)=0,"",SUM(C32:D32))</f>
        <v>0.1364678899082569</v>
      </c>
      <c r="J32" s="7">
        <f t="shared" ref="J32:J33" si="25">IF(SUM(C32:F32)=0,"",SUM(E32:F32))</f>
        <v>0.32683486238532111</v>
      </c>
      <c r="K32" s="16">
        <f t="shared" ref="K32:K33" si="26">IF(SUM(C32:F32)=0,"",(C32*1+D32*2+E32*3+F32*4)/SUM(C32:F32))</f>
        <v>2.9158415841584158</v>
      </c>
      <c r="L32" s="8">
        <f t="shared" ref="L32:L33" si="27">IF(K32="","",((K32-1)*33.333333))</f>
        <v>63.861385500000004</v>
      </c>
      <c r="M32" s="7"/>
      <c r="N32" s="7"/>
      <c r="O32" s="7"/>
      <c r="P32" s="7"/>
      <c r="Q32" s="7"/>
      <c r="R32" s="7"/>
      <c r="S32" s="7"/>
      <c r="T32" s="7"/>
      <c r="U32" s="7"/>
      <c r="V32" s="7"/>
      <c r="W32" s="7"/>
      <c r="X32" s="7"/>
      <c r="Y32" s="7"/>
      <c r="Z32" s="7"/>
    </row>
    <row r="33" spans="1:26" ht="13.2" customHeight="1">
      <c r="A33" s="9" t="s">
        <v>268</v>
      </c>
      <c r="B33" s="6">
        <v>30</v>
      </c>
      <c r="C33" s="7">
        <v>0</v>
      </c>
      <c r="D33" s="7">
        <v>0.1</v>
      </c>
      <c r="E33" s="7">
        <v>0.23333333333333331</v>
      </c>
      <c r="F33" s="7">
        <v>6.6666666666666666E-2</v>
      </c>
      <c r="G33" s="7">
        <v>0.6</v>
      </c>
      <c r="H33" s="7"/>
      <c r="I33" s="7">
        <f t="shared" si="24"/>
        <v>0.1</v>
      </c>
      <c r="J33" s="7">
        <f t="shared" si="25"/>
        <v>0.3</v>
      </c>
      <c r="K33" s="16">
        <f t="shared" si="26"/>
        <v>2.9166666666666665</v>
      </c>
      <c r="L33" s="8">
        <f t="shared" si="27"/>
        <v>63.888888250000001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4.9008168028004666E-2</v>
      </c>
      <c r="D36" s="7">
        <v>8.401400233372229E-2</v>
      </c>
      <c r="E36" s="7">
        <v>0.17736289381563594</v>
      </c>
      <c r="F36" s="7">
        <v>0.14702450408401399</v>
      </c>
      <c r="G36" s="7">
        <v>0.54259043173862309</v>
      </c>
      <c r="H36" s="7"/>
      <c r="I36" s="7">
        <f t="shared" ref="I36:I37" si="28">IF(SUM(C36:F36)=0,"",SUM(C36:D36))</f>
        <v>0.13302217036172695</v>
      </c>
      <c r="J36" s="7">
        <f t="shared" ref="J36:J37" si="29">IF(SUM(C36:F36)=0,"",SUM(E36:F36))</f>
        <v>0.32438739789964993</v>
      </c>
      <c r="K36" s="16">
        <f t="shared" ref="K36:K37" si="30">IF(SUM(C36:F36)=0,"",(C36*1+D36*2+E36*3+F36*4)/SUM(C36:F36))</f>
        <v>2.9234693877551017</v>
      </c>
      <c r="L36" s="8">
        <f t="shared" ref="L36:L37" si="31">IF(K36="","",((K36-1)*33.333333))</f>
        <v>64.115645617346928</v>
      </c>
      <c r="M36" s="7"/>
      <c r="N36" s="7"/>
      <c r="O36" s="7"/>
      <c r="P36" s="7"/>
      <c r="Q36" s="7"/>
      <c r="R36" s="7"/>
      <c r="S36" s="7"/>
      <c r="T36" s="7"/>
      <c r="U36" s="7"/>
      <c r="V36" s="7"/>
      <c r="W36" s="7"/>
      <c r="X36" s="7"/>
      <c r="Y36" s="7"/>
      <c r="Z36" s="7"/>
    </row>
    <row r="37" spans="1:26" ht="13.2" customHeight="1">
      <c r="A37" s="9" t="s">
        <v>271</v>
      </c>
      <c r="B37" s="6">
        <v>45</v>
      </c>
      <c r="C37" s="7">
        <v>0.1111111111111111</v>
      </c>
      <c r="D37" s="7">
        <v>6.6666666666666666E-2</v>
      </c>
      <c r="E37" s="7">
        <v>0.17777777777777778</v>
      </c>
      <c r="F37" s="7">
        <v>0.17777777777777778</v>
      </c>
      <c r="G37" s="7">
        <v>0.46666666666666662</v>
      </c>
      <c r="H37" s="7"/>
      <c r="I37" s="7">
        <f t="shared" si="28"/>
        <v>0.17777777777777776</v>
      </c>
      <c r="J37" s="7">
        <f t="shared" si="29"/>
        <v>0.35555555555555557</v>
      </c>
      <c r="K37" s="16">
        <f t="shared" si="30"/>
        <v>2.791666666666667</v>
      </c>
      <c r="L37" s="8">
        <f t="shared" si="31"/>
        <v>59.722221625000017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4.2372881355932195E-2</v>
      </c>
      <c r="D40" s="7">
        <v>7.0621468926553674E-2</v>
      </c>
      <c r="E40" s="7">
        <v>0.1807909604519774</v>
      </c>
      <c r="F40" s="7">
        <v>0.14689265536723164</v>
      </c>
      <c r="G40" s="7">
        <v>0.55932203389830504</v>
      </c>
      <c r="H40" s="7"/>
      <c r="I40" s="7">
        <f t="shared" ref="I40:I42" si="32">IF(SUM(C40:F40)=0,"",SUM(C40:D40))</f>
        <v>0.11299435028248586</v>
      </c>
      <c r="J40" s="7">
        <f t="shared" ref="J40:J42" si="33">IF(SUM(C40:F40)=0,"",SUM(E40:F40))</f>
        <v>0.32768361581920902</v>
      </c>
      <c r="K40" s="16">
        <f t="shared" ref="K40:K42" si="34">IF(SUM(C40:F40)=0,"",(C40*1+D40*2+E40*3+F40*4)/SUM(C40:F40))</f>
        <v>2.9807692307692313</v>
      </c>
      <c r="L40" s="8">
        <f t="shared" ref="L40:L42" si="35">IF(K40="","",((K40-1)*33.333333))</f>
        <v>66.025640365384632</v>
      </c>
      <c r="M40" s="7"/>
      <c r="N40" s="7"/>
      <c r="O40" s="7"/>
      <c r="P40" s="7"/>
      <c r="Q40" s="7"/>
      <c r="R40" s="7"/>
      <c r="S40" s="7"/>
      <c r="T40" s="7"/>
      <c r="U40" s="7"/>
      <c r="V40" s="7"/>
      <c r="W40" s="7"/>
      <c r="X40" s="7"/>
      <c r="Y40" s="7"/>
      <c r="Z40" s="7"/>
    </row>
    <row r="41" spans="1:26" ht="13.2" customHeight="1">
      <c r="A41" s="9" t="s">
        <v>274</v>
      </c>
      <c r="B41" s="6">
        <v>366</v>
      </c>
      <c r="C41" s="7">
        <v>4.9180327868852458E-2</v>
      </c>
      <c r="D41" s="7">
        <v>8.1967213114754092E-2</v>
      </c>
      <c r="E41" s="7">
        <v>0.1830601092896175</v>
      </c>
      <c r="F41" s="7">
        <v>0.16120218579234971</v>
      </c>
      <c r="G41" s="7">
        <v>0.52459016393442626</v>
      </c>
      <c r="H41" s="7"/>
      <c r="I41" s="7">
        <f t="shared" si="32"/>
        <v>0.13114754098360654</v>
      </c>
      <c r="J41" s="7">
        <f t="shared" si="33"/>
        <v>0.34426229508196721</v>
      </c>
      <c r="K41" s="16">
        <f t="shared" si="34"/>
        <v>2.9597701149425291</v>
      </c>
      <c r="L41" s="8">
        <f t="shared" si="35"/>
        <v>65.325669844827601</v>
      </c>
      <c r="M41" s="7"/>
      <c r="N41" s="7"/>
      <c r="O41" s="7"/>
      <c r="P41" s="7"/>
      <c r="Q41" s="7"/>
      <c r="R41" s="7"/>
      <c r="S41" s="7"/>
      <c r="T41" s="7"/>
      <c r="U41" s="7"/>
      <c r="V41" s="7"/>
      <c r="W41" s="7"/>
      <c r="X41" s="7"/>
      <c r="Y41" s="7"/>
      <c r="Z41" s="7"/>
    </row>
    <row r="42" spans="1:26" ht="13.2" customHeight="1">
      <c r="A42" s="9" t="s">
        <v>275</v>
      </c>
      <c r="B42" s="6">
        <v>182</v>
      </c>
      <c r="C42" s="7">
        <v>7.6923076923076927E-2</v>
      </c>
      <c r="D42" s="7">
        <v>0.10989010989010989</v>
      </c>
      <c r="E42" s="7">
        <v>0.15934065934065933</v>
      </c>
      <c r="F42" s="7">
        <v>0.12637362637362637</v>
      </c>
      <c r="G42" s="7">
        <v>0.52747252747252749</v>
      </c>
      <c r="H42" s="7"/>
      <c r="I42" s="7">
        <f t="shared" si="32"/>
        <v>0.18681318681318682</v>
      </c>
      <c r="J42" s="7">
        <f t="shared" si="33"/>
        <v>0.2857142857142857</v>
      </c>
      <c r="K42" s="16">
        <f t="shared" si="34"/>
        <v>2.7093023255813953</v>
      </c>
      <c r="L42" s="8">
        <f t="shared" si="35"/>
        <v>56.976743616279073</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5.3130929791271347E-2</v>
      </c>
      <c r="D45" s="7">
        <v>6.6413662239089177E-2</v>
      </c>
      <c r="E45" s="7">
        <v>0.1859582542694497</v>
      </c>
      <c r="F45" s="7">
        <v>0.14990512333965844</v>
      </c>
      <c r="G45" s="7">
        <v>0.54459203036053128</v>
      </c>
      <c r="H45" s="7"/>
      <c r="I45" s="7">
        <f t="shared" ref="I45:I46" si="36">IF(SUM(C45:F45)=0,"",SUM(C45:D45))</f>
        <v>0.11954459203036052</v>
      </c>
      <c r="J45" s="7">
        <f t="shared" ref="J45:J46" si="37">IF(SUM(C45:F45)=0,"",SUM(E45:F45))</f>
        <v>0.33586337760910812</v>
      </c>
      <c r="K45" s="16">
        <f t="shared" ref="K45:K46" si="38">IF(SUM(C45:F45)=0,"",(C45*1+D45*2+E45*3+F45*4)/SUM(C45:F45))</f>
        <v>2.9499999999999997</v>
      </c>
      <c r="L45" s="8">
        <f t="shared" ref="L45:L46" si="39">IF(K45="","",((K45-1)*33.333333))</f>
        <v>64.999999349999996</v>
      </c>
      <c r="M45" s="7"/>
      <c r="N45" s="7"/>
      <c r="O45" s="7"/>
      <c r="P45" s="7"/>
      <c r="Q45" s="7"/>
      <c r="R45" s="7"/>
      <c r="S45" s="7"/>
      <c r="T45" s="7"/>
      <c r="U45" s="7"/>
      <c r="V45" s="7"/>
      <c r="W45" s="7"/>
      <c r="X45" s="7"/>
      <c r="Y45" s="7"/>
      <c r="Z45" s="7"/>
    </row>
    <row r="46" spans="1:26" ht="13.2" customHeight="1">
      <c r="A46" s="9" t="s">
        <v>278</v>
      </c>
      <c r="B46" s="6">
        <v>375</v>
      </c>
      <c r="C46" s="7">
        <v>5.0666666666666665E-2</v>
      </c>
      <c r="D46" s="7">
        <v>0.10666666666666667</v>
      </c>
      <c r="E46" s="7">
        <v>0.1653333333333333</v>
      </c>
      <c r="F46" s="7">
        <v>0.14666666666666667</v>
      </c>
      <c r="G46" s="7">
        <v>0.53066666666666662</v>
      </c>
      <c r="H46" s="7"/>
      <c r="I46" s="7">
        <f t="shared" si="36"/>
        <v>0.15733333333333333</v>
      </c>
      <c r="J46" s="7">
        <f t="shared" si="37"/>
        <v>0.31199999999999994</v>
      </c>
      <c r="K46" s="16">
        <f t="shared" si="38"/>
        <v>2.8693181818181821</v>
      </c>
      <c r="L46" s="8">
        <f t="shared" si="39"/>
        <v>62.310605437500016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4.6349942062572425E-2</v>
      </c>
      <c r="D49" s="7">
        <v>8.4588644264194671E-2</v>
      </c>
      <c r="E49" s="7">
        <v>0.18076477404403243</v>
      </c>
      <c r="F49" s="7">
        <v>0.15179606025492468</v>
      </c>
      <c r="G49" s="7">
        <v>0.53650057937427575</v>
      </c>
      <c r="H49" s="7"/>
      <c r="I49" s="7">
        <f t="shared" ref="I49:I50" si="40">IF(SUM(C49:F49)=0,"",SUM(C49:D49))</f>
        <v>0.13093858632676708</v>
      </c>
      <c r="J49" s="7">
        <f t="shared" ref="J49:J50" si="41">IF(SUM(C49:F49)=0,"",SUM(E49:F49))</f>
        <v>0.33256083429895711</v>
      </c>
      <c r="K49" s="16">
        <f t="shared" ref="K49:K50" si="42">IF(SUM(C49:F49)=0,"",(C49*1+D49*2+E49*3+F49*4)/SUM(C49:F49))</f>
        <v>2.9450000000000003</v>
      </c>
      <c r="L49" s="8">
        <f t="shared" ref="L49:L50" si="43">IF(K49="","",((K49-1)*33.333333))</f>
        <v>64.833332685000016</v>
      </c>
      <c r="M49" s="7"/>
      <c r="N49" s="7"/>
      <c r="O49" s="7"/>
      <c r="P49" s="7"/>
      <c r="Q49" s="7"/>
      <c r="R49" s="7"/>
      <c r="S49" s="7"/>
      <c r="T49" s="7"/>
      <c r="U49" s="7"/>
      <c r="V49" s="7"/>
      <c r="W49" s="7"/>
      <c r="X49" s="7"/>
      <c r="Y49" s="7"/>
      <c r="Z49" s="7"/>
    </row>
    <row r="50" spans="1:26" ht="13.2" customHeight="1">
      <c r="A50" s="9" t="s">
        <v>281</v>
      </c>
      <c r="B50" s="6">
        <v>39</v>
      </c>
      <c r="C50" s="7">
        <v>0.17948717948717949</v>
      </c>
      <c r="D50" s="7">
        <v>5.128205128205128E-2</v>
      </c>
      <c r="E50" s="7">
        <v>0.10256410256410256</v>
      </c>
      <c r="F50" s="7">
        <v>7.6923076923076927E-2</v>
      </c>
      <c r="G50" s="7">
        <v>0.58974358974358976</v>
      </c>
      <c r="H50" s="7"/>
      <c r="I50" s="7">
        <f t="shared" si="40"/>
        <v>0.23076923076923078</v>
      </c>
      <c r="J50" s="7">
        <f t="shared" si="41"/>
        <v>0.17948717948717949</v>
      </c>
      <c r="K50" s="16">
        <f t="shared" si="42"/>
        <v>2.1875</v>
      </c>
      <c r="L50" s="8">
        <f t="shared" si="43"/>
        <v>39.583332937500003</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6.097560975609756E-2</v>
      </c>
      <c r="D53" s="7">
        <v>0.10975609756097562</v>
      </c>
      <c r="E53" s="7">
        <v>0.17073170731707318</v>
      </c>
      <c r="F53" s="7">
        <v>0.10975609756097562</v>
      </c>
      <c r="G53" s="7">
        <v>0.54878048780487809</v>
      </c>
      <c r="H53" s="7"/>
      <c r="I53" s="7">
        <f t="shared" ref="I53:I56" si="44">IF(SUM(C53:F53)=0,"",SUM(C53:D53))</f>
        <v>0.17073170731707318</v>
      </c>
      <c r="J53" s="7">
        <f t="shared" ref="J53:J56" si="45">IF(SUM(C53:F53)=0,"",SUM(E53:F53))</f>
        <v>0.28048780487804881</v>
      </c>
      <c r="K53" s="16">
        <f t="shared" ref="K53:K56" si="46">IF(SUM(C53:F53)=0,"",(C53*1+D53*2+E53*3+F53*4)/SUM(C53:F53))</f>
        <v>2.7297297297297298</v>
      </c>
      <c r="L53" s="8">
        <f t="shared" ref="L53:L56" si="47">IF(K53="","",((K53-1)*33.333333))</f>
        <v>57.657657081081091</v>
      </c>
      <c r="M53" s="7"/>
      <c r="N53" s="7"/>
      <c r="O53" s="7"/>
      <c r="P53" s="7"/>
      <c r="Q53" s="7"/>
      <c r="R53" s="7"/>
      <c r="S53" s="7"/>
      <c r="T53" s="7"/>
      <c r="U53" s="7"/>
      <c r="V53" s="7"/>
      <c r="W53" s="7"/>
      <c r="X53" s="7"/>
      <c r="Y53" s="7"/>
      <c r="Z53" s="7"/>
    </row>
    <row r="54" spans="1:26" ht="13.2" customHeight="1">
      <c r="A54" s="9" t="s">
        <v>310</v>
      </c>
      <c r="B54" s="6">
        <v>13</v>
      </c>
      <c r="C54" s="7">
        <v>0.23076923076923075</v>
      </c>
      <c r="D54" s="7">
        <v>7.6923076923076927E-2</v>
      </c>
      <c r="E54" s="7">
        <v>7.6923076923076927E-2</v>
      </c>
      <c r="F54" s="7">
        <v>0.15384615384615385</v>
      </c>
      <c r="G54" s="7">
        <v>0.46153846153846151</v>
      </c>
      <c r="H54" s="7"/>
      <c r="I54" s="7">
        <f t="shared" si="44"/>
        <v>0.30769230769230771</v>
      </c>
      <c r="J54" s="7">
        <f t="shared" si="45"/>
        <v>0.23076923076923078</v>
      </c>
      <c r="K54" s="16">
        <f t="shared" si="46"/>
        <v>2.2857142857142856</v>
      </c>
      <c r="L54" s="8">
        <f t="shared" si="47"/>
        <v>42.857142428571429</v>
      </c>
      <c r="M54" s="7"/>
      <c r="N54" s="7"/>
      <c r="O54" s="7"/>
      <c r="P54" s="7"/>
      <c r="Q54" s="7"/>
      <c r="R54" s="7"/>
      <c r="S54" s="7"/>
      <c r="T54" s="7"/>
      <c r="U54" s="7"/>
      <c r="V54" s="7"/>
      <c r="W54" s="7"/>
      <c r="X54" s="7"/>
      <c r="Y54" s="7"/>
      <c r="Z54" s="7"/>
    </row>
    <row r="55" spans="1:26" ht="13.2" customHeight="1">
      <c r="A55" s="9" t="s">
        <v>284</v>
      </c>
      <c r="B55" s="6">
        <v>112</v>
      </c>
      <c r="C55" s="7">
        <v>2.6785714285714284E-2</v>
      </c>
      <c r="D55" s="7">
        <v>8.0357142857142863E-2</v>
      </c>
      <c r="E55" s="7">
        <v>0.16071428571428573</v>
      </c>
      <c r="F55" s="7">
        <v>0.17857142857142858</v>
      </c>
      <c r="G55" s="7">
        <v>0.5535714285714286</v>
      </c>
      <c r="H55" s="7"/>
      <c r="I55" s="7">
        <f t="shared" si="44"/>
        <v>0.10714285714285715</v>
      </c>
      <c r="J55" s="7">
        <f t="shared" si="45"/>
        <v>0.3392857142857143</v>
      </c>
      <c r="K55" s="16">
        <f t="shared" si="46"/>
        <v>3.1</v>
      </c>
      <c r="L55" s="8">
        <f t="shared" si="47"/>
        <v>69.999999300000013</v>
      </c>
      <c r="M55" s="7"/>
      <c r="N55" s="7"/>
      <c r="O55" s="7"/>
      <c r="P55" s="7"/>
      <c r="Q55" s="7"/>
      <c r="R55" s="7"/>
      <c r="S55" s="7"/>
      <c r="T55" s="7"/>
      <c r="U55" s="7"/>
      <c r="V55" s="7"/>
      <c r="W55" s="7"/>
      <c r="X55" s="7"/>
      <c r="Y55" s="7"/>
      <c r="Z55" s="7"/>
    </row>
    <row r="56" spans="1:26" ht="13.2" customHeight="1">
      <c r="A56" s="9" t="s">
        <v>311</v>
      </c>
      <c r="B56" s="6">
        <v>10</v>
      </c>
      <c r="C56" s="7">
        <v>0.3</v>
      </c>
      <c r="D56" s="7">
        <v>0.1</v>
      </c>
      <c r="E56" s="7">
        <v>0.2</v>
      </c>
      <c r="F56" s="7">
        <v>0</v>
      </c>
      <c r="G56" s="7">
        <v>0.4</v>
      </c>
      <c r="H56" s="7"/>
      <c r="I56" s="7">
        <f t="shared" si="44"/>
        <v>0.4</v>
      </c>
      <c r="J56" s="7">
        <f t="shared" si="45"/>
        <v>0.2</v>
      </c>
      <c r="K56" s="16">
        <f t="shared" si="46"/>
        <v>1.8333333333333333</v>
      </c>
      <c r="L56" s="8">
        <f t="shared" si="47"/>
        <v>27.777777499999999</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8.4210526315789472E-2</v>
      </c>
      <c r="D59" s="7">
        <v>0.10526315789473684</v>
      </c>
      <c r="E59" s="7">
        <v>0.15789473684210525</v>
      </c>
      <c r="F59" s="7">
        <v>0.11578947368421053</v>
      </c>
      <c r="G59" s="7">
        <v>0.5368421052631579</v>
      </c>
      <c r="H59" s="7"/>
      <c r="I59" s="7">
        <f t="shared" ref="I59" si="48">IF(SUM(C59:F59)=0,"",SUM(C59:D59))</f>
        <v>0.18947368421052629</v>
      </c>
      <c r="J59" s="7">
        <f t="shared" ref="J59" si="49">IF(SUM(C59:F59)=0,"",SUM(E59:F59))</f>
        <v>0.27368421052631575</v>
      </c>
      <c r="K59" s="16">
        <f t="shared" ref="K59" si="50">IF(SUM(C59:F59)=0,"",(C59*1+D59*2+E59*3+F59*4)/SUM(C59:F59))</f>
        <v>2.6590909090909087</v>
      </c>
      <c r="L59" s="8">
        <f t="shared" ref="L59" si="51">IF(K59="","",((K59-1)*33.333333))</f>
        <v>55.303029749999993</v>
      </c>
      <c r="M59" s="7"/>
      <c r="N59" s="7"/>
      <c r="O59" s="7"/>
      <c r="P59" s="7"/>
      <c r="Q59" s="7"/>
      <c r="R59" s="7"/>
      <c r="S59" s="7"/>
      <c r="T59" s="7"/>
      <c r="U59" s="7"/>
      <c r="V59" s="7"/>
      <c r="W59" s="7"/>
      <c r="X59" s="7"/>
      <c r="Y59" s="7"/>
      <c r="Z59" s="7"/>
    </row>
    <row r="60" spans="1:26" ht="13.2" customHeight="1">
      <c r="A60" s="9" t="s">
        <v>287</v>
      </c>
      <c r="B60" s="6">
        <v>116</v>
      </c>
      <c r="C60" s="7">
        <v>6.0344827586206892E-2</v>
      </c>
      <c r="D60" s="7">
        <v>6.0344827586206892E-2</v>
      </c>
      <c r="E60" s="7">
        <v>0.18103448275862066</v>
      </c>
      <c r="F60" s="7">
        <v>0.10344827586206896</v>
      </c>
      <c r="G60" s="7">
        <v>0.59482758620689657</v>
      </c>
      <c r="H60" s="7"/>
      <c r="I60" s="7">
        <f t="shared" ref="I60:I68" si="52">IF(SUM(C60:F60)=0,"",SUM(C60:D60))</f>
        <v>0.12068965517241378</v>
      </c>
      <c r="J60" s="7">
        <f t="shared" ref="J60:J68" si="53">IF(SUM(C60:F60)=0,"",SUM(E60:F60))</f>
        <v>0.28448275862068961</v>
      </c>
      <c r="K60" s="16">
        <f t="shared" ref="K60:K68" si="54">IF(SUM(C60:F60)=0,"",(C60*1+D60*2+E60*3+F60*4)/SUM(C60:F60))</f>
        <v>2.808510638297872</v>
      </c>
      <c r="L60" s="8">
        <f t="shared" ref="L60:L68" si="55">IF(K60="","",((K60-1)*33.333333))</f>
        <v>60.283687340425523</v>
      </c>
      <c r="M60" s="7"/>
      <c r="N60" s="7"/>
      <c r="O60" s="7"/>
      <c r="P60" s="7"/>
      <c r="Q60" s="7"/>
      <c r="R60" s="7"/>
      <c r="S60" s="7"/>
      <c r="T60" s="7"/>
      <c r="U60" s="7"/>
      <c r="V60" s="7"/>
      <c r="W60" s="7"/>
      <c r="X60" s="7"/>
      <c r="Y60" s="7"/>
      <c r="Z60" s="7"/>
    </row>
    <row r="61" spans="1:26" ht="13.2" customHeight="1">
      <c r="A61" s="9" t="s">
        <v>288</v>
      </c>
      <c r="B61" s="6">
        <v>177</v>
      </c>
      <c r="C61" s="7">
        <v>4.519774011299435E-2</v>
      </c>
      <c r="D61" s="7">
        <v>0.11864406779661017</v>
      </c>
      <c r="E61" s="7">
        <v>0.15254237288135594</v>
      </c>
      <c r="F61" s="7">
        <v>0.13559322033898305</v>
      </c>
      <c r="G61" s="7">
        <v>0.54802259887005644</v>
      </c>
      <c r="H61" s="7"/>
      <c r="I61" s="7">
        <f t="shared" si="52"/>
        <v>0.16384180790960451</v>
      </c>
      <c r="J61" s="7">
        <f t="shared" si="53"/>
        <v>0.28813559322033899</v>
      </c>
      <c r="K61" s="16">
        <f t="shared" si="54"/>
        <v>2.8374999999999999</v>
      </c>
      <c r="L61" s="8">
        <f t="shared" si="55"/>
        <v>61.249999387500004</v>
      </c>
      <c r="M61" s="7"/>
      <c r="N61" s="7"/>
      <c r="O61" s="7"/>
      <c r="P61" s="7"/>
      <c r="Q61" s="7"/>
      <c r="R61" s="7"/>
      <c r="S61" s="7"/>
      <c r="T61" s="7"/>
      <c r="U61" s="7"/>
      <c r="V61" s="7"/>
      <c r="W61" s="7"/>
      <c r="X61" s="7"/>
      <c r="Y61" s="7"/>
      <c r="Z61" s="7"/>
    </row>
    <row r="62" spans="1:26" ht="13.2" customHeight="1">
      <c r="A62" s="9" t="s">
        <v>289</v>
      </c>
      <c r="B62" s="6">
        <v>67</v>
      </c>
      <c r="C62" s="7">
        <v>7.4626865671641784E-2</v>
      </c>
      <c r="D62" s="7">
        <v>4.4776119402985072E-2</v>
      </c>
      <c r="E62" s="7">
        <v>0.16417910447761194</v>
      </c>
      <c r="F62" s="7">
        <v>0.14925373134328357</v>
      </c>
      <c r="G62" s="7">
        <v>0.56716417910447758</v>
      </c>
      <c r="H62" s="7"/>
      <c r="I62" s="7">
        <f t="shared" si="52"/>
        <v>0.11940298507462685</v>
      </c>
      <c r="J62" s="7">
        <f t="shared" si="53"/>
        <v>0.31343283582089554</v>
      </c>
      <c r="K62" s="16">
        <f t="shared" si="54"/>
        <v>2.896551724137931</v>
      </c>
      <c r="L62" s="8">
        <f t="shared" si="55"/>
        <v>63.218390172413798</v>
      </c>
      <c r="M62" s="7"/>
      <c r="N62" s="7"/>
      <c r="O62" s="7"/>
      <c r="P62" s="7"/>
      <c r="Q62" s="7"/>
      <c r="R62" s="7"/>
      <c r="S62" s="7"/>
      <c r="T62" s="7"/>
      <c r="U62" s="7"/>
      <c r="V62" s="7"/>
      <c r="W62" s="7"/>
      <c r="X62" s="7"/>
      <c r="Y62" s="7"/>
      <c r="Z62" s="7"/>
    </row>
    <row r="63" spans="1:26" ht="13.2" customHeight="1">
      <c r="A63" s="9" t="s">
        <v>290</v>
      </c>
      <c r="B63" s="6">
        <v>168</v>
      </c>
      <c r="C63" s="7">
        <v>4.7619047619047616E-2</v>
      </c>
      <c r="D63" s="7">
        <v>5.9523809523809514E-2</v>
      </c>
      <c r="E63" s="7">
        <v>0.22023809523809523</v>
      </c>
      <c r="F63" s="7">
        <v>0.19642857142857142</v>
      </c>
      <c r="G63" s="7">
        <v>0.47619047619047611</v>
      </c>
      <c r="H63" s="7"/>
      <c r="I63" s="7">
        <f t="shared" si="52"/>
        <v>0.10714285714285712</v>
      </c>
      <c r="J63" s="7">
        <f t="shared" si="53"/>
        <v>0.41666666666666663</v>
      </c>
      <c r="K63" s="16">
        <f t="shared" si="54"/>
        <v>3.079545454545455</v>
      </c>
      <c r="L63" s="8">
        <f t="shared" si="55"/>
        <v>69.318181125000024</v>
      </c>
      <c r="M63" s="7"/>
      <c r="N63" s="7"/>
      <c r="O63" s="7"/>
      <c r="P63" s="7"/>
      <c r="Q63" s="7"/>
      <c r="R63" s="7"/>
      <c r="S63" s="7"/>
      <c r="T63" s="7"/>
      <c r="U63" s="7"/>
      <c r="V63" s="7"/>
      <c r="W63" s="7"/>
      <c r="X63" s="7"/>
      <c r="Y63" s="7"/>
      <c r="Z63" s="7"/>
    </row>
    <row r="64" spans="1:26" ht="13.2" customHeight="1">
      <c r="A64" s="9" t="s">
        <v>291</v>
      </c>
      <c r="B64" s="6">
        <v>26</v>
      </c>
      <c r="C64" s="7">
        <v>3.8461538461538464E-2</v>
      </c>
      <c r="D64" s="7">
        <v>3.8461538461538464E-2</v>
      </c>
      <c r="E64" s="7">
        <v>0.19230769230769235</v>
      </c>
      <c r="F64" s="7">
        <v>0.11538461538461538</v>
      </c>
      <c r="G64" s="7">
        <v>0.61538461538461542</v>
      </c>
      <c r="H64" s="7"/>
      <c r="I64" s="7">
        <f t="shared" si="52"/>
        <v>7.6923076923076927E-2</v>
      </c>
      <c r="J64" s="7">
        <f t="shared" si="53"/>
        <v>0.30769230769230771</v>
      </c>
      <c r="K64" s="16">
        <f t="shared" si="54"/>
        <v>3</v>
      </c>
      <c r="L64" s="8">
        <f t="shared" si="55"/>
        <v>66.666666000000006</v>
      </c>
      <c r="M64" s="7"/>
      <c r="N64" s="7"/>
      <c r="O64" s="7"/>
      <c r="P64" s="7"/>
      <c r="Q64" s="7"/>
      <c r="R64" s="7"/>
      <c r="S64" s="7"/>
      <c r="T64" s="7"/>
      <c r="U64" s="7"/>
      <c r="V64" s="7"/>
      <c r="W64" s="7"/>
      <c r="X64" s="7"/>
      <c r="Y64" s="7"/>
      <c r="Z64" s="7"/>
    </row>
    <row r="65" spans="1:26" ht="13.2" customHeight="1">
      <c r="A65" s="9" t="s">
        <v>292</v>
      </c>
      <c r="B65" s="6">
        <v>22</v>
      </c>
      <c r="C65" s="7">
        <v>4.5454545454545456E-2</v>
      </c>
      <c r="D65" s="7">
        <v>9.0909090909090912E-2</v>
      </c>
      <c r="E65" s="7">
        <v>0.13636363636363635</v>
      </c>
      <c r="F65" s="7">
        <v>0.18181818181818182</v>
      </c>
      <c r="G65" s="7">
        <v>0.54545454545454541</v>
      </c>
      <c r="H65" s="7"/>
      <c r="I65" s="7">
        <f t="shared" si="52"/>
        <v>0.13636363636363635</v>
      </c>
      <c r="J65" s="7">
        <f t="shared" si="53"/>
        <v>0.31818181818181818</v>
      </c>
      <c r="K65" s="16">
        <f t="shared" si="54"/>
        <v>3.0000000000000004</v>
      </c>
      <c r="L65" s="8">
        <f t="shared" si="55"/>
        <v>66.666666000000021</v>
      </c>
      <c r="M65" s="7"/>
      <c r="N65" s="7"/>
      <c r="O65" s="7"/>
      <c r="P65" s="7"/>
      <c r="Q65" s="7"/>
      <c r="R65" s="7"/>
      <c r="S65" s="7"/>
      <c r="T65" s="7"/>
      <c r="U65" s="7"/>
      <c r="V65" s="7"/>
      <c r="W65" s="7"/>
      <c r="X65" s="7"/>
      <c r="Y65" s="7"/>
      <c r="Z65" s="7"/>
    </row>
    <row r="66" spans="1:26" ht="13.2" customHeight="1">
      <c r="A66" s="9" t="s">
        <v>293</v>
      </c>
      <c r="B66" s="6">
        <v>61</v>
      </c>
      <c r="C66" s="7">
        <v>0</v>
      </c>
      <c r="D66" s="7">
        <v>9.8360655737704916E-2</v>
      </c>
      <c r="E66" s="7">
        <v>0.24590163934426229</v>
      </c>
      <c r="F66" s="7">
        <v>0.16393442622950818</v>
      </c>
      <c r="G66" s="7">
        <v>0.49180327868852458</v>
      </c>
      <c r="H66" s="7"/>
      <c r="I66" s="7">
        <f t="shared" si="52"/>
        <v>9.8360655737704916E-2</v>
      </c>
      <c r="J66" s="7">
        <f t="shared" si="53"/>
        <v>0.4098360655737705</v>
      </c>
      <c r="K66" s="16">
        <f t="shared" si="54"/>
        <v>3.1290322580645156</v>
      </c>
      <c r="L66" s="8">
        <f t="shared" si="55"/>
        <v>70.967741225806435</v>
      </c>
      <c r="M66" s="7"/>
      <c r="N66" s="7"/>
      <c r="O66" s="7"/>
      <c r="P66" s="7"/>
      <c r="Q66" s="7"/>
      <c r="R66" s="7"/>
      <c r="S66" s="7"/>
      <c r="T66" s="7"/>
      <c r="U66" s="7"/>
      <c r="V66" s="7"/>
      <c r="W66" s="7"/>
      <c r="X66" s="7"/>
      <c r="Y66" s="7"/>
      <c r="Z66" s="7"/>
    </row>
    <row r="67" spans="1:26" ht="13.2" customHeight="1">
      <c r="A67" s="9" t="s">
        <v>294</v>
      </c>
      <c r="B67" s="6">
        <v>122</v>
      </c>
      <c r="C67" s="7">
        <v>4.9180327868852458E-2</v>
      </c>
      <c r="D67" s="7">
        <v>8.1967213114754092E-2</v>
      </c>
      <c r="E67" s="7">
        <v>0.16393442622950818</v>
      </c>
      <c r="F67" s="7">
        <v>0.16393442622950818</v>
      </c>
      <c r="G67" s="7">
        <v>0.54098360655737709</v>
      </c>
      <c r="H67" s="7"/>
      <c r="I67" s="7">
        <f t="shared" si="52"/>
        <v>0.13114754098360654</v>
      </c>
      <c r="J67" s="7">
        <f t="shared" si="53"/>
        <v>0.32786885245901637</v>
      </c>
      <c r="K67" s="16">
        <f t="shared" si="54"/>
        <v>2.9642857142857144</v>
      </c>
      <c r="L67" s="8">
        <f t="shared" si="55"/>
        <v>65.476189821428576</v>
      </c>
      <c r="M67" s="7"/>
      <c r="N67" s="7"/>
      <c r="O67" s="7"/>
      <c r="P67" s="7"/>
      <c r="Q67" s="7"/>
      <c r="R67" s="7"/>
      <c r="S67" s="7"/>
      <c r="T67" s="7"/>
      <c r="U67" s="7"/>
      <c r="V67" s="7"/>
      <c r="W67" s="7"/>
      <c r="X67" s="7"/>
      <c r="Y67" s="7"/>
      <c r="Z67" s="7"/>
    </row>
    <row r="68" spans="1:26" ht="13.2" customHeight="1">
      <c r="A68" s="9" t="s">
        <v>295</v>
      </c>
      <c r="B68" s="6">
        <v>36</v>
      </c>
      <c r="C68" s="7">
        <v>8.3333333333333315E-2</v>
      </c>
      <c r="D68" s="7">
        <v>8.3333333333333315E-2</v>
      </c>
      <c r="E68" s="7">
        <v>8.3333333333333315E-2</v>
      </c>
      <c r="F68" s="7">
        <v>0.16666666666666663</v>
      </c>
      <c r="G68" s="7">
        <v>0.58333333333333337</v>
      </c>
      <c r="H68" s="7"/>
      <c r="I68" s="7">
        <f t="shared" si="52"/>
        <v>0.16666666666666663</v>
      </c>
      <c r="J68" s="7">
        <f t="shared" si="53"/>
        <v>0.24999999999999994</v>
      </c>
      <c r="K68" s="16">
        <f t="shared" si="54"/>
        <v>2.8000000000000003</v>
      </c>
      <c r="L68" s="8">
        <f t="shared" si="55"/>
        <v>59.999999400000014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8.4210526315789472E-2</v>
      </c>
      <c r="D71" s="7">
        <v>0.10526315789473684</v>
      </c>
      <c r="E71" s="7">
        <v>0.15789473684210525</v>
      </c>
      <c r="F71" s="7">
        <v>0.11578947368421053</v>
      </c>
      <c r="G71" s="7">
        <v>0.5368421052631579</v>
      </c>
      <c r="H71" s="7"/>
      <c r="I71" s="7">
        <f t="shared" ref="I71:I82" si="56">IF(SUM(C71:F71)=0,"",SUM(C71:D71))</f>
        <v>0.18947368421052629</v>
      </c>
      <c r="J71" s="7">
        <f t="shared" ref="J71:J82" si="57">IF(SUM(C71:F71)=0,"",SUM(E71:F71))</f>
        <v>0.27368421052631575</v>
      </c>
      <c r="K71" s="16">
        <f t="shared" ref="K71:K82" si="58">IF(SUM(C71:F71)=0,"",(C71*1+D71*2+E71*3+F71*4)/SUM(C71:F71))</f>
        <v>2.6590909090909087</v>
      </c>
      <c r="L71" s="8">
        <f t="shared" ref="L71:L82" si="59">IF(K71="","",((K71-1)*33.333333))</f>
        <v>55.303029749999993</v>
      </c>
      <c r="M71" s="7"/>
      <c r="N71" s="7"/>
      <c r="O71" s="7"/>
      <c r="P71" s="7"/>
      <c r="Q71" s="7"/>
      <c r="R71" s="7"/>
      <c r="S71" s="7"/>
      <c r="T71" s="7"/>
      <c r="U71" s="7"/>
      <c r="V71" s="7"/>
      <c r="W71" s="7"/>
      <c r="X71" s="7"/>
      <c r="Y71" s="7"/>
      <c r="Z71" s="7"/>
    </row>
    <row r="72" spans="1:26" ht="13.2" customHeight="1">
      <c r="A72" s="9" t="s">
        <v>298</v>
      </c>
      <c r="B72" s="6">
        <v>67</v>
      </c>
      <c r="C72" s="7">
        <v>7.4626865671641784E-2</v>
      </c>
      <c r="D72" s="7">
        <v>4.4776119402985072E-2</v>
      </c>
      <c r="E72" s="7">
        <v>0.16417910447761194</v>
      </c>
      <c r="F72" s="7">
        <v>0.14925373134328357</v>
      </c>
      <c r="G72" s="7">
        <v>0.56716417910447758</v>
      </c>
      <c r="H72" s="7"/>
      <c r="I72" s="7">
        <f t="shared" si="56"/>
        <v>0.11940298507462685</v>
      </c>
      <c r="J72" s="7">
        <f t="shared" si="57"/>
        <v>0.31343283582089554</v>
      </c>
      <c r="K72" s="16">
        <f t="shared" si="58"/>
        <v>2.896551724137931</v>
      </c>
      <c r="L72" s="8">
        <f t="shared" si="59"/>
        <v>63.218390172413798</v>
      </c>
      <c r="M72" s="7"/>
      <c r="N72" s="7"/>
      <c r="O72" s="7"/>
      <c r="P72" s="7"/>
      <c r="Q72" s="7"/>
      <c r="R72" s="7"/>
      <c r="S72" s="7"/>
      <c r="T72" s="7"/>
      <c r="U72" s="7"/>
      <c r="V72" s="7"/>
      <c r="W72" s="7"/>
      <c r="X72" s="7"/>
      <c r="Y72" s="7"/>
      <c r="Z72" s="7"/>
    </row>
    <row r="73" spans="1:26" ht="13.2" customHeight="1">
      <c r="A73" s="9" t="s">
        <v>299</v>
      </c>
      <c r="B73" s="6">
        <v>66</v>
      </c>
      <c r="C73" s="7">
        <v>7.575757575757576E-2</v>
      </c>
      <c r="D73" s="7">
        <v>6.0606060606060608E-2</v>
      </c>
      <c r="E73" s="7">
        <v>0.25757575757575757</v>
      </c>
      <c r="F73" s="7">
        <v>0.18181818181818182</v>
      </c>
      <c r="G73" s="7">
        <v>0.4242424242424242</v>
      </c>
      <c r="H73" s="7"/>
      <c r="I73" s="7">
        <f t="shared" si="56"/>
        <v>0.13636363636363635</v>
      </c>
      <c r="J73" s="7">
        <f t="shared" si="57"/>
        <v>0.43939393939393939</v>
      </c>
      <c r="K73" s="16">
        <f t="shared" si="58"/>
        <v>2.9473684210526319</v>
      </c>
      <c r="L73" s="8">
        <f t="shared" si="59"/>
        <v>64.912280052631601</v>
      </c>
      <c r="M73" s="7"/>
      <c r="N73" s="7"/>
      <c r="O73" s="7"/>
      <c r="P73" s="7"/>
      <c r="Q73" s="7"/>
      <c r="R73" s="7"/>
      <c r="S73" s="7"/>
      <c r="T73" s="7"/>
      <c r="U73" s="7"/>
      <c r="V73" s="7"/>
      <c r="W73" s="7"/>
      <c r="X73" s="7"/>
      <c r="Y73" s="7"/>
      <c r="Z73" s="7"/>
    </row>
    <row r="74" spans="1:26" ht="13.2" customHeight="1">
      <c r="A74" s="9" t="s">
        <v>300</v>
      </c>
      <c r="B74" s="6">
        <v>26</v>
      </c>
      <c r="C74" s="7">
        <v>3.8461538461538464E-2</v>
      </c>
      <c r="D74" s="7">
        <v>3.8461538461538464E-2</v>
      </c>
      <c r="E74" s="7">
        <v>0.19230769230769235</v>
      </c>
      <c r="F74" s="7">
        <v>0.11538461538461538</v>
      </c>
      <c r="G74" s="7">
        <v>0.61538461538461542</v>
      </c>
      <c r="H74" s="7"/>
      <c r="I74" s="7">
        <f t="shared" si="56"/>
        <v>7.6923076923076927E-2</v>
      </c>
      <c r="J74" s="7">
        <f t="shared" si="57"/>
        <v>0.30769230769230771</v>
      </c>
      <c r="K74" s="16">
        <f t="shared" si="58"/>
        <v>3</v>
      </c>
      <c r="L74" s="8">
        <f t="shared" si="59"/>
        <v>66.666666000000006</v>
      </c>
      <c r="M74" s="7"/>
      <c r="N74" s="7"/>
      <c r="O74" s="7"/>
      <c r="P74" s="7"/>
      <c r="Q74" s="7"/>
      <c r="R74" s="7"/>
      <c r="S74" s="7"/>
      <c r="T74" s="7"/>
      <c r="U74" s="7"/>
      <c r="V74" s="7"/>
      <c r="W74" s="7"/>
      <c r="X74" s="7"/>
      <c r="Y74" s="7"/>
      <c r="Z74" s="7"/>
    </row>
    <row r="75" spans="1:26" ht="13.2" customHeight="1">
      <c r="A75" s="9" t="s">
        <v>301</v>
      </c>
      <c r="B75" s="6">
        <v>22</v>
      </c>
      <c r="C75" s="7">
        <v>4.5454545454545456E-2</v>
      </c>
      <c r="D75" s="7">
        <v>9.0909090909090912E-2</v>
      </c>
      <c r="E75" s="7">
        <v>0.13636363636363635</v>
      </c>
      <c r="F75" s="7">
        <v>0.18181818181818182</v>
      </c>
      <c r="G75" s="7">
        <v>0.54545454545454541</v>
      </c>
      <c r="H75" s="7"/>
      <c r="I75" s="7">
        <f t="shared" si="56"/>
        <v>0.13636363636363635</v>
      </c>
      <c r="J75" s="7">
        <f t="shared" si="57"/>
        <v>0.31818181818181818</v>
      </c>
      <c r="K75" s="16">
        <f t="shared" si="58"/>
        <v>3.0000000000000004</v>
      </c>
      <c r="L75" s="8">
        <f t="shared" si="59"/>
        <v>66.666666000000021</v>
      </c>
      <c r="M75" s="7"/>
      <c r="N75" s="7"/>
      <c r="O75" s="7"/>
      <c r="P75" s="7"/>
      <c r="Q75" s="7"/>
      <c r="R75" s="7"/>
      <c r="S75" s="7"/>
      <c r="T75" s="7"/>
      <c r="U75" s="7"/>
      <c r="V75" s="7"/>
      <c r="W75" s="7"/>
      <c r="X75" s="7"/>
      <c r="Y75" s="7"/>
      <c r="Z75" s="7"/>
    </row>
    <row r="76" spans="1:26" ht="13.2" customHeight="1">
      <c r="A76" s="9" t="s">
        <v>302</v>
      </c>
      <c r="B76" s="6">
        <v>36</v>
      </c>
      <c r="C76" s="7">
        <v>8.3333333333333315E-2</v>
      </c>
      <c r="D76" s="7">
        <v>8.3333333333333315E-2</v>
      </c>
      <c r="E76" s="7">
        <v>8.3333333333333315E-2</v>
      </c>
      <c r="F76" s="7">
        <v>0.16666666666666663</v>
      </c>
      <c r="G76" s="7">
        <v>0.58333333333333337</v>
      </c>
      <c r="H76" s="7"/>
      <c r="I76" s="7">
        <f t="shared" si="56"/>
        <v>0.16666666666666663</v>
      </c>
      <c r="J76" s="7">
        <f t="shared" si="57"/>
        <v>0.24999999999999994</v>
      </c>
      <c r="K76" s="16">
        <f t="shared" si="58"/>
        <v>2.8000000000000003</v>
      </c>
      <c r="L76" s="8">
        <f t="shared" si="59"/>
        <v>59.999999400000014</v>
      </c>
      <c r="M76" s="7"/>
      <c r="N76" s="7"/>
      <c r="O76" s="7"/>
      <c r="P76" s="7"/>
      <c r="Q76" s="7"/>
      <c r="R76" s="7"/>
      <c r="S76" s="7"/>
      <c r="T76" s="7"/>
      <c r="U76" s="7"/>
      <c r="V76" s="7"/>
      <c r="W76" s="7"/>
      <c r="X76" s="7"/>
      <c r="Y76" s="7"/>
      <c r="Z76" s="7"/>
    </row>
    <row r="77" spans="1:26" ht="13.2" customHeight="1">
      <c r="A77" s="9" t="s">
        <v>303</v>
      </c>
      <c r="B77" s="6">
        <v>116</v>
      </c>
      <c r="C77" s="7">
        <v>6.0344827586206892E-2</v>
      </c>
      <c r="D77" s="7">
        <v>6.0344827586206892E-2</v>
      </c>
      <c r="E77" s="7">
        <v>0.18103448275862066</v>
      </c>
      <c r="F77" s="7">
        <v>0.10344827586206896</v>
      </c>
      <c r="G77" s="7">
        <v>0.59482758620689657</v>
      </c>
      <c r="H77" s="7"/>
      <c r="I77" s="7">
        <f t="shared" si="56"/>
        <v>0.12068965517241378</v>
      </c>
      <c r="J77" s="7">
        <f t="shared" si="57"/>
        <v>0.28448275862068961</v>
      </c>
      <c r="K77" s="16">
        <f t="shared" si="58"/>
        <v>2.808510638297872</v>
      </c>
      <c r="L77" s="8">
        <f t="shared" si="59"/>
        <v>60.283687340425523</v>
      </c>
      <c r="M77" s="7"/>
      <c r="N77" s="7"/>
      <c r="O77" s="7"/>
      <c r="P77" s="7"/>
      <c r="Q77" s="7"/>
      <c r="R77" s="7"/>
      <c r="S77" s="7"/>
      <c r="T77" s="7"/>
      <c r="U77" s="7"/>
      <c r="V77" s="7"/>
      <c r="W77" s="7"/>
      <c r="X77" s="7"/>
      <c r="Y77" s="7"/>
      <c r="Z77" s="7"/>
    </row>
    <row r="78" spans="1:26" ht="13.2" customHeight="1">
      <c r="A78" s="9" t="s">
        <v>304</v>
      </c>
      <c r="B78" s="6">
        <v>118</v>
      </c>
      <c r="C78" s="7">
        <v>5.9322033898305086E-2</v>
      </c>
      <c r="D78" s="7">
        <v>0.11864406779661017</v>
      </c>
      <c r="E78" s="7">
        <v>0.16101694915254236</v>
      </c>
      <c r="F78" s="7">
        <v>0.1440677966101695</v>
      </c>
      <c r="G78" s="7">
        <v>0.51694915254237284</v>
      </c>
      <c r="H78" s="7"/>
      <c r="I78" s="7">
        <f t="shared" si="56"/>
        <v>0.17796610169491525</v>
      </c>
      <c r="J78" s="7">
        <f t="shared" si="57"/>
        <v>0.30508474576271183</v>
      </c>
      <c r="K78" s="16">
        <f t="shared" si="58"/>
        <v>2.807017543859649</v>
      </c>
      <c r="L78" s="8">
        <f t="shared" si="59"/>
        <v>60.233917526315793</v>
      </c>
      <c r="M78" s="7"/>
      <c r="N78" s="7"/>
      <c r="O78" s="7"/>
      <c r="P78" s="7"/>
      <c r="Q78" s="7"/>
      <c r="R78" s="7"/>
      <c r="S78" s="7"/>
      <c r="T78" s="7"/>
      <c r="U78" s="7"/>
      <c r="V78" s="7"/>
      <c r="W78" s="7"/>
      <c r="X78" s="7"/>
      <c r="Y78" s="7"/>
      <c r="Z78" s="7"/>
    </row>
    <row r="79" spans="1:26" ht="13.2" customHeight="1">
      <c r="A79" s="9" t="s">
        <v>305</v>
      </c>
      <c r="B79" s="6">
        <v>59</v>
      </c>
      <c r="C79" s="7">
        <v>1.6949152542372881E-2</v>
      </c>
      <c r="D79" s="7">
        <v>0.11864406779661017</v>
      </c>
      <c r="E79" s="7">
        <v>0.13559322033898305</v>
      </c>
      <c r="F79" s="7">
        <v>0.11864406779661017</v>
      </c>
      <c r="G79" s="7">
        <v>0.61016949152542377</v>
      </c>
      <c r="H79" s="7"/>
      <c r="I79" s="7">
        <f t="shared" si="56"/>
        <v>0.13559322033898305</v>
      </c>
      <c r="J79" s="7">
        <f t="shared" si="57"/>
        <v>0.25423728813559321</v>
      </c>
      <c r="K79" s="16">
        <f t="shared" si="58"/>
        <v>2.9130434782608696</v>
      </c>
      <c r="L79" s="8">
        <f t="shared" si="59"/>
        <v>63.768115304347837</v>
      </c>
      <c r="M79" s="7"/>
      <c r="N79" s="7"/>
      <c r="O79" s="7"/>
      <c r="P79" s="7"/>
      <c r="Q79" s="7"/>
      <c r="R79" s="7"/>
      <c r="S79" s="7"/>
      <c r="T79" s="7"/>
      <c r="U79" s="7"/>
      <c r="V79" s="7"/>
      <c r="W79" s="7"/>
      <c r="X79" s="7"/>
      <c r="Y79" s="7"/>
      <c r="Z79" s="7"/>
    </row>
    <row r="80" spans="1:26" ht="13.2" customHeight="1">
      <c r="A80" s="9" t="s">
        <v>306</v>
      </c>
      <c r="B80" s="6">
        <v>102</v>
      </c>
      <c r="C80" s="7">
        <v>2.9411764705882349E-2</v>
      </c>
      <c r="D80" s="7">
        <v>5.8823529411764698E-2</v>
      </c>
      <c r="E80" s="7">
        <v>0.19607843137254904</v>
      </c>
      <c r="F80" s="7">
        <v>0.20588235294117646</v>
      </c>
      <c r="G80" s="7">
        <v>0.50980392156862742</v>
      </c>
      <c r="H80" s="7"/>
      <c r="I80" s="7">
        <f t="shared" si="56"/>
        <v>8.8235294117647051E-2</v>
      </c>
      <c r="J80" s="7">
        <f t="shared" si="57"/>
        <v>0.40196078431372551</v>
      </c>
      <c r="K80" s="16">
        <f t="shared" si="58"/>
        <v>3.18</v>
      </c>
      <c r="L80" s="8">
        <f t="shared" si="59"/>
        <v>72.666665940000016</v>
      </c>
      <c r="M80" s="7"/>
      <c r="N80" s="7"/>
      <c r="O80" s="7"/>
      <c r="P80" s="7"/>
      <c r="Q80" s="7"/>
      <c r="R80" s="7"/>
      <c r="S80" s="7"/>
      <c r="T80" s="7"/>
      <c r="U80" s="7"/>
      <c r="V80" s="7"/>
      <c r="W80" s="7"/>
      <c r="X80" s="7"/>
      <c r="Y80" s="7"/>
      <c r="Z80" s="7"/>
    </row>
    <row r="81" spans="1:26" ht="13.2" customHeight="1">
      <c r="A81" s="9" t="s">
        <v>307</v>
      </c>
      <c r="B81" s="6">
        <v>61</v>
      </c>
      <c r="C81" s="7">
        <v>0</v>
      </c>
      <c r="D81" s="7">
        <v>9.8360655737704916E-2</v>
      </c>
      <c r="E81" s="7">
        <v>0.24590163934426229</v>
      </c>
      <c r="F81" s="7">
        <v>0.16393442622950818</v>
      </c>
      <c r="G81" s="7">
        <v>0.49180327868852458</v>
      </c>
      <c r="H81" s="7"/>
      <c r="I81" s="7">
        <f t="shared" si="56"/>
        <v>9.8360655737704916E-2</v>
      </c>
      <c r="J81" s="7">
        <f t="shared" si="57"/>
        <v>0.4098360655737705</v>
      </c>
      <c r="K81" s="16">
        <f t="shared" si="58"/>
        <v>3.1290322580645156</v>
      </c>
      <c r="L81" s="8">
        <f t="shared" si="59"/>
        <v>70.967741225806435</v>
      </c>
      <c r="M81" s="7"/>
      <c r="N81" s="7"/>
      <c r="O81" s="7"/>
      <c r="P81" s="7"/>
      <c r="Q81" s="7"/>
      <c r="R81" s="7"/>
      <c r="S81" s="7"/>
      <c r="T81" s="7"/>
      <c r="U81" s="7"/>
      <c r="V81" s="7"/>
      <c r="W81" s="7"/>
      <c r="X81" s="7"/>
      <c r="Y81" s="7"/>
      <c r="Z81" s="7"/>
    </row>
    <row r="82" spans="1:26" ht="13.2" customHeight="1" thickBot="1">
      <c r="A82" s="11" t="s">
        <v>308</v>
      </c>
      <c r="B82" s="12">
        <v>122</v>
      </c>
      <c r="C82" s="13">
        <v>4.9180327868852458E-2</v>
      </c>
      <c r="D82" s="13">
        <v>8.1967213114754092E-2</v>
      </c>
      <c r="E82" s="13">
        <v>0.16393442622950818</v>
      </c>
      <c r="F82" s="13">
        <v>0.16393442622950818</v>
      </c>
      <c r="G82" s="13">
        <v>0.54098360655737709</v>
      </c>
      <c r="H82" s="13"/>
      <c r="I82" s="13">
        <f t="shared" si="56"/>
        <v>0.13114754098360654</v>
      </c>
      <c r="J82" s="13">
        <f t="shared" si="57"/>
        <v>0.32786885245901637</v>
      </c>
      <c r="K82" s="18">
        <f t="shared" si="58"/>
        <v>2.9642857142857144</v>
      </c>
      <c r="L82" s="19">
        <f t="shared" si="59"/>
        <v>65.476189821428576</v>
      </c>
      <c r="M82" s="13"/>
      <c r="N82" s="13"/>
      <c r="O82" s="13"/>
      <c r="P82" s="13"/>
      <c r="Q82" s="13"/>
      <c r="R82" s="13"/>
      <c r="S82" s="13"/>
      <c r="T82" s="13"/>
      <c r="U82" s="13"/>
      <c r="V82" s="13"/>
      <c r="W82" s="13"/>
      <c r="X82" s="13"/>
      <c r="Y82" s="13"/>
      <c r="Z82" s="13"/>
    </row>
  </sheetData>
  <conditionalFormatting sqref="B2:B3 B5:B1048576">
    <cfRule type="cellIs" dxfId="1727" priority="7" operator="between">
      <formula>10</formula>
      <formula>25</formula>
    </cfRule>
    <cfRule type="cellIs" dxfId="1726" priority="8" operator="between">
      <formula>0.1</formula>
      <formula>9.9</formula>
    </cfRule>
    <cfRule type="cellIs" dxfId="1725" priority="9" operator="equal">
      <formula>0</formula>
    </cfRule>
  </conditionalFormatting>
  <conditionalFormatting sqref="B4">
    <cfRule type="cellIs" dxfId="1724" priority="4" operator="between">
      <formula>10</formula>
      <formula>25</formula>
    </cfRule>
    <cfRule type="cellIs" dxfId="1723" priority="5" operator="between">
      <formula>0.1</formula>
      <formula>9.9</formula>
    </cfRule>
    <cfRule type="cellIs" dxfId="1722" priority="6" operator="equal">
      <formula>0</formula>
    </cfRule>
  </conditionalFormatting>
  <conditionalFormatting sqref="B1">
    <cfRule type="cellIs" dxfId="1721" priority="1" operator="between">
      <formula>10</formula>
      <formula>25</formula>
    </cfRule>
    <cfRule type="cellIs" dxfId="1720" priority="2" operator="between">
      <formula>0.1</formula>
      <formula>9.9</formula>
    </cfRule>
    <cfRule type="cellIs" dxfId="1719" priority="3" operator="equal">
      <formula>0</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7.6496674057649663E-2</v>
      </c>
      <c r="D4" s="7">
        <v>0.12860310421286031</v>
      </c>
      <c r="E4" s="7">
        <v>0.25277161862527714</v>
      </c>
      <c r="F4" s="7">
        <v>0.22838137472283815</v>
      </c>
      <c r="G4" s="7">
        <v>0.3137472283813747</v>
      </c>
      <c r="H4" s="7"/>
      <c r="I4" s="7">
        <f t="shared" ref="I4" si="0">IF(SUM(C4:F4)=0,"",SUM(C4:D4))</f>
        <v>0.20509977827050996</v>
      </c>
      <c r="J4" s="7">
        <f t="shared" ref="J4" si="1">IF(SUM(C4:F4)=0,"",SUM(E4:F4))</f>
        <v>0.48115299334811529</v>
      </c>
      <c r="K4" s="16">
        <f t="shared" ref="K4" si="2">IF(SUM(C4:F4)=0,"",(C4*1+D4*2+E4*3+F4*4)/SUM(C4:F4))</f>
        <v>2.9224555735056548</v>
      </c>
      <c r="L4" s="8">
        <f t="shared" ref="L4" si="3">IF(K4="","",((K4-1)*33.333333))</f>
        <v>64.081851809369979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7.6496674057649663E-2</v>
      </c>
      <c r="D7" s="7">
        <v>0.12860310421286031</v>
      </c>
      <c r="E7" s="7">
        <v>0.25277161862527714</v>
      </c>
      <c r="F7" s="7">
        <v>0.22838137472283815</v>
      </c>
      <c r="G7" s="7">
        <v>0.3137472283813747</v>
      </c>
      <c r="H7" s="7"/>
      <c r="I7" s="7">
        <f t="shared" ref="I7" si="4">IF(SUM(C7:F7)=0,"",SUM(C7:D7))</f>
        <v>0.20509977827050996</v>
      </c>
      <c r="J7" s="7">
        <f t="shared" ref="J7" si="5">IF(SUM(C7:F7)=0,"",SUM(E7:F7))</f>
        <v>0.48115299334811529</v>
      </c>
      <c r="K7" s="16">
        <f t="shared" ref="K7" si="6">IF(SUM(C7:F7)=0,"",(C7*1+D7*2+E7*3+F7*4)/SUM(C7:F7))</f>
        <v>2.9224555735056548</v>
      </c>
      <c r="L7" s="8">
        <f t="shared" ref="L7" si="7">IF(K7="","",((K7-1)*33.333333))</f>
        <v>64.081851809369979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7.3684210526315783E-2</v>
      </c>
      <c r="D10" s="7">
        <v>0.11578947368421053</v>
      </c>
      <c r="E10" s="7">
        <v>0.31578947368421051</v>
      </c>
      <c r="F10" s="7">
        <v>0.31578947368421051</v>
      </c>
      <c r="G10" s="7">
        <v>0.17894736842105263</v>
      </c>
      <c r="H10" s="7"/>
      <c r="I10" s="7">
        <f t="shared" ref="I10:I16" si="8">IF(SUM(C10:F10)=0,"",SUM(C10:D10))</f>
        <v>0.18947368421052629</v>
      </c>
      <c r="J10" s="7">
        <f t="shared" ref="J10:J16" si="9">IF(SUM(C10:F10)=0,"",SUM(E10:F10))</f>
        <v>0.63157894736842102</v>
      </c>
      <c r="K10" s="16">
        <f t="shared" ref="K10:K16" si="10">IF(SUM(C10:F10)=0,"",(C10*1+D10*2+E10*3+F10*4)/SUM(C10:F10))</f>
        <v>3.0641025641025639</v>
      </c>
      <c r="L10" s="8">
        <f t="shared" ref="L10:L16" si="11">IF(K10="","",((K10-1)*33.333333))</f>
        <v>68.803418115384616</v>
      </c>
      <c r="M10" s="7"/>
      <c r="N10" s="7"/>
      <c r="O10" s="7"/>
      <c r="P10" s="7"/>
      <c r="Q10" s="7"/>
      <c r="R10" s="7"/>
      <c r="S10" s="7"/>
      <c r="T10" s="7"/>
      <c r="U10" s="7"/>
      <c r="V10" s="7"/>
      <c r="W10" s="7"/>
      <c r="X10" s="7"/>
      <c r="Y10" s="7"/>
      <c r="Z10" s="7"/>
    </row>
    <row r="11" spans="1:26" ht="13.2" customHeight="1">
      <c r="A11" s="9" t="s">
        <v>251</v>
      </c>
      <c r="B11" s="6">
        <v>159</v>
      </c>
      <c r="C11" s="7">
        <v>7.5471698113207544E-2</v>
      </c>
      <c r="D11" s="7">
        <v>0.12578616352201258</v>
      </c>
      <c r="E11" s="7">
        <v>0.27672955974842767</v>
      </c>
      <c r="F11" s="7">
        <v>0.27672955974842767</v>
      </c>
      <c r="G11" s="7">
        <v>0.24528301886792453</v>
      </c>
      <c r="H11" s="7"/>
      <c r="I11" s="7">
        <f t="shared" si="8"/>
        <v>0.20125786163522014</v>
      </c>
      <c r="J11" s="7">
        <f t="shared" si="9"/>
        <v>0.55345911949685533</v>
      </c>
      <c r="K11" s="16">
        <f t="shared" si="10"/>
        <v>2.9999999999999996</v>
      </c>
      <c r="L11" s="8">
        <f t="shared" si="11"/>
        <v>66.666665999999992</v>
      </c>
      <c r="M11" s="7"/>
      <c r="N11" s="7"/>
      <c r="O11" s="7"/>
      <c r="P11" s="7"/>
      <c r="Q11" s="7"/>
      <c r="R11" s="7"/>
      <c r="S11" s="7"/>
      <c r="T11" s="7"/>
      <c r="U11" s="7"/>
      <c r="V11" s="7"/>
      <c r="W11" s="7"/>
      <c r="X11" s="7"/>
      <c r="Y11" s="7"/>
      <c r="Z11" s="7"/>
    </row>
    <row r="12" spans="1:26" ht="13.2" customHeight="1">
      <c r="A12" s="9" t="s">
        <v>252</v>
      </c>
      <c r="B12" s="6">
        <v>59</v>
      </c>
      <c r="C12" s="7">
        <v>0.10169491525423729</v>
      </c>
      <c r="D12" s="7">
        <v>0.11864406779661017</v>
      </c>
      <c r="E12" s="7">
        <v>0.23728813559322035</v>
      </c>
      <c r="F12" s="7">
        <v>0.16949152542372878</v>
      </c>
      <c r="G12" s="7">
        <v>0.3728813559322034</v>
      </c>
      <c r="H12" s="7"/>
      <c r="I12" s="7">
        <f t="shared" si="8"/>
        <v>0.22033898305084748</v>
      </c>
      <c r="J12" s="7">
        <f t="shared" si="9"/>
        <v>0.40677966101694912</v>
      </c>
      <c r="K12" s="16">
        <f t="shared" si="10"/>
        <v>2.7567567567567566</v>
      </c>
      <c r="L12" s="8">
        <f t="shared" si="11"/>
        <v>58.55855797297297</v>
      </c>
      <c r="M12" s="7"/>
      <c r="N12" s="7"/>
      <c r="O12" s="7"/>
      <c r="P12" s="7"/>
      <c r="Q12" s="7"/>
      <c r="R12" s="7"/>
      <c r="S12" s="7"/>
      <c r="T12" s="7"/>
      <c r="U12" s="7"/>
      <c r="V12" s="7"/>
      <c r="W12" s="7"/>
      <c r="X12" s="7"/>
      <c r="Y12" s="7"/>
      <c r="Z12" s="7"/>
    </row>
    <row r="13" spans="1:26" ht="13.2" customHeight="1">
      <c r="A13" s="9" t="s">
        <v>253</v>
      </c>
      <c r="B13" s="6">
        <v>234</v>
      </c>
      <c r="C13" s="7">
        <v>0.10683760683760683</v>
      </c>
      <c r="D13" s="7">
        <v>0.14102564102564102</v>
      </c>
      <c r="E13" s="7">
        <v>0.21367521367521367</v>
      </c>
      <c r="F13" s="7">
        <v>0.13247863247863248</v>
      </c>
      <c r="G13" s="7">
        <v>0.40598290598290598</v>
      </c>
      <c r="H13" s="7"/>
      <c r="I13" s="7">
        <f t="shared" si="8"/>
        <v>0.24786324786324787</v>
      </c>
      <c r="J13" s="7">
        <f t="shared" si="9"/>
        <v>0.34615384615384615</v>
      </c>
      <c r="K13" s="16">
        <f t="shared" si="10"/>
        <v>2.6258992805755392</v>
      </c>
      <c r="L13" s="8">
        <f t="shared" si="11"/>
        <v>54.196642143884887</v>
      </c>
      <c r="M13" s="7"/>
      <c r="N13" s="7"/>
      <c r="O13" s="7"/>
      <c r="P13" s="7"/>
      <c r="Q13" s="7"/>
      <c r="R13" s="7"/>
      <c r="S13" s="7"/>
      <c r="T13" s="7"/>
      <c r="U13" s="7"/>
      <c r="V13" s="7"/>
      <c r="W13" s="7"/>
      <c r="X13" s="7"/>
      <c r="Y13" s="7"/>
      <c r="Z13" s="7"/>
    </row>
    <row r="14" spans="1:26" ht="13.2" customHeight="1">
      <c r="A14" s="9" t="s">
        <v>254</v>
      </c>
      <c r="B14" s="6">
        <v>161</v>
      </c>
      <c r="C14" s="7">
        <v>7.4534161490683232E-2</v>
      </c>
      <c r="D14" s="7">
        <v>0.14906832298136646</v>
      </c>
      <c r="E14" s="7">
        <v>0.21739130434782608</v>
      </c>
      <c r="F14" s="7">
        <v>0.2857142857142857</v>
      </c>
      <c r="G14" s="7">
        <v>0.27329192546583853</v>
      </c>
      <c r="H14" s="7"/>
      <c r="I14" s="7">
        <f t="shared" si="8"/>
        <v>0.2236024844720497</v>
      </c>
      <c r="J14" s="7">
        <f t="shared" si="9"/>
        <v>0.50310559006211175</v>
      </c>
      <c r="K14" s="16">
        <f t="shared" si="10"/>
        <v>2.982905982905983</v>
      </c>
      <c r="L14" s="8">
        <f t="shared" si="11"/>
        <v>66.096865435897442</v>
      </c>
      <c r="M14" s="7"/>
      <c r="N14" s="7"/>
      <c r="O14" s="7"/>
      <c r="P14" s="7"/>
      <c r="Q14" s="7"/>
      <c r="R14" s="7"/>
      <c r="S14" s="7"/>
      <c r="T14" s="7"/>
      <c r="U14" s="7"/>
      <c r="V14" s="7"/>
      <c r="W14" s="7"/>
      <c r="X14" s="7"/>
      <c r="Y14" s="7"/>
      <c r="Z14" s="7"/>
    </row>
    <row r="15" spans="1:26" ht="13.2" customHeight="1">
      <c r="A15" s="9" t="s">
        <v>255</v>
      </c>
      <c r="B15" s="6">
        <v>65</v>
      </c>
      <c r="C15" s="7">
        <v>3.0769230769230771E-2</v>
      </c>
      <c r="D15" s="7">
        <v>0.15384615384615385</v>
      </c>
      <c r="E15" s="7">
        <v>0.23076923076923075</v>
      </c>
      <c r="F15" s="7">
        <v>0.27692307692307694</v>
      </c>
      <c r="G15" s="7">
        <v>0.30769230769230771</v>
      </c>
      <c r="H15" s="7"/>
      <c r="I15" s="7">
        <f t="shared" si="8"/>
        <v>0.18461538461538463</v>
      </c>
      <c r="J15" s="7">
        <f t="shared" si="9"/>
        <v>0.50769230769230766</v>
      </c>
      <c r="K15" s="16">
        <f t="shared" si="10"/>
        <v>3.088888888888889</v>
      </c>
      <c r="L15" s="8">
        <f t="shared" si="11"/>
        <v>69.62962893333335</v>
      </c>
      <c r="M15" s="7"/>
      <c r="N15" s="7"/>
      <c r="O15" s="7"/>
      <c r="P15" s="7"/>
      <c r="Q15" s="7"/>
      <c r="R15" s="7"/>
      <c r="S15" s="7"/>
      <c r="T15" s="7"/>
      <c r="U15" s="7"/>
      <c r="V15" s="7"/>
      <c r="W15" s="7"/>
      <c r="X15" s="7"/>
      <c r="Y15" s="7"/>
      <c r="Z15" s="7"/>
    </row>
    <row r="16" spans="1:26" ht="13.2" customHeight="1">
      <c r="A16" s="9" t="s">
        <v>256</v>
      </c>
      <c r="B16" s="6">
        <v>122</v>
      </c>
      <c r="C16" s="7">
        <v>3.2786885245901641E-2</v>
      </c>
      <c r="D16" s="7">
        <v>9.0163934426229511E-2</v>
      </c>
      <c r="E16" s="7">
        <v>0.31147540983606559</v>
      </c>
      <c r="F16" s="7">
        <v>0.21311475409836064</v>
      </c>
      <c r="G16" s="7">
        <v>0.35245901639344263</v>
      </c>
      <c r="H16" s="7"/>
      <c r="I16" s="7">
        <f t="shared" si="8"/>
        <v>0.12295081967213115</v>
      </c>
      <c r="J16" s="7">
        <f t="shared" si="9"/>
        <v>0.52459016393442626</v>
      </c>
      <c r="K16" s="16">
        <f t="shared" si="10"/>
        <v>3.0886075949367084</v>
      </c>
      <c r="L16" s="8">
        <f t="shared" si="11"/>
        <v>69.620252468354423</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7.3599999999999999E-2</v>
      </c>
      <c r="D19" s="7">
        <v>0.13120000000000001</v>
      </c>
      <c r="E19" s="7">
        <v>0.2384</v>
      </c>
      <c r="F19" s="7">
        <v>0.2208</v>
      </c>
      <c r="G19" s="7">
        <v>0.33600000000000002</v>
      </c>
      <c r="H19" s="7"/>
      <c r="I19" s="7">
        <f t="shared" ref="I19:I20" si="12">IF(SUM(C19:F19)=0,"",SUM(C19:D19))</f>
        <v>0.20480000000000001</v>
      </c>
      <c r="J19" s="7">
        <f t="shared" ref="J19:J20" si="13">IF(SUM(C19:F19)=0,"",SUM(E19:F19))</f>
        <v>0.4592</v>
      </c>
      <c r="K19" s="16">
        <f t="shared" ref="K19:K20" si="14">IF(SUM(C19:F19)=0,"",(C19*1+D19*2+E19*3+F19*4)/SUM(C19:F19))</f>
        <v>2.9132530120481928</v>
      </c>
      <c r="L19" s="8">
        <f t="shared" ref="L19:L20" si="15">IF(K19="","",((K19-1)*33.333333))</f>
        <v>63.77509976385543</v>
      </c>
      <c r="M19" s="7"/>
      <c r="N19" s="7"/>
      <c r="O19" s="7"/>
      <c r="P19" s="7"/>
      <c r="Q19" s="7"/>
      <c r="R19" s="7"/>
      <c r="S19" s="7"/>
      <c r="T19" s="7"/>
      <c r="U19" s="7"/>
      <c r="V19" s="7"/>
      <c r="W19" s="7"/>
      <c r="X19" s="7"/>
      <c r="Y19" s="7"/>
      <c r="Z19" s="7"/>
    </row>
    <row r="20" spans="1:26" ht="13.2" customHeight="1">
      <c r="A20" s="9" t="s">
        <v>259</v>
      </c>
      <c r="B20" s="6">
        <v>277</v>
      </c>
      <c r="C20" s="7">
        <v>8.3032490974729256E-2</v>
      </c>
      <c r="D20" s="7">
        <v>0.12274368231046932</v>
      </c>
      <c r="E20" s="7">
        <v>0.2851985559566787</v>
      </c>
      <c r="F20" s="7">
        <v>0.24548736462093865</v>
      </c>
      <c r="G20" s="7">
        <v>0.26353790613718414</v>
      </c>
      <c r="H20" s="7"/>
      <c r="I20" s="7">
        <f t="shared" si="12"/>
        <v>0.20577617328519859</v>
      </c>
      <c r="J20" s="7">
        <f t="shared" si="13"/>
        <v>0.53068592057761732</v>
      </c>
      <c r="K20" s="16">
        <f t="shared" si="14"/>
        <v>2.9411764705882355</v>
      </c>
      <c r="L20" s="8">
        <f t="shared" si="15"/>
        <v>64.705881705882362</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7.4999999999999997E-2</v>
      </c>
      <c r="D23" s="7">
        <v>0.13</v>
      </c>
      <c r="E23" s="7">
        <v>0.30249999999999999</v>
      </c>
      <c r="F23" s="7">
        <v>0.20250000000000001</v>
      </c>
      <c r="G23" s="7">
        <v>0.28999999999999998</v>
      </c>
      <c r="H23" s="7"/>
      <c r="I23" s="7">
        <f t="shared" ref="I23:I25" si="16">IF(SUM(C23:F23)=0,"",SUM(C23:D23))</f>
        <v>0.20500000000000002</v>
      </c>
      <c r="J23" s="7">
        <f t="shared" ref="J23:J25" si="17">IF(SUM(C23:F23)=0,"",SUM(E23:F23))</f>
        <v>0.505</v>
      </c>
      <c r="K23" s="16">
        <f t="shared" ref="K23:K25" si="18">IF(SUM(C23:F23)=0,"",(C23*1+D23*2+E23*3+F23*4)/SUM(C23:F23))</f>
        <v>2.890845070422535</v>
      </c>
      <c r="L23" s="8">
        <f t="shared" ref="L23:L25" si="19">IF(K23="","",((K23-1)*33.333333))</f>
        <v>63.028168383802814</v>
      </c>
      <c r="M23" s="7"/>
      <c r="N23" s="7"/>
      <c r="O23" s="7"/>
      <c r="P23" s="7"/>
      <c r="Q23" s="7"/>
      <c r="R23" s="7"/>
      <c r="S23" s="7"/>
      <c r="T23" s="7"/>
      <c r="U23" s="7"/>
      <c r="V23" s="7"/>
      <c r="W23" s="7"/>
      <c r="X23" s="7"/>
      <c r="Y23" s="7"/>
      <c r="Z23" s="7"/>
    </row>
    <row r="24" spans="1:26" ht="13.2" customHeight="1">
      <c r="A24" s="9" t="s">
        <v>261</v>
      </c>
      <c r="B24" s="6">
        <v>218</v>
      </c>
      <c r="C24" s="7">
        <v>6.4220183486238536E-2</v>
      </c>
      <c r="D24" s="7">
        <v>0.14220183486238533</v>
      </c>
      <c r="E24" s="7">
        <v>0.20642201834862386</v>
      </c>
      <c r="F24" s="7">
        <v>0.22477064220183485</v>
      </c>
      <c r="G24" s="7">
        <v>0.36238532110091737</v>
      </c>
      <c r="H24" s="7"/>
      <c r="I24" s="7">
        <f t="shared" si="16"/>
        <v>0.20642201834862386</v>
      </c>
      <c r="J24" s="7">
        <f t="shared" si="17"/>
        <v>0.43119266055045868</v>
      </c>
      <c r="K24" s="16">
        <f t="shared" si="18"/>
        <v>2.9280575539568341</v>
      </c>
      <c r="L24" s="8">
        <f t="shared" si="19"/>
        <v>64.268584489208621</v>
      </c>
      <c r="M24" s="7"/>
      <c r="N24" s="7"/>
      <c r="O24" s="7"/>
      <c r="P24" s="7"/>
      <c r="Q24" s="7"/>
      <c r="R24" s="7"/>
      <c r="S24" s="7"/>
      <c r="T24" s="7"/>
      <c r="U24" s="7"/>
      <c r="V24" s="7"/>
      <c r="W24" s="7"/>
      <c r="X24" s="7"/>
      <c r="Y24" s="7"/>
      <c r="Z24" s="7"/>
    </row>
    <row r="25" spans="1:26" ht="13.2" customHeight="1">
      <c r="A25" s="9" t="s">
        <v>262</v>
      </c>
      <c r="B25" s="6">
        <v>284</v>
      </c>
      <c r="C25" s="7">
        <v>8.8028169014084501E-2</v>
      </c>
      <c r="D25" s="7">
        <v>0.11619718309859155</v>
      </c>
      <c r="E25" s="7">
        <v>0.21830985915492956</v>
      </c>
      <c r="F25" s="7">
        <v>0.26760563380281688</v>
      </c>
      <c r="G25" s="7">
        <v>0.30985915492957744</v>
      </c>
      <c r="H25" s="7"/>
      <c r="I25" s="7">
        <f t="shared" si="16"/>
        <v>0.20422535211267606</v>
      </c>
      <c r="J25" s="7">
        <f t="shared" si="17"/>
        <v>0.48591549295774644</v>
      </c>
      <c r="K25" s="16">
        <f t="shared" si="18"/>
        <v>2.9642857142857144</v>
      </c>
      <c r="L25" s="8">
        <f t="shared" si="19"/>
        <v>65.476189821428576</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6.8136272545090179E-2</v>
      </c>
      <c r="D28" s="7">
        <v>0.12424849699398796</v>
      </c>
      <c r="E28" s="7">
        <v>0.24649298597194388</v>
      </c>
      <c r="F28" s="7">
        <v>0.26853707414829658</v>
      </c>
      <c r="G28" s="7">
        <v>0.29258517034068138</v>
      </c>
      <c r="H28" s="7"/>
      <c r="I28" s="7">
        <f t="shared" ref="I28:I29" si="20">IF(SUM(C28:F28)=0,"",SUM(C28:D28))</f>
        <v>0.19238476953907813</v>
      </c>
      <c r="J28" s="7">
        <f t="shared" ref="J28:J29" si="21">IF(SUM(C28:F28)=0,"",SUM(E28:F28))</f>
        <v>0.51503006012024044</v>
      </c>
      <c r="K28" s="16">
        <f t="shared" ref="K28:K29" si="22">IF(SUM(C28:F28)=0,"",(C28*1+D28*2+E28*3+F28*4)/SUM(C28:F28))</f>
        <v>3.011331444759207</v>
      </c>
      <c r="L28" s="8">
        <f t="shared" ref="L28:L29" si="23">IF(K28="","",((K28-1)*33.333333))</f>
        <v>67.044380821529757</v>
      </c>
      <c r="M28" s="7"/>
      <c r="N28" s="7"/>
      <c r="O28" s="7"/>
      <c r="P28" s="7"/>
      <c r="Q28" s="7"/>
      <c r="R28" s="7"/>
      <c r="S28" s="7"/>
      <c r="T28" s="7"/>
      <c r="U28" s="7"/>
      <c r="V28" s="7"/>
      <c r="W28" s="7"/>
      <c r="X28" s="7"/>
      <c r="Y28" s="7"/>
      <c r="Z28" s="7"/>
    </row>
    <row r="29" spans="1:26" ht="13.2" customHeight="1">
      <c r="A29" s="9" t="s">
        <v>265</v>
      </c>
      <c r="B29" s="6">
        <v>403</v>
      </c>
      <c r="C29" s="7">
        <v>8.6848635235732011E-2</v>
      </c>
      <c r="D29" s="7">
        <v>0.13399503722084366</v>
      </c>
      <c r="E29" s="7">
        <v>0.26054590570719605</v>
      </c>
      <c r="F29" s="7">
        <v>0.17866004962779156</v>
      </c>
      <c r="G29" s="7">
        <v>0.33995037220843671</v>
      </c>
      <c r="H29" s="7"/>
      <c r="I29" s="7">
        <f t="shared" si="20"/>
        <v>0.22084367245657566</v>
      </c>
      <c r="J29" s="7">
        <f t="shared" si="21"/>
        <v>0.43920595533498763</v>
      </c>
      <c r="K29" s="16">
        <f t="shared" si="22"/>
        <v>2.8045112781954886</v>
      </c>
      <c r="L29" s="8">
        <f t="shared" si="23"/>
        <v>60.150375338345867</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7.7981651376146793E-2</v>
      </c>
      <c r="D32" s="7">
        <v>0.12729357798165136</v>
      </c>
      <c r="E32" s="7">
        <v>0.25229357798165136</v>
      </c>
      <c r="F32" s="7">
        <v>0.22706422018348621</v>
      </c>
      <c r="G32" s="7">
        <v>0.31536697247706424</v>
      </c>
      <c r="H32" s="7"/>
      <c r="I32" s="7">
        <f t="shared" ref="I32:I33" si="24">IF(SUM(C32:F32)=0,"",SUM(C32:D32))</f>
        <v>0.20527522935779816</v>
      </c>
      <c r="J32" s="7">
        <f t="shared" ref="J32:J33" si="25">IF(SUM(C32:F32)=0,"",SUM(E32:F32))</f>
        <v>0.47935779816513757</v>
      </c>
      <c r="K32" s="16">
        <f t="shared" ref="K32:K33" si="26">IF(SUM(C32:F32)=0,"",(C32*1+D32*2+E32*3+F32*4)/SUM(C32:F32))</f>
        <v>2.9179229480737017</v>
      </c>
      <c r="L32" s="8">
        <f t="shared" ref="L32:L33" si="27">IF(K32="","",((K32-1)*33.333333))</f>
        <v>63.930764296482415</v>
      </c>
      <c r="M32" s="7"/>
      <c r="N32" s="7"/>
      <c r="O32" s="7"/>
      <c r="P32" s="7"/>
      <c r="Q32" s="7"/>
      <c r="R32" s="7"/>
      <c r="S32" s="7"/>
      <c r="T32" s="7"/>
      <c r="U32" s="7"/>
      <c r="V32" s="7"/>
      <c r="W32" s="7"/>
      <c r="X32" s="7"/>
      <c r="Y32" s="7"/>
      <c r="Z32" s="7"/>
    </row>
    <row r="33" spans="1:26" ht="13.2" customHeight="1">
      <c r="A33" s="9" t="s">
        <v>268</v>
      </c>
      <c r="B33" s="6">
        <v>30</v>
      </c>
      <c r="C33" s="7">
        <v>3.3333333333333333E-2</v>
      </c>
      <c r="D33" s="7">
        <v>0.16666666666666663</v>
      </c>
      <c r="E33" s="7">
        <v>0.26666666666666666</v>
      </c>
      <c r="F33" s="7">
        <v>0.26666666666666666</v>
      </c>
      <c r="G33" s="7">
        <v>0.26666666666666666</v>
      </c>
      <c r="H33" s="7"/>
      <c r="I33" s="7">
        <f t="shared" si="24"/>
        <v>0.19999999999999996</v>
      </c>
      <c r="J33" s="7">
        <f t="shared" si="25"/>
        <v>0.53333333333333333</v>
      </c>
      <c r="K33" s="16">
        <f t="shared" si="26"/>
        <v>3.0454545454545459</v>
      </c>
      <c r="L33" s="8">
        <f t="shared" si="27"/>
        <v>68.181817500000022</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7.7012835472578769E-2</v>
      </c>
      <c r="D36" s="7">
        <v>0.12835472578763127</v>
      </c>
      <c r="E36" s="7">
        <v>0.2427071178529755</v>
      </c>
      <c r="F36" s="7">
        <v>0.23453908984830804</v>
      </c>
      <c r="G36" s="7">
        <v>0.31738623103850644</v>
      </c>
      <c r="H36" s="7"/>
      <c r="I36" s="7">
        <f t="shared" ref="I36:I37" si="28">IF(SUM(C36:F36)=0,"",SUM(C36:D36))</f>
        <v>0.20536756126021005</v>
      </c>
      <c r="J36" s="7">
        <f t="shared" ref="J36:J37" si="29">IF(SUM(C36:F36)=0,"",SUM(E36:F36))</f>
        <v>0.47724620770128356</v>
      </c>
      <c r="K36" s="16">
        <f t="shared" ref="K36:K37" si="30">IF(SUM(C36:F36)=0,"",(C36*1+D36*2+E36*3+F36*4)/SUM(C36:F36))</f>
        <v>2.9299145299145297</v>
      </c>
      <c r="L36" s="8">
        <f t="shared" ref="L36:L37" si="31">IF(K36="","",((K36-1)*33.333333))</f>
        <v>64.330483687179481</v>
      </c>
      <c r="M36" s="7"/>
      <c r="N36" s="7"/>
      <c r="O36" s="7"/>
      <c r="P36" s="7"/>
      <c r="Q36" s="7"/>
      <c r="R36" s="7"/>
      <c r="S36" s="7"/>
      <c r="T36" s="7"/>
      <c r="U36" s="7"/>
      <c r="V36" s="7"/>
      <c r="W36" s="7"/>
      <c r="X36" s="7"/>
      <c r="Y36" s="7"/>
      <c r="Z36" s="7"/>
    </row>
    <row r="37" spans="1:26" ht="13.2" customHeight="1">
      <c r="A37" s="9" t="s">
        <v>271</v>
      </c>
      <c r="B37" s="6">
        <v>45</v>
      </c>
      <c r="C37" s="7">
        <v>6.6666666666666666E-2</v>
      </c>
      <c r="D37" s="7">
        <v>0.13333333333333333</v>
      </c>
      <c r="E37" s="7">
        <v>0.44444444444444442</v>
      </c>
      <c r="F37" s="7">
        <v>0.1111111111111111</v>
      </c>
      <c r="G37" s="7">
        <v>0.24444444444444444</v>
      </c>
      <c r="H37" s="7"/>
      <c r="I37" s="7">
        <f t="shared" si="28"/>
        <v>0.2</v>
      </c>
      <c r="J37" s="7">
        <f t="shared" si="29"/>
        <v>0.55555555555555558</v>
      </c>
      <c r="K37" s="16">
        <f t="shared" si="30"/>
        <v>2.7941176470588229</v>
      </c>
      <c r="L37" s="8">
        <f t="shared" si="31"/>
        <v>59.803920970588223</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7.3446327683615822E-2</v>
      </c>
      <c r="D40" s="7">
        <v>0.11864406779661017</v>
      </c>
      <c r="E40" s="7">
        <v>0.26836158192090398</v>
      </c>
      <c r="F40" s="7">
        <v>0.2175141242937853</v>
      </c>
      <c r="G40" s="7">
        <v>0.32203389830508472</v>
      </c>
      <c r="H40" s="7"/>
      <c r="I40" s="7">
        <f t="shared" ref="I40:I42" si="32">IF(SUM(C40:F40)=0,"",SUM(C40:D40))</f>
        <v>0.19209039548022599</v>
      </c>
      <c r="J40" s="7">
        <f t="shared" ref="J40:J42" si="33">IF(SUM(C40:F40)=0,"",SUM(E40:F40))</f>
        <v>0.48587570621468928</v>
      </c>
      <c r="K40" s="16">
        <f t="shared" ref="K40:K42" si="34">IF(SUM(C40:F40)=0,"",(C40*1+D40*2+E40*3+F40*4)/SUM(C40:F40))</f>
        <v>2.9291666666666667</v>
      </c>
      <c r="L40" s="8">
        <f t="shared" ref="L40:L42" si="35">IF(K40="","",((K40-1)*33.333333))</f>
        <v>64.305554912500014</v>
      </c>
      <c r="M40" s="7"/>
      <c r="N40" s="7"/>
      <c r="O40" s="7"/>
      <c r="P40" s="7"/>
      <c r="Q40" s="7"/>
      <c r="R40" s="7"/>
      <c r="S40" s="7"/>
      <c r="T40" s="7"/>
      <c r="U40" s="7"/>
      <c r="V40" s="7"/>
      <c r="W40" s="7"/>
      <c r="X40" s="7"/>
      <c r="Y40" s="7"/>
      <c r="Z40" s="7"/>
    </row>
    <row r="41" spans="1:26" ht="13.2" customHeight="1">
      <c r="A41" s="9" t="s">
        <v>274</v>
      </c>
      <c r="B41" s="6">
        <v>366</v>
      </c>
      <c r="C41" s="7">
        <v>7.650273224043716E-2</v>
      </c>
      <c r="D41" s="7">
        <v>0.11475409836065573</v>
      </c>
      <c r="E41" s="7">
        <v>0.24863387978142076</v>
      </c>
      <c r="F41" s="7">
        <v>0.22950819672131145</v>
      </c>
      <c r="G41" s="7">
        <v>0.33060109289617484</v>
      </c>
      <c r="H41" s="7"/>
      <c r="I41" s="7">
        <f t="shared" si="32"/>
        <v>0.19125683060109289</v>
      </c>
      <c r="J41" s="7">
        <f t="shared" si="33"/>
        <v>0.47814207650273222</v>
      </c>
      <c r="K41" s="16">
        <f t="shared" si="34"/>
        <v>2.9428571428571426</v>
      </c>
      <c r="L41" s="8">
        <f t="shared" si="35"/>
        <v>64.761904114285713</v>
      </c>
      <c r="M41" s="7"/>
      <c r="N41" s="7"/>
      <c r="O41" s="7"/>
      <c r="P41" s="7"/>
      <c r="Q41" s="7"/>
      <c r="R41" s="7"/>
      <c r="S41" s="7"/>
      <c r="T41" s="7"/>
      <c r="U41" s="7"/>
      <c r="V41" s="7"/>
      <c r="W41" s="7"/>
      <c r="X41" s="7"/>
      <c r="Y41" s="7"/>
      <c r="Z41" s="7"/>
    </row>
    <row r="42" spans="1:26" ht="13.2" customHeight="1">
      <c r="A42" s="9" t="s">
        <v>275</v>
      </c>
      <c r="B42" s="6">
        <v>182</v>
      </c>
      <c r="C42" s="7">
        <v>8.2417582417582402E-2</v>
      </c>
      <c r="D42" s="7">
        <v>0.17582417582417584</v>
      </c>
      <c r="E42" s="7">
        <v>0.23076923076923075</v>
      </c>
      <c r="F42" s="7">
        <v>0.24725274725274726</v>
      </c>
      <c r="G42" s="7">
        <v>0.26373626373626374</v>
      </c>
      <c r="H42" s="7"/>
      <c r="I42" s="7">
        <f t="shared" si="32"/>
        <v>0.25824175824175821</v>
      </c>
      <c r="J42" s="7">
        <f t="shared" si="33"/>
        <v>0.47802197802197799</v>
      </c>
      <c r="K42" s="16">
        <f t="shared" si="34"/>
        <v>2.8731343283582094</v>
      </c>
      <c r="L42" s="8">
        <f t="shared" si="35"/>
        <v>62.437810320895544</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6.4516129032258063E-2</v>
      </c>
      <c r="D45" s="7">
        <v>0.11195445920303605</v>
      </c>
      <c r="E45" s="7">
        <v>0.27324478178368122</v>
      </c>
      <c r="F45" s="7">
        <v>0.26375711574952559</v>
      </c>
      <c r="G45" s="7">
        <v>0.28652751423149903</v>
      </c>
      <c r="H45" s="7"/>
      <c r="I45" s="7">
        <f t="shared" ref="I45:I46" si="36">IF(SUM(C45:F45)=0,"",SUM(C45:D45))</f>
        <v>0.1764705882352941</v>
      </c>
      <c r="J45" s="7">
        <f t="shared" ref="J45:J46" si="37">IF(SUM(C45:F45)=0,"",SUM(E45:F45))</f>
        <v>0.53700189753320682</v>
      </c>
      <c r="K45" s="16">
        <f t="shared" ref="K45:K46" si="38">IF(SUM(C45:F45)=0,"",(C45*1+D45*2+E45*3+F45*4)/SUM(C45:F45))</f>
        <v>3.0319148936170217</v>
      </c>
      <c r="L45" s="8">
        <f t="shared" ref="L45:L46" si="39">IF(K45="","",((K45-1)*33.333333))</f>
        <v>67.73049577659576</v>
      </c>
      <c r="M45" s="7"/>
      <c r="N45" s="7"/>
      <c r="O45" s="7"/>
      <c r="P45" s="7"/>
      <c r="Q45" s="7"/>
      <c r="R45" s="7"/>
      <c r="S45" s="7"/>
      <c r="T45" s="7"/>
      <c r="U45" s="7"/>
      <c r="V45" s="7"/>
      <c r="W45" s="7"/>
      <c r="X45" s="7"/>
      <c r="Y45" s="7"/>
      <c r="Z45" s="7"/>
    </row>
    <row r="46" spans="1:26" ht="13.2" customHeight="1">
      <c r="A46" s="9" t="s">
        <v>278</v>
      </c>
      <c r="B46" s="6">
        <v>375</v>
      </c>
      <c r="C46" s="7">
        <v>9.3333333333333338E-2</v>
      </c>
      <c r="D46" s="7">
        <v>0.152</v>
      </c>
      <c r="E46" s="7">
        <v>0.22400000000000003</v>
      </c>
      <c r="F46" s="7">
        <v>0.17866666666666667</v>
      </c>
      <c r="G46" s="7">
        <v>0.35199999999999998</v>
      </c>
      <c r="H46" s="7"/>
      <c r="I46" s="7">
        <f t="shared" si="36"/>
        <v>0.24533333333333335</v>
      </c>
      <c r="J46" s="7">
        <f t="shared" si="37"/>
        <v>0.40266666666666673</v>
      </c>
      <c r="K46" s="16">
        <f t="shared" si="38"/>
        <v>2.7530864197530867</v>
      </c>
      <c r="L46" s="8">
        <f t="shared" si="39"/>
        <v>58.436213407407422</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7.7636152954808801E-2</v>
      </c>
      <c r="D49" s="7">
        <v>0.13093858632676708</v>
      </c>
      <c r="E49" s="7">
        <v>0.24913093858632679</v>
      </c>
      <c r="F49" s="7">
        <v>0.22363847045191193</v>
      </c>
      <c r="G49" s="7">
        <v>0.3186558516801854</v>
      </c>
      <c r="H49" s="7"/>
      <c r="I49" s="7">
        <f t="shared" ref="I49:I50" si="40">IF(SUM(C49:F49)=0,"",SUM(C49:D49))</f>
        <v>0.20857473928157588</v>
      </c>
      <c r="J49" s="7">
        <f t="shared" ref="J49:J50" si="41">IF(SUM(C49:F49)=0,"",SUM(E49:F49))</f>
        <v>0.47276940903823872</v>
      </c>
      <c r="K49" s="16">
        <f t="shared" ref="K49:K50" si="42">IF(SUM(C49:F49)=0,"",(C49*1+D49*2+E49*3+F49*4)/SUM(C49:F49))</f>
        <v>2.9081632653061225</v>
      </c>
      <c r="L49" s="8">
        <f t="shared" ref="L49:L50" si="43">IF(K49="","",((K49-1)*33.333333))</f>
        <v>63.605441540816336</v>
      </c>
      <c r="M49" s="7"/>
      <c r="N49" s="7"/>
      <c r="O49" s="7"/>
      <c r="P49" s="7"/>
      <c r="Q49" s="7"/>
      <c r="R49" s="7"/>
      <c r="S49" s="7"/>
      <c r="T49" s="7"/>
      <c r="U49" s="7"/>
      <c r="V49" s="7"/>
      <c r="W49" s="7"/>
      <c r="X49" s="7"/>
      <c r="Y49" s="7"/>
      <c r="Z49" s="7"/>
    </row>
    <row r="50" spans="1:26" ht="13.2" customHeight="1">
      <c r="A50" s="9" t="s">
        <v>281</v>
      </c>
      <c r="B50" s="6">
        <v>39</v>
      </c>
      <c r="C50" s="7">
        <v>5.128205128205128E-2</v>
      </c>
      <c r="D50" s="7">
        <v>7.6923076923076927E-2</v>
      </c>
      <c r="E50" s="7">
        <v>0.33333333333333326</v>
      </c>
      <c r="F50" s="7">
        <v>0.33333333333333326</v>
      </c>
      <c r="G50" s="7">
        <v>0.20512820512820512</v>
      </c>
      <c r="H50" s="7"/>
      <c r="I50" s="7">
        <f t="shared" si="40"/>
        <v>0.12820512820512819</v>
      </c>
      <c r="J50" s="7">
        <f t="shared" si="41"/>
        <v>0.66666666666666652</v>
      </c>
      <c r="K50" s="16">
        <f t="shared" si="42"/>
        <v>3.193548387096774</v>
      </c>
      <c r="L50" s="8">
        <f t="shared" si="43"/>
        <v>73.118278838709685</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7.3170731707317069E-2</v>
      </c>
      <c r="D53" s="7">
        <v>0.12195121951219512</v>
      </c>
      <c r="E53" s="7">
        <v>0.3048780487804878</v>
      </c>
      <c r="F53" s="7">
        <v>0.31707317073170732</v>
      </c>
      <c r="G53" s="7">
        <v>0.18292682926829268</v>
      </c>
      <c r="H53" s="7"/>
      <c r="I53" s="7">
        <f t="shared" ref="I53:I56" si="44">IF(SUM(C53:F53)=0,"",SUM(C53:D53))</f>
        <v>0.1951219512195122</v>
      </c>
      <c r="J53" s="7">
        <f t="shared" ref="J53:J56" si="45">IF(SUM(C53:F53)=0,"",SUM(E53:F53))</f>
        <v>0.62195121951219512</v>
      </c>
      <c r="K53" s="16">
        <f t="shared" ref="K53:K56" si="46">IF(SUM(C53:F53)=0,"",(C53*1+D53*2+E53*3+F53*4)/SUM(C53:F53))</f>
        <v>3.0597014925373132</v>
      </c>
      <c r="L53" s="8">
        <f t="shared" ref="L53:L56" si="47">IF(K53="","",((K53-1)*33.333333))</f>
        <v>68.656715731343283</v>
      </c>
      <c r="M53" s="7"/>
      <c r="N53" s="7"/>
      <c r="O53" s="7"/>
      <c r="P53" s="7"/>
      <c r="Q53" s="7"/>
      <c r="R53" s="7"/>
      <c r="S53" s="7"/>
      <c r="T53" s="7"/>
      <c r="U53" s="7"/>
      <c r="V53" s="7"/>
      <c r="W53" s="7"/>
      <c r="X53" s="7"/>
      <c r="Y53" s="7"/>
      <c r="Z53" s="7"/>
    </row>
    <row r="54" spans="1:26" ht="13.2" customHeight="1">
      <c r="A54" s="9" t="s">
        <v>310</v>
      </c>
      <c r="B54" s="6">
        <v>13</v>
      </c>
      <c r="C54" s="7">
        <v>7.6923076923076927E-2</v>
      </c>
      <c r="D54" s="7">
        <v>7.6923076923076927E-2</v>
      </c>
      <c r="E54" s="7">
        <v>0.38461538461538469</v>
      </c>
      <c r="F54" s="7">
        <v>0.30769230769230771</v>
      </c>
      <c r="G54" s="7">
        <v>0.15384615384615385</v>
      </c>
      <c r="H54" s="7"/>
      <c r="I54" s="7">
        <f t="shared" si="44"/>
        <v>0.15384615384615385</v>
      </c>
      <c r="J54" s="7">
        <f t="shared" si="45"/>
        <v>0.6923076923076924</v>
      </c>
      <c r="K54" s="16">
        <f t="shared" si="46"/>
        <v>3.0909090909090913</v>
      </c>
      <c r="L54" s="8">
        <f t="shared" si="47"/>
        <v>69.696969000000024</v>
      </c>
      <c r="M54" s="7"/>
      <c r="N54" s="7"/>
      <c r="O54" s="7"/>
      <c r="P54" s="7"/>
      <c r="Q54" s="7"/>
      <c r="R54" s="7"/>
      <c r="S54" s="7"/>
      <c r="T54" s="7"/>
      <c r="U54" s="7"/>
      <c r="V54" s="7"/>
      <c r="W54" s="7"/>
      <c r="X54" s="7"/>
      <c r="Y54" s="7"/>
      <c r="Z54" s="7"/>
    </row>
    <row r="55" spans="1:26" ht="13.2" customHeight="1">
      <c r="A55" s="9" t="s">
        <v>284</v>
      </c>
      <c r="B55" s="6">
        <v>112</v>
      </c>
      <c r="C55" s="7">
        <v>2.6785714285714284E-2</v>
      </c>
      <c r="D55" s="7">
        <v>9.8214285714285712E-2</v>
      </c>
      <c r="E55" s="7">
        <v>0.29464285714285715</v>
      </c>
      <c r="F55" s="7">
        <v>0.22321428571428573</v>
      </c>
      <c r="G55" s="7">
        <v>0.35714285714285715</v>
      </c>
      <c r="H55" s="7"/>
      <c r="I55" s="7">
        <f t="shared" si="44"/>
        <v>0.125</v>
      </c>
      <c r="J55" s="7">
        <f t="shared" si="45"/>
        <v>0.5178571428571429</v>
      </c>
      <c r="K55" s="16">
        <f t="shared" si="46"/>
        <v>3.1111111111111107</v>
      </c>
      <c r="L55" s="8">
        <f t="shared" si="47"/>
        <v>70.370369666666662</v>
      </c>
      <c r="M55" s="7"/>
      <c r="N55" s="7"/>
      <c r="O55" s="7"/>
      <c r="P55" s="7"/>
      <c r="Q55" s="7"/>
      <c r="R55" s="7"/>
      <c r="S55" s="7"/>
      <c r="T55" s="7"/>
      <c r="U55" s="7"/>
      <c r="V55" s="7"/>
      <c r="W55" s="7"/>
      <c r="X55" s="7"/>
      <c r="Y55" s="7"/>
      <c r="Z55" s="7"/>
    </row>
    <row r="56" spans="1:26" ht="13.2" customHeight="1">
      <c r="A56" s="9" t="s">
        <v>311</v>
      </c>
      <c r="B56" s="6">
        <v>10</v>
      </c>
      <c r="C56" s="7">
        <v>0.1</v>
      </c>
      <c r="D56" s="7">
        <v>0</v>
      </c>
      <c r="E56" s="7">
        <v>0.5</v>
      </c>
      <c r="F56" s="7">
        <v>0.1</v>
      </c>
      <c r="G56" s="7">
        <v>0.3</v>
      </c>
      <c r="H56" s="7"/>
      <c r="I56" s="7">
        <f t="shared" si="44"/>
        <v>0.1</v>
      </c>
      <c r="J56" s="7">
        <f t="shared" si="45"/>
        <v>0.6</v>
      </c>
      <c r="K56" s="16">
        <f t="shared" si="46"/>
        <v>2.8571428571428572</v>
      </c>
      <c r="L56" s="8">
        <f t="shared" si="47"/>
        <v>61.904761285714294</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7.3684210526315783E-2</v>
      </c>
      <c r="D59" s="7">
        <v>0.11578947368421053</v>
      </c>
      <c r="E59" s="7">
        <v>0.31578947368421051</v>
      </c>
      <c r="F59" s="7">
        <v>0.31578947368421051</v>
      </c>
      <c r="G59" s="7">
        <v>0.17894736842105263</v>
      </c>
      <c r="H59" s="7"/>
      <c r="I59" s="7">
        <f t="shared" ref="I59" si="48">IF(SUM(C59:F59)=0,"",SUM(C59:D59))</f>
        <v>0.18947368421052629</v>
      </c>
      <c r="J59" s="7">
        <f t="shared" ref="J59" si="49">IF(SUM(C59:F59)=0,"",SUM(E59:F59))</f>
        <v>0.63157894736842102</v>
      </c>
      <c r="K59" s="16">
        <f t="shared" ref="K59" si="50">IF(SUM(C59:F59)=0,"",(C59*1+D59*2+E59*3+F59*4)/SUM(C59:F59))</f>
        <v>3.0641025641025639</v>
      </c>
      <c r="L59" s="8">
        <f t="shared" ref="L59" si="51">IF(K59="","",((K59-1)*33.333333))</f>
        <v>68.803418115384616</v>
      </c>
      <c r="M59" s="7"/>
      <c r="N59" s="7"/>
      <c r="O59" s="7"/>
      <c r="P59" s="7"/>
      <c r="Q59" s="7"/>
      <c r="R59" s="7"/>
      <c r="S59" s="7"/>
      <c r="T59" s="7"/>
      <c r="U59" s="7"/>
      <c r="V59" s="7"/>
      <c r="W59" s="7"/>
      <c r="X59" s="7"/>
      <c r="Y59" s="7"/>
      <c r="Z59" s="7"/>
    </row>
    <row r="60" spans="1:26" ht="13.2" customHeight="1">
      <c r="A60" s="9" t="s">
        <v>287</v>
      </c>
      <c r="B60" s="6">
        <v>116</v>
      </c>
      <c r="C60" s="7">
        <v>4.3103448275862072E-2</v>
      </c>
      <c r="D60" s="7">
        <v>0.15517241379310345</v>
      </c>
      <c r="E60" s="7">
        <v>0.23275862068965517</v>
      </c>
      <c r="F60" s="7">
        <v>0.18965517241379309</v>
      </c>
      <c r="G60" s="7">
        <v>0.37931034482758619</v>
      </c>
      <c r="H60" s="7"/>
      <c r="I60" s="7">
        <f t="shared" ref="I60:I68" si="52">IF(SUM(C60:F60)=0,"",SUM(C60:D60))</f>
        <v>0.19827586206896552</v>
      </c>
      <c r="J60" s="7">
        <f t="shared" ref="J60:J68" si="53">IF(SUM(C60:F60)=0,"",SUM(E60:F60))</f>
        <v>0.42241379310344829</v>
      </c>
      <c r="K60" s="16">
        <f t="shared" ref="K60:K68" si="54">IF(SUM(C60:F60)=0,"",(C60*1+D60*2+E60*3+F60*4)/SUM(C60:F60))</f>
        <v>2.916666666666667</v>
      </c>
      <c r="L60" s="8">
        <f t="shared" ref="L60:L68" si="55">IF(K60="","",((K60-1)*33.333333))</f>
        <v>63.888888250000015</v>
      </c>
      <c r="M60" s="7"/>
      <c r="N60" s="7"/>
      <c r="O60" s="7"/>
      <c r="P60" s="7"/>
      <c r="Q60" s="7"/>
      <c r="R60" s="7"/>
      <c r="S60" s="7"/>
      <c r="T60" s="7"/>
      <c r="U60" s="7"/>
      <c r="V60" s="7"/>
      <c r="W60" s="7"/>
      <c r="X60" s="7"/>
      <c r="Y60" s="7"/>
      <c r="Z60" s="7"/>
    </row>
    <row r="61" spans="1:26" ht="13.2" customHeight="1">
      <c r="A61" s="9" t="s">
        <v>288</v>
      </c>
      <c r="B61" s="6">
        <v>177</v>
      </c>
      <c r="C61" s="7">
        <v>0.14689265536723164</v>
      </c>
      <c r="D61" s="7">
        <v>0.14124293785310735</v>
      </c>
      <c r="E61" s="7">
        <v>0.16949152542372878</v>
      </c>
      <c r="F61" s="7">
        <v>0.15819209039548024</v>
      </c>
      <c r="G61" s="7">
        <v>0.38418079096045199</v>
      </c>
      <c r="H61" s="7"/>
      <c r="I61" s="7">
        <f t="shared" si="52"/>
        <v>0.28813559322033899</v>
      </c>
      <c r="J61" s="7">
        <f t="shared" si="53"/>
        <v>0.32768361581920902</v>
      </c>
      <c r="K61" s="16">
        <f t="shared" si="54"/>
        <v>2.5504587155963301</v>
      </c>
      <c r="L61" s="8">
        <f t="shared" si="55"/>
        <v>51.681956669724769</v>
      </c>
      <c r="M61" s="7"/>
      <c r="N61" s="7"/>
      <c r="O61" s="7"/>
      <c r="P61" s="7"/>
      <c r="Q61" s="7"/>
      <c r="R61" s="7"/>
      <c r="S61" s="7"/>
      <c r="T61" s="7"/>
      <c r="U61" s="7"/>
      <c r="V61" s="7"/>
      <c r="W61" s="7"/>
      <c r="X61" s="7"/>
      <c r="Y61" s="7"/>
      <c r="Z61" s="7"/>
    </row>
    <row r="62" spans="1:26" ht="13.2" customHeight="1">
      <c r="A62" s="9" t="s">
        <v>289</v>
      </c>
      <c r="B62" s="6">
        <v>67</v>
      </c>
      <c r="C62" s="7">
        <v>0.11940298507462685</v>
      </c>
      <c r="D62" s="7">
        <v>0.16417910447761194</v>
      </c>
      <c r="E62" s="7">
        <v>0.20895522388059701</v>
      </c>
      <c r="F62" s="7">
        <v>0.2388059701492537</v>
      </c>
      <c r="G62" s="7">
        <v>0.26865671641791045</v>
      </c>
      <c r="H62" s="7"/>
      <c r="I62" s="7">
        <f t="shared" si="52"/>
        <v>0.28358208955223879</v>
      </c>
      <c r="J62" s="7">
        <f t="shared" si="53"/>
        <v>0.44776119402985071</v>
      </c>
      <c r="K62" s="16">
        <f t="shared" si="54"/>
        <v>2.7755102040816326</v>
      </c>
      <c r="L62" s="8">
        <f t="shared" si="55"/>
        <v>59.183672877551025</v>
      </c>
      <c r="M62" s="7"/>
      <c r="N62" s="7"/>
      <c r="O62" s="7"/>
      <c r="P62" s="7"/>
      <c r="Q62" s="7"/>
      <c r="R62" s="7"/>
      <c r="S62" s="7"/>
      <c r="T62" s="7"/>
      <c r="U62" s="7"/>
      <c r="V62" s="7"/>
      <c r="W62" s="7"/>
      <c r="X62" s="7"/>
      <c r="Y62" s="7"/>
      <c r="Z62" s="7"/>
    </row>
    <row r="63" spans="1:26" ht="13.2" customHeight="1">
      <c r="A63" s="9" t="s">
        <v>290</v>
      </c>
      <c r="B63" s="6">
        <v>168</v>
      </c>
      <c r="C63" s="7">
        <v>5.9523809523809514E-2</v>
      </c>
      <c r="D63" s="7">
        <v>0.125</v>
      </c>
      <c r="E63" s="7">
        <v>0.31547619047619047</v>
      </c>
      <c r="F63" s="7">
        <v>0.25595238095238093</v>
      </c>
      <c r="G63" s="7">
        <v>0.24404761904761904</v>
      </c>
      <c r="H63" s="7"/>
      <c r="I63" s="7">
        <f t="shared" si="52"/>
        <v>0.18452380952380951</v>
      </c>
      <c r="J63" s="7">
        <f t="shared" si="53"/>
        <v>0.5714285714285714</v>
      </c>
      <c r="K63" s="16">
        <f t="shared" si="54"/>
        <v>3.015748031496063</v>
      </c>
      <c r="L63" s="8">
        <f t="shared" si="55"/>
        <v>67.191600377952767</v>
      </c>
      <c r="M63" s="7"/>
      <c r="N63" s="7"/>
      <c r="O63" s="7"/>
      <c r="P63" s="7"/>
      <c r="Q63" s="7"/>
      <c r="R63" s="7"/>
      <c r="S63" s="7"/>
      <c r="T63" s="7"/>
      <c r="U63" s="7"/>
      <c r="V63" s="7"/>
      <c r="W63" s="7"/>
      <c r="X63" s="7"/>
      <c r="Y63" s="7"/>
      <c r="Z63" s="7"/>
    </row>
    <row r="64" spans="1:26" ht="13.2" customHeight="1">
      <c r="A64" s="9" t="s">
        <v>291</v>
      </c>
      <c r="B64" s="6">
        <v>26</v>
      </c>
      <c r="C64" s="7">
        <v>0</v>
      </c>
      <c r="D64" s="7">
        <v>7.6923076923076927E-2</v>
      </c>
      <c r="E64" s="7">
        <v>0.19230769230769235</v>
      </c>
      <c r="F64" s="7">
        <v>0.46153846153846151</v>
      </c>
      <c r="G64" s="7">
        <v>0.26923076923076922</v>
      </c>
      <c r="H64" s="7"/>
      <c r="I64" s="7">
        <f t="shared" si="52"/>
        <v>7.6923076923076927E-2</v>
      </c>
      <c r="J64" s="7">
        <f t="shared" si="53"/>
        <v>0.65384615384615385</v>
      </c>
      <c r="K64" s="16">
        <f t="shared" si="54"/>
        <v>3.5263157894736841</v>
      </c>
      <c r="L64" s="8">
        <f t="shared" si="55"/>
        <v>84.210525473684214</v>
      </c>
      <c r="M64" s="7"/>
      <c r="N64" s="7"/>
      <c r="O64" s="7"/>
      <c r="P64" s="7"/>
      <c r="Q64" s="7"/>
      <c r="R64" s="7"/>
      <c r="S64" s="7"/>
      <c r="T64" s="7"/>
      <c r="U64" s="7"/>
      <c r="V64" s="7"/>
      <c r="W64" s="7"/>
      <c r="X64" s="7"/>
      <c r="Y64" s="7"/>
      <c r="Z64" s="7"/>
    </row>
    <row r="65" spans="1:26" ht="13.2" customHeight="1">
      <c r="A65" s="9" t="s">
        <v>292</v>
      </c>
      <c r="B65" s="6">
        <v>22</v>
      </c>
      <c r="C65" s="7">
        <v>0.13636363636363635</v>
      </c>
      <c r="D65" s="7">
        <v>4.5454545454545456E-2</v>
      </c>
      <c r="E65" s="7">
        <v>0.22727272727272727</v>
      </c>
      <c r="F65" s="7">
        <v>0.22727272727272727</v>
      </c>
      <c r="G65" s="7">
        <v>0.36363636363636365</v>
      </c>
      <c r="H65" s="7"/>
      <c r="I65" s="7">
        <f t="shared" si="52"/>
        <v>0.18181818181818182</v>
      </c>
      <c r="J65" s="7">
        <f t="shared" si="53"/>
        <v>0.45454545454545453</v>
      </c>
      <c r="K65" s="16">
        <f t="shared" si="54"/>
        <v>2.8571428571428572</v>
      </c>
      <c r="L65" s="8">
        <f t="shared" si="55"/>
        <v>61.904761285714294</v>
      </c>
      <c r="M65" s="7"/>
      <c r="N65" s="7"/>
      <c r="O65" s="7"/>
      <c r="P65" s="7"/>
      <c r="Q65" s="7"/>
      <c r="R65" s="7"/>
      <c r="S65" s="7"/>
      <c r="T65" s="7"/>
      <c r="U65" s="7"/>
      <c r="V65" s="7"/>
      <c r="W65" s="7"/>
      <c r="X65" s="7"/>
      <c r="Y65" s="7"/>
      <c r="Z65" s="7"/>
    </row>
    <row r="66" spans="1:26" ht="13.2" customHeight="1">
      <c r="A66" s="9" t="s">
        <v>293</v>
      </c>
      <c r="B66" s="6">
        <v>61</v>
      </c>
      <c r="C66" s="7">
        <v>1.6393442622950821E-2</v>
      </c>
      <c r="D66" s="7">
        <v>0.16393442622950818</v>
      </c>
      <c r="E66" s="7">
        <v>0.24590163934426229</v>
      </c>
      <c r="F66" s="7">
        <v>0.27868852459016391</v>
      </c>
      <c r="G66" s="7">
        <v>0.29508196721311475</v>
      </c>
      <c r="H66" s="7"/>
      <c r="I66" s="7">
        <f t="shared" si="52"/>
        <v>0.18032786885245899</v>
      </c>
      <c r="J66" s="7">
        <f t="shared" si="53"/>
        <v>0.52459016393442615</v>
      </c>
      <c r="K66" s="16">
        <f t="shared" si="54"/>
        <v>3.1162790697674421</v>
      </c>
      <c r="L66" s="8">
        <f t="shared" si="55"/>
        <v>70.542634953488388</v>
      </c>
      <c r="M66" s="7"/>
      <c r="N66" s="7"/>
      <c r="O66" s="7"/>
      <c r="P66" s="7"/>
      <c r="Q66" s="7"/>
      <c r="R66" s="7"/>
      <c r="S66" s="7"/>
      <c r="T66" s="7"/>
      <c r="U66" s="7"/>
      <c r="V66" s="7"/>
      <c r="W66" s="7"/>
      <c r="X66" s="7"/>
      <c r="Y66" s="7"/>
      <c r="Z66" s="7"/>
    </row>
    <row r="67" spans="1:26" ht="13.2" customHeight="1">
      <c r="A67" s="9" t="s">
        <v>294</v>
      </c>
      <c r="B67" s="6">
        <v>122</v>
      </c>
      <c r="C67" s="7">
        <v>3.2786885245901641E-2</v>
      </c>
      <c r="D67" s="7">
        <v>9.0163934426229511E-2</v>
      </c>
      <c r="E67" s="7">
        <v>0.31147540983606559</v>
      </c>
      <c r="F67" s="7">
        <v>0.21311475409836064</v>
      </c>
      <c r="G67" s="7">
        <v>0.35245901639344263</v>
      </c>
      <c r="H67" s="7"/>
      <c r="I67" s="7">
        <f t="shared" si="52"/>
        <v>0.12295081967213115</v>
      </c>
      <c r="J67" s="7">
        <f t="shared" si="53"/>
        <v>0.52459016393442626</v>
      </c>
      <c r="K67" s="16">
        <f t="shared" si="54"/>
        <v>3.0886075949367084</v>
      </c>
      <c r="L67" s="8">
        <f t="shared" si="55"/>
        <v>69.620252468354423</v>
      </c>
      <c r="M67" s="7"/>
      <c r="N67" s="7"/>
      <c r="O67" s="7"/>
      <c r="P67" s="7"/>
      <c r="Q67" s="7"/>
      <c r="R67" s="7"/>
      <c r="S67" s="7"/>
      <c r="T67" s="7"/>
      <c r="U67" s="7"/>
      <c r="V67" s="7"/>
      <c r="W67" s="7"/>
      <c r="X67" s="7"/>
      <c r="Y67" s="7"/>
      <c r="Z67" s="7"/>
    </row>
    <row r="68" spans="1:26" ht="13.2" customHeight="1">
      <c r="A68" s="9" t="s">
        <v>295</v>
      </c>
      <c r="B68" s="6">
        <v>36</v>
      </c>
      <c r="C68" s="7">
        <v>8.3333333333333315E-2</v>
      </c>
      <c r="D68" s="7">
        <v>0.16666666666666663</v>
      </c>
      <c r="E68" s="7">
        <v>0.25</v>
      </c>
      <c r="F68" s="7">
        <v>0.1388888888888889</v>
      </c>
      <c r="G68" s="7">
        <v>0.36111111111111105</v>
      </c>
      <c r="H68" s="7"/>
      <c r="I68" s="7">
        <f t="shared" si="52"/>
        <v>0.24999999999999994</v>
      </c>
      <c r="J68" s="7">
        <f t="shared" si="53"/>
        <v>0.3888888888888889</v>
      </c>
      <c r="K68" s="16">
        <f t="shared" si="54"/>
        <v>2.6956521739130435</v>
      </c>
      <c r="L68" s="8">
        <f t="shared" si="55"/>
        <v>56.521738565217397</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7.3684210526315783E-2</v>
      </c>
      <c r="D71" s="7">
        <v>0.11578947368421053</v>
      </c>
      <c r="E71" s="7">
        <v>0.31578947368421051</v>
      </c>
      <c r="F71" s="7">
        <v>0.31578947368421051</v>
      </c>
      <c r="G71" s="7">
        <v>0.17894736842105263</v>
      </c>
      <c r="H71" s="7"/>
      <c r="I71" s="7">
        <f t="shared" ref="I71:I82" si="56">IF(SUM(C71:F71)=0,"",SUM(C71:D71))</f>
        <v>0.18947368421052629</v>
      </c>
      <c r="J71" s="7">
        <f t="shared" ref="J71:J82" si="57">IF(SUM(C71:F71)=0,"",SUM(E71:F71))</f>
        <v>0.63157894736842102</v>
      </c>
      <c r="K71" s="16">
        <f t="shared" ref="K71:K82" si="58">IF(SUM(C71:F71)=0,"",(C71*1+D71*2+E71*3+F71*4)/SUM(C71:F71))</f>
        <v>3.0641025641025639</v>
      </c>
      <c r="L71" s="8">
        <f t="shared" ref="L71:L82" si="59">IF(K71="","",((K71-1)*33.333333))</f>
        <v>68.803418115384616</v>
      </c>
      <c r="M71" s="7"/>
      <c r="N71" s="7"/>
      <c r="O71" s="7"/>
      <c r="P71" s="7"/>
      <c r="Q71" s="7"/>
      <c r="R71" s="7"/>
      <c r="S71" s="7"/>
      <c r="T71" s="7"/>
      <c r="U71" s="7"/>
      <c r="V71" s="7"/>
      <c r="W71" s="7"/>
      <c r="X71" s="7"/>
      <c r="Y71" s="7"/>
      <c r="Z71" s="7"/>
    </row>
    <row r="72" spans="1:26" ht="13.2" customHeight="1">
      <c r="A72" s="9" t="s">
        <v>298</v>
      </c>
      <c r="B72" s="6">
        <v>67</v>
      </c>
      <c r="C72" s="7">
        <v>0.11940298507462685</v>
      </c>
      <c r="D72" s="7">
        <v>0.16417910447761194</v>
      </c>
      <c r="E72" s="7">
        <v>0.20895522388059701</v>
      </c>
      <c r="F72" s="7">
        <v>0.2388059701492537</v>
      </c>
      <c r="G72" s="7">
        <v>0.26865671641791045</v>
      </c>
      <c r="H72" s="7"/>
      <c r="I72" s="7">
        <f t="shared" si="56"/>
        <v>0.28358208955223879</v>
      </c>
      <c r="J72" s="7">
        <f t="shared" si="57"/>
        <v>0.44776119402985071</v>
      </c>
      <c r="K72" s="16">
        <f t="shared" si="58"/>
        <v>2.7755102040816326</v>
      </c>
      <c r="L72" s="8">
        <f t="shared" si="59"/>
        <v>59.183672877551025</v>
      </c>
      <c r="M72" s="7"/>
      <c r="N72" s="7"/>
      <c r="O72" s="7"/>
      <c r="P72" s="7"/>
      <c r="Q72" s="7"/>
      <c r="R72" s="7"/>
      <c r="S72" s="7"/>
      <c r="T72" s="7"/>
      <c r="U72" s="7"/>
      <c r="V72" s="7"/>
      <c r="W72" s="7"/>
      <c r="X72" s="7"/>
      <c r="Y72" s="7"/>
      <c r="Z72" s="7"/>
    </row>
    <row r="73" spans="1:26" ht="13.2" customHeight="1">
      <c r="A73" s="9" t="s">
        <v>299</v>
      </c>
      <c r="B73" s="6">
        <v>66</v>
      </c>
      <c r="C73" s="7">
        <v>6.0606060606060608E-2</v>
      </c>
      <c r="D73" s="7">
        <v>0.10606060606060605</v>
      </c>
      <c r="E73" s="7">
        <v>0.37878787878787873</v>
      </c>
      <c r="F73" s="7">
        <v>0.24242424242424243</v>
      </c>
      <c r="G73" s="7">
        <v>0.2121212121212121</v>
      </c>
      <c r="H73" s="7"/>
      <c r="I73" s="7">
        <f t="shared" si="56"/>
        <v>0.16666666666666666</v>
      </c>
      <c r="J73" s="7">
        <f t="shared" si="57"/>
        <v>0.6212121212121211</v>
      </c>
      <c r="K73" s="16">
        <f t="shared" si="58"/>
        <v>3.0192307692307696</v>
      </c>
      <c r="L73" s="8">
        <f t="shared" si="59"/>
        <v>67.307691634615409</v>
      </c>
      <c r="M73" s="7"/>
      <c r="N73" s="7"/>
      <c r="O73" s="7"/>
      <c r="P73" s="7"/>
      <c r="Q73" s="7"/>
      <c r="R73" s="7"/>
      <c r="S73" s="7"/>
      <c r="T73" s="7"/>
      <c r="U73" s="7"/>
      <c r="V73" s="7"/>
      <c r="W73" s="7"/>
      <c r="X73" s="7"/>
      <c r="Y73" s="7"/>
      <c r="Z73" s="7"/>
    </row>
    <row r="74" spans="1:26" ht="13.2" customHeight="1">
      <c r="A74" s="9" t="s">
        <v>300</v>
      </c>
      <c r="B74" s="6">
        <v>26</v>
      </c>
      <c r="C74" s="7">
        <v>0</v>
      </c>
      <c r="D74" s="7">
        <v>7.6923076923076927E-2</v>
      </c>
      <c r="E74" s="7">
        <v>0.19230769230769235</v>
      </c>
      <c r="F74" s="7">
        <v>0.46153846153846151</v>
      </c>
      <c r="G74" s="7">
        <v>0.26923076923076922</v>
      </c>
      <c r="H74" s="7"/>
      <c r="I74" s="7">
        <f t="shared" si="56"/>
        <v>7.6923076923076927E-2</v>
      </c>
      <c r="J74" s="7">
        <f t="shared" si="57"/>
        <v>0.65384615384615385</v>
      </c>
      <c r="K74" s="16">
        <f t="shared" si="58"/>
        <v>3.5263157894736841</v>
      </c>
      <c r="L74" s="8">
        <f t="shared" si="59"/>
        <v>84.210525473684214</v>
      </c>
      <c r="M74" s="7"/>
      <c r="N74" s="7"/>
      <c r="O74" s="7"/>
      <c r="P74" s="7"/>
      <c r="Q74" s="7"/>
      <c r="R74" s="7"/>
      <c r="S74" s="7"/>
      <c r="T74" s="7"/>
      <c r="U74" s="7"/>
      <c r="V74" s="7"/>
      <c r="W74" s="7"/>
      <c r="X74" s="7"/>
      <c r="Y74" s="7"/>
      <c r="Z74" s="7"/>
    </row>
    <row r="75" spans="1:26" ht="13.2" customHeight="1">
      <c r="A75" s="9" t="s">
        <v>301</v>
      </c>
      <c r="B75" s="6">
        <v>22</v>
      </c>
      <c r="C75" s="7">
        <v>0.13636363636363635</v>
      </c>
      <c r="D75" s="7">
        <v>4.5454545454545456E-2</v>
      </c>
      <c r="E75" s="7">
        <v>0.22727272727272727</v>
      </c>
      <c r="F75" s="7">
        <v>0.22727272727272727</v>
      </c>
      <c r="G75" s="7">
        <v>0.36363636363636365</v>
      </c>
      <c r="H75" s="7"/>
      <c r="I75" s="7">
        <f t="shared" si="56"/>
        <v>0.18181818181818182</v>
      </c>
      <c r="J75" s="7">
        <f t="shared" si="57"/>
        <v>0.45454545454545453</v>
      </c>
      <c r="K75" s="16">
        <f t="shared" si="58"/>
        <v>2.8571428571428572</v>
      </c>
      <c r="L75" s="8">
        <f t="shared" si="59"/>
        <v>61.904761285714294</v>
      </c>
      <c r="M75" s="7"/>
      <c r="N75" s="7"/>
      <c r="O75" s="7"/>
      <c r="P75" s="7"/>
      <c r="Q75" s="7"/>
      <c r="R75" s="7"/>
      <c r="S75" s="7"/>
      <c r="T75" s="7"/>
      <c r="U75" s="7"/>
      <c r="V75" s="7"/>
      <c r="W75" s="7"/>
      <c r="X75" s="7"/>
      <c r="Y75" s="7"/>
      <c r="Z75" s="7"/>
    </row>
    <row r="76" spans="1:26" ht="13.2" customHeight="1">
      <c r="A76" s="9" t="s">
        <v>302</v>
      </c>
      <c r="B76" s="6">
        <v>36</v>
      </c>
      <c r="C76" s="7">
        <v>8.3333333333333315E-2</v>
      </c>
      <c r="D76" s="7">
        <v>0.16666666666666663</v>
      </c>
      <c r="E76" s="7">
        <v>0.25</v>
      </c>
      <c r="F76" s="7">
        <v>0.1388888888888889</v>
      </c>
      <c r="G76" s="7">
        <v>0.36111111111111105</v>
      </c>
      <c r="H76" s="7"/>
      <c r="I76" s="7">
        <f t="shared" si="56"/>
        <v>0.24999999999999994</v>
      </c>
      <c r="J76" s="7">
        <f t="shared" si="57"/>
        <v>0.3888888888888889</v>
      </c>
      <c r="K76" s="16">
        <f t="shared" si="58"/>
        <v>2.6956521739130435</v>
      </c>
      <c r="L76" s="8">
        <f t="shared" si="59"/>
        <v>56.521738565217397</v>
      </c>
      <c r="M76" s="7"/>
      <c r="N76" s="7"/>
      <c r="O76" s="7"/>
      <c r="P76" s="7"/>
      <c r="Q76" s="7"/>
      <c r="R76" s="7"/>
      <c r="S76" s="7"/>
      <c r="T76" s="7"/>
      <c r="U76" s="7"/>
      <c r="V76" s="7"/>
      <c r="W76" s="7"/>
      <c r="X76" s="7"/>
      <c r="Y76" s="7"/>
      <c r="Z76" s="7"/>
    </row>
    <row r="77" spans="1:26" ht="13.2" customHeight="1">
      <c r="A77" s="9" t="s">
        <v>303</v>
      </c>
      <c r="B77" s="6">
        <v>116</v>
      </c>
      <c r="C77" s="7">
        <v>4.3103448275862072E-2</v>
      </c>
      <c r="D77" s="7">
        <v>0.15517241379310345</v>
      </c>
      <c r="E77" s="7">
        <v>0.23275862068965517</v>
      </c>
      <c r="F77" s="7">
        <v>0.18965517241379309</v>
      </c>
      <c r="G77" s="7">
        <v>0.37931034482758619</v>
      </c>
      <c r="H77" s="7"/>
      <c r="I77" s="7">
        <f t="shared" si="56"/>
        <v>0.19827586206896552</v>
      </c>
      <c r="J77" s="7">
        <f t="shared" si="57"/>
        <v>0.42241379310344829</v>
      </c>
      <c r="K77" s="16">
        <f t="shared" si="58"/>
        <v>2.916666666666667</v>
      </c>
      <c r="L77" s="8">
        <f t="shared" si="59"/>
        <v>63.888888250000015</v>
      </c>
      <c r="M77" s="7"/>
      <c r="N77" s="7"/>
      <c r="O77" s="7"/>
      <c r="P77" s="7"/>
      <c r="Q77" s="7"/>
      <c r="R77" s="7"/>
      <c r="S77" s="7"/>
      <c r="T77" s="7"/>
      <c r="U77" s="7"/>
      <c r="V77" s="7"/>
      <c r="W77" s="7"/>
      <c r="X77" s="7"/>
      <c r="Y77" s="7"/>
      <c r="Z77" s="7"/>
    </row>
    <row r="78" spans="1:26" ht="13.2" customHeight="1">
      <c r="A78" s="9" t="s">
        <v>304</v>
      </c>
      <c r="B78" s="6">
        <v>118</v>
      </c>
      <c r="C78" s="7">
        <v>0.16949152542372878</v>
      </c>
      <c r="D78" s="7">
        <v>0.1271186440677966</v>
      </c>
      <c r="E78" s="7">
        <v>0.19491525423728814</v>
      </c>
      <c r="F78" s="7">
        <v>7.6271186440677971E-2</v>
      </c>
      <c r="G78" s="7">
        <v>0.43220338983050849</v>
      </c>
      <c r="H78" s="7"/>
      <c r="I78" s="7">
        <f t="shared" si="56"/>
        <v>0.29661016949152541</v>
      </c>
      <c r="J78" s="7">
        <f t="shared" si="57"/>
        <v>0.2711864406779661</v>
      </c>
      <c r="K78" s="16">
        <f t="shared" si="58"/>
        <v>2.3134328358208953</v>
      </c>
      <c r="L78" s="8">
        <f t="shared" si="59"/>
        <v>43.781094089552234</v>
      </c>
      <c r="M78" s="7"/>
      <c r="N78" s="7"/>
      <c r="O78" s="7"/>
      <c r="P78" s="7"/>
      <c r="Q78" s="7"/>
      <c r="R78" s="7"/>
      <c r="S78" s="7"/>
      <c r="T78" s="7"/>
      <c r="U78" s="7"/>
      <c r="V78" s="7"/>
      <c r="W78" s="7"/>
      <c r="X78" s="7"/>
      <c r="Y78" s="7"/>
      <c r="Z78" s="7"/>
    </row>
    <row r="79" spans="1:26" ht="13.2" customHeight="1">
      <c r="A79" s="9" t="s">
        <v>305</v>
      </c>
      <c r="B79" s="6">
        <v>59</v>
      </c>
      <c r="C79" s="7">
        <v>0.10169491525423729</v>
      </c>
      <c r="D79" s="7">
        <v>0.16949152542372878</v>
      </c>
      <c r="E79" s="7">
        <v>0.11864406779661017</v>
      </c>
      <c r="F79" s="7">
        <v>0.32203389830508472</v>
      </c>
      <c r="G79" s="7">
        <v>0.28813559322033899</v>
      </c>
      <c r="H79" s="7"/>
      <c r="I79" s="7">
        <f t="shared" si="56"/>
        <v>0.27118644067796605</v>
      </c>
      <c r="J79" s="7">
        <f t="shared" si="57"/>
        <v>0.44067796610169491</v>
      </c>
      <c r="K79" s="16">
        <f t="shared" si="58"/>
        <v>2.9285714285714288</v>
      </c>
      <c r="L79" s="8">
        <f t="shared" si="59"/>
        <v>64.285713642857161</v>
      </c>
      <c r="M79" s="7"/>
      <c r="N79" s="7"/>
      <c r="O79" s="7"/>
      <c r="P79" s="7"/>
      <c r="Q79" s="7"/>
      <c r="R79" s="7"/>
      <c r="S79" s="7"/>
      <c r="T79" s="7"/>
      <c r="U79" s="7"/>
      <c r="V79" s="7"/>
      <c r="W79" s="7"/>
      <c r="X79" s="7"/>
      <c r="Y79" s="7"/>
      <c r="Z79" s="7"/>
    </row>
    <row r="80" spans="1:26" ht="13.2" customHeight="1">
      <c r="A80" s="9" t="s">
        <v>306</v>
      </c>
      <c r="B80" s="6">
        <v>102</v>
      </c>
      <c r="C80" s="7">
        <v>5.8823529411764698E-2</v>
      </c>
      <c r="D80" s="7">
        <v>0.13725490196078433</v>
      </c>
      <c r="E80" s="7">
        <v>0.27450980392156865</v>
      </c>
      <c r="F80" s="7">
        <v>0.26470588235294118</v>
      </c>
      <c r="G80" s="7">
        <v>0.26470588235294118</v>
      </c>
      <c r="H80" s="7"/>
      <c r="I80" s="7">
        <f t="shared" si="56"/>
        <v>0.19607843137254902</v>
      </c>
      <c r="J80" s="7">
        <f t="shared" si="57"/>
        <v>0.53921568627450989</v>
      </c>
      <c r="K80" s="16">
        <f t="shared" si="58"/>
        <v>3.0133333333333332</v>
      </c>
      <c r="L80" s="8">
        <f t="shared" si="59"/>
        <v>67.111110440000004</v>
      </c>
      <c r="M80" s="7"/>
      <c r="N80" s="7"/>
      <c r="O80" s="7"/>
      <c r="P80" s="7"/>
      <c r="Q80" s="7"/>
      <c r="R80" s="7"/>
      <c r="S80" s="7"/>
      <c r="T80" s="7"/>
      <c r="U80" s="7"/>
      <c r="V80" s="7"/>
      <c r="W80" s="7"/>
      <c r="X80" s="7"/>
      <c r="Y80" s="7"/>
      <c r="Z80" s="7"/>
    </row>
    <row r="81" spans="1:26" ht="13.2" customHeight="1">
      <c r="A81" s="9" t="s">
        <v>307</v>
      </c>
      <c r="B81" s="6">
        <v>61</v>
      </c>
      <c r="C81" s="7">
        <v>1.6393442622950821E-2</v>
      </c>
      <c r="D81" s="7">
        <v>0.16393442622950818</v>
      </c>
      <c r="E81" s="7">
        <v>0.24590163934426229</v>
      </c>
      <c r="F81" s="7">
        <v>0.27868852459016391</v>
      </c>
      <c r="G81" s="7">
        <v>0.29508196721311475</v>
      </c>
      <c r="H81" s="7"/>
      <c r="I81" s="7">
        <f t="shared" si="56"/>
        <v>0.18032786885245899</v>
      </c>
      <c r="J81" s="7">
        <f t="shared" si="57"/>
        <v>0.52459016393442615</v>
      </c>
      <c r="K81" s="16">
        <f t="shared" si="58"/>
        <v>3.1162790697674421</v>
      </c>
      <c r="L81" s="8">
        <f t="shared" si="59"/>
        <v>70.542634953488388</v>
      </c>
      <c r="M81" s="7"/>
      <c r="N81" s="7"/>
      <c r="O81" s="7"/>
      <c r="P81" s="7"/>
      <c r="Q81" s="7"/>
      <c r="R81" s="7"/>
      <c r="S81" s="7"/>
      <c r="T81" s="7"/>
      <c r="U81" s="7"/>
      <c r="V81" s="7"/>
      <c r="W81" s="7"/>
      <c r="X81" s="7"/>
      <c r="Y81" s="7"/>
      <c r="Z81" s="7"/>
    </row>
    <row r="82" spans="1:26" ht="13.2" customHeight="1" thickBot="1">
      <c r="A82" s="11" t="s">
        <v>308</v>
      </c>
      <c r="B82" s="12">
        <v>122</v>
      </c>
      <c r="C82" s="13">
        <v>3.2786885245901641E-2</v>
      </c>
      <c r="D82" s="13">
        <v>9.0163934426229511E-2</v>
      </c>
      <c r="E82" s="13">
        <v>0.31147540983606559</v>
      </c>
      <c r="F82" s="13">
        <v>0.21311475409836064</v>
      </c>
      <c r="G82" s="13">
        <v>0.35245901639344263</v>
      </c>
      <c r="H82" s="13"/>
      <c r="I82" s="13">
        <f t="shared" si="56"/>
        <v>0.12295081967213115</v>
      </c>
      <c r="J82" s="13">
        <f t="shared" si="57"/>
        <v>0.52459016393442626</v>
      </c>
      <c r="K82" s="18">
        <f t="shared" si="58"/>
        <v>3.0886075949367084</v>
      </c>
      <c r="L82" s="19">
        <f t="shared" si="59"/>
        <v>69.620252468354423</v>
      </c>
      <c r="M82" s="13"/>
      <c r="N82" s="13"/>
      <c r="O82" s="13"/>
      <c r="P82" s="13"/>
      <c r="Q82" s="13"/>
      <c r="R82" s="13"/>
      <c r="S82" s="13"/>
      <c r="T82" s="13"/>
      <c r="U82" s="13"/>
      <c r="V82" s="13"/>
      <c r="W82" s="13"/>
      <c r="X82" s="13"/>
      <c r="Y82" s="13"/>
      <c r="Z82" s="13"/>
    </row>
  </sheetData>
  <conditionalFormatting sqref="B2:B3 B5:B1048576">
    <cfRule type="cellIs" dxfId="1718" priority="7" operator="between">
      <formula>10</formula>
      <formula>25</formula>
    </cfRule>
    <cfRule type="cellIs" dxfId="1717" priority="8" operator="between">
      <formula>0.1</formula>
      <formula>9.9</formula>
    </cfRule>
    <cfRule type="cellIs" dxfId="1716" priority="9" operator="equal">
      <formula>0</formula>
    </cfRule>
  </conditionalFormatting>
  <conditionalFormatting sqref="B4">
    <cfRule type="cellIs" dxfId="1715" priority="4" operator="between">
      <formula>10</formula>
      <formula>25</formula>
    </cfRule>
    <cfRule type="cellIs" dxfId="1714" priority="5" operator="between">
      <formula>0.1</formula>
      <formula>9.9</formula>
    </cfRule>
    <cfRule type="cellIs" dxfId="1713" priority="6" operator="equal">
      <formula>0</formula>
    </cfRule>
  </conditionalFormatting>
  <conditionalFormatting sqref="B1">
    <cfRule type="cellIs" dxfId="1712" priority="1" operator="between">
      <formula>10</formula>
      <formula>25</formula>
    </cfRule>
    <cfRule type="cellIs" dxfId="1711" priority="2" operator="between">
      <formula>0.1</formula>
      <formula>9.9</formula>
    </cfRule>
    <cfRule type="cellIs" dxfId="1710" priority="3"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110" zoomScaleNormal="110" workbookViewId="0">
      <selection activeCell="O16" sqref="O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3.6585365853658534E-2</v>
      </c>
      <c r="D4" s="7">
        <v>0.13636363636363635</v>
      </c>
      <c r="E4" s="7">
        <v>0.48226164079822614</v>
      </c>
      <c r="F4" s="7">
        <v>0.34478935698447893</v>
      </c>
      <c r="G4" s="7"/>
      <c r="H4" s="7"/>
      <c r="I4" s="7">
        <f t="shared" ref="I4" si="0">IF(SUM(C4:F4)=0,"",SUM(C4:D4))</f>
        <v>0.17294900221729489</v>
      </c>
      <c r="J4" s="7">
        <f t="shared" ref="J4" si="1">IF(SUM(C4:F4)=0,"",SUM(E4:F4))</f>
        <v>0.82705099778270508</v>
      </c>
      <c r="K4" s="16">
        <f t="shared" ref="K4" si="2">IF(SUM(C4:F4)=0,"",(C4*1+D4*2+E4*3+F4*4)/SUM(C4:F4))</f>
        <v>3.1352549889135255</v>
      </c>
      <c r="L4" s="8">
        <f t="shared" ref="L4" si="3">IF(K4="","",((K4-1)*33.333333))</f>
        <v>71.17516558536586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142">
        <v>3.6585365853658534E-2</v>
      </c>
      <c r="D7" s="142">
        <v>0.13636363636363635</v>
      </c>
      <c r="E7" s="142">
        <v>0.48226164079822614</v>
      </c>
      <c r="F7" s="142">
        <v>0.34478935698447893</v>
      </c>
      <c r="G7" s="142"/>
      <c r="H7" s="142"/>
      <c r="I7" s="142">
        <f t="shared" ref="I7" si="4">IF(SUM(C7:F7)=0,"",SUM(C7:D7))</f>
        <v>0.17294900221729489</v>
      </c>
      <c r="J7" s="142">
        <f t="shared" ref="J7" si="5">IF(SUM(C7:F7)=0,"",SUM(E7:F7))</f>
        <v>0.82705099778270508</v>
      </c>
      <c r="K7" s="143">
        <f t="shared" ref="K7" si="6">IF(SUM(C7:F7)=0,"",(C7*1+D7*2+E7*3+F7*4)/SUM(C7:F7))</f>
        <v>3.1352549889135255</v>
      </c>
      <c r="L7" s="144">
        <f t="shared" ref="L7" si="7">IF(K7="","",((K7-1)*33.333333))</f>
        <v>71.17516558536586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4.2105263157894736E-2</v>
      </c>
      <c r="D10" s="7">
        <v>0.18947368421052635</v>
      </c>
      <c r="E10" s="7">
        <v>0.51578947368421058</v>
      </c>
      <c r="F10" s="7">
        <v>0.25263157894736843</v>
      </c>
      <c r="G10" s="7"/>
      <c r="H10" s="7"/>
      <c r="I10" s="7">
        <f t="shared" ref="I10:I16" si="8">IF(SUM(C10:F10)=0,"",SUM(C10:D10))</f>
        <v>0.23157894736842108</v>
      </c>
      <c r="J10" s="7">
        <f t="shared" ref="J10:J16" si="9">IF(SUM(C10:F10)=0,"",SUM(E10:F10))</f>
        <v>0.768421052631579</v>
      </c>
      <c r="K10" s="16">
        <f t="shared" ref="K10:K16" si="10">IF(SUM(C10:F10)=0,"",(C10*1+D10*2+E10*3+F10*4)/SUM(C10:F10))</f>
        <v>2.978947368421053</v>
      </c>
      <c r="L10" s="8">
        <f t="shared" ref="L10:L16" si="11">IF(K10="","",((K10-1)*33.333333))</f>
        <v>65.96491162105265</v>
      </c>
      <c r="M10" s="7"/>
      <c r="N10" s="7"/>
      <c r="O10" s="7"/>
      <c r="P10" s="7"/>
      <c r="Q10" s="7"/>
      <c r="R10" s="7"/>
      <c r="S10" s="7"/>
      <c r="T10" s="7"/>
      <c r="U10" s="7"/>
      <c r="V10" s="7"/>
      <c r="W10" s="7"/>
      <c r="X10" s="7"/>
      <c r="Y10" s="7"/>
      <c r="Z10" s="7"/>
    </row>
    <row r="11" spans="1:26" ht="13.2" customHeight="1">
      <c r="A11" s="9" t="s">
        <v>251</v>
      </c>
      <c r="B11" s="6">
        <v>159</v>
      </c>
      <c r="C11" s="7">
        <v>6.2893081761006289E-2</v>
      </c>
      <c r="D11" s="7">
        <v>0.15094339622641509</v>
      </c>
      <c r="E11" s="7">
        <v>0.48427672955974843</v>
      </c>
      <c r="F11" s="7">
        <v>0.30188679245283018</v>
      </c>
      <c r="G11" s="7"/>
      <c r="H11" s="7"/>
      <c r="I11" s="7">
        <f t="shared" si="8"/>
        <v>0.21383647798742139</v>
      </c>
      <c r="J11" s="7">
        <f t="shared" si="9"/>
        <v>0.78616352201257866</v>
      </c>
      <c r="K11" s="16">
        <f t="shared" si="10"/>
        <v>3.0251572327044025</v>
      </c>
      <c r="L11" s="8">
        <f t="shared" si="11"/>
        <v>67.505240415094349</v>
      </c>
      <c r="M11" s="7"/>
      <c r="N11" s="7"/>
      <c r="O11" s="7"/>
      <c r="P11" s="7"/>
      <c r="Q11" s="7"/>
      <c r="R11" s="7"/>
      <c r="S11" s="7"/>
      <c r="T11" s="7"/>
      <c r="U11" s="7"/>
      <c r="V11" s="7"/>
      <c r="W11" s="7"/>
      <c r="X11" s="7"/>
      <c r="Y11" s="7"/>
      <c r="Z11" s="7"/>
    </row>
    <row r="12" spans="1:26" ht="13.2" customHeight="1">
      <c r="A12" s="9" t="s">
        <v>252</v>
      </c>
      <c r="B12" s="6">
        <v>59</v>
      </c>
      <c r="C12" s="7">
        <v>8.4745762711864389E-2</v>
      </c>
      <c r="D12" s="7">
        <v>0.23728813559322035</v>
      </c>
      <c r="E12" s="7">
        <v>0.47457627118644069</v>
      </c>
      <c r="F12" s="7">
        <v>0.20338983050847459</v>
      </c>
      <c r="G12" s="7"/>
      <c r="H12" s="7"/>
      <c r="I12" s="7">
        <f t="shared" si="8"/>
        <v>0.32203389830508472</v>
      </c>
      <c r="J12" s="7">
        <f t="shared" si="9"/>
        <v>0.67796610169491522</v>
      </c>
      <c r="K12" s="16">
        <f t="shared" si="10"/>
        <v>2.7966101694915255</v>
      </c>
      <c r="L12" s="8">
        <f t="shared" si="11"/>
        <v>59.887005050847463</v>
      </c>
      <c r="M12" s="7"/>
      <c r="N12" s="7"/>
      <c r="O12" s="7"/>
      <c r="P12" s="7"/>
      <c r="Q12" s="7"/>
      <c r="R12" s="7"/>
      <c r="S12" s="7"/>
      <c r="T12" s="7"/>
      <c r="U12" s="7"/>
      <c r="V12" s="7"/>
      <c r="W12" s="7"/>
      <c r="X12" s="7"/>
      <c r="Y12" s="7"/>
      <c r="Z12" s="7"/>
    </row>
    <row r="13" spans="1:26" ht="13.2" customHeight="1">
      <c r="A13" s="9" t="s">
        <v>253</v>
      </c>
      <c r="B13" s="6">
        <v>234</v>
      </c>
      <c r="C13" s="7">
        <v>2.564102564102564E-2</v>
      </c>
      <c r="D13" s="7">
        <v>0.12393162393162394</v>
      </c>
      <c r="E13" s="7">
        <v>0.48717948717948717</v>
      </c>
      <c r="F13" s="7">
        <v>0.36324786324786323</v>
      </c>
      <c r="G13" s="7"/>
      <c r="H13" s="7"/>
      <c r="I13" s="7">
        <f t="shared" si="8"/>
        <v>0.14957264957264957</v>
      </c>
      <c r="J13" s="7">
        <f t="shared" si="9"/>
        <v>0.8504273504273504</v>
      </c>
      <c r="K13" s="16">
        <f t="shared" si="10"/>
        <v>3.1880341880341883</v>
      </c>
      <c r="L13" s="8">
        <f t="shared" si="11"/>
        <v>72.934472205128216</v>
      </c>
      <c r="M13" s="7"/>
      <c r="N13" s="7"/>
      <c r="O13" s="7"/>
      <c r="P13" s="7"/>
      <c r="Q13" s="7"/>
      <c r="R13" s="7"/>
      <c r="S13" s="7"/>
      <c r="T13" s="7"/>
      <c r="U13" s="7"/>
      <c r="V13" s="7"/>
      <c r="W13" s="7"/>
      <c r="X13" s="7"/>
      <c r="Y13" s="7"/>
      <c r="Z13" s="7"/>
    </row>
    <row r="14" spans="1:26" ht="13.2" customHeight="1">
      <c r="A14" s="9" t="s">
        <v>254</v>
      </c>
      <c r="B14" s="6">
        <v>161</v>
      </c>
      <c r="C14" s="7">
        <v>3.7267080745341616E-2</v>
      </c>
      <c r="D14" s="7">
        <v>9.3167701863354047E-2</v>
      </c>
      <c r="E14" s="7">
        <v>0.453416149068323</v>
      </c>
      <c r="F14" s="7">
        <v>0.41614906832298137</v>
      </c>
      <c r="G14" s="7"/>
      <c r="H14" s="7"/>
      <c r="I14" s="7">
        <f t="shared" si="8"/>
        <v>0.13043478260869568</v>
      </c>
      <c r="J14" s="7">
        <f t="shared" si="9"/>
        <v>0.86956521739130443</v>
      </c>
      <c r="K14" s="16">
        <f t="shared" si="10"/>
        <v>3.2484472049689441</v>
      </c>
      <c r="L14" s="8">
        <f t="shared" si="11"/>
        <v>74.948239416149079</v>
      </c>
      <c r="M14" s="7"/>
      <c r="N14" s="7"/>
      <c r="O14" s="7"/>
      <c r="P14" s="7"/>
      <c r="Q14" s="7"/>
      <c r="R14" s="7"/>
      <c r="S14" s="7"/>
      <c r="T14" s="7"/>
      <c r="U14" s="7"/>
      <c r="V14" s="7"/>
      <c r="W14" s="7"/>
      <c r="X14" s="7"/>
      <c r="Y14" s="7"/>
      <c r="Z14" s="7"/>
    </row>
    <row r="15" spans="1:26" ht="13.2" customHeight="1">
      <c r="A15" s="9" t="s">
        <v>255</v>
      </c>
      <c r="B15" s="6">
        <v>65</v>
      </c>
      <c r="C15" s="7">
        <v>1.5384615384615385E-2</v>
      </c>
      <c r="D15" s="7">
        <v>0.2153846153846154</v>
      </c>
      <c r="E15" s="7">
        <v>0.44615384615384618</v>
      </c>
      <c r="F15" s="7">
        <v>0.32307692307692304</v>
      </c>
      <c r="G15" s="7"/>
      <c r="H15" s="7"/>
      <c r="I15" s="7">
        <f t="shared" si="8"/>
        <v>0.23076923076923078</v>
      </c>
      <c r="J15" s="7">
        <f t="shared" si="9"/>
        <v>0.76923076923076916</v>
      </c>
      <c r="K15" s="16">
        <f t="shared" si="10"/>
        <v>3.0769230769230766</v>
      </c>
      <c r="L15" s="8">
        <f t="shared" si="11"/>
        <v>69.230768538461533</v>
      </c>
      <c r="M15" s="7"/>
      <c r="N15" s="7"/>
      <c r="O15" s="7"/>
      <c r="P15" s="7"/>
      <c r="Q15" s="7"/>
      <c r="R15" s="7"/>
      <c r="S15" s="7"/>
      <c r="T15" s="7"/>
      <c r="U15" s="7"/>
      <c r="V15" s="7"/>
      <c r="W15" s="7"/>
      <c r="X15" s="7"/>
      <c r="Y15" s="7"/>
      <c r="Z15" s="7"/>
    </row>
    <row r="16" spans="1:26" ht="13.2" customHeight="1">
      <c r="A16" s="140" t="s">
        <v>256</v>
      </c>
      <c r="B16" s="141">
        <v>122</v>
      </c>
      <c r="C16" s="142">
        <v>8.1967213114754103E-3</v>
      </c>
      <c r="D16" s="142">
        <v>7.3770491803278687E-2</v>
      </c>
      <c r="E16" s="142">
        <v>0.51639344262295084</v>
      </c>
      <c r="F16" s="142">
        <v>0.40163934426229508</v>
      </c>
      <c r="G16" s="142"/>
      <c r="H16" s="142"/>
      <c r="I16" s="142">
        <f t="shared" si="8"/>
        <v>8.1967213114754092E-2</v>
      </c>
      <c r="J16" s="142">
        <f t="shared" si="9"/>
        <v>0.91803278688524592</v>
      </c>
      <c r="K16" s="143">
        <f t="shared" si="10"/>
        <v>3.3114754098360657</v>
      </c>
      <c r="L16" s="144">
        <f t="shared" si="11"/>
        <v>77.049179557377059</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3.6799999999999999E-2</v>
      </c>
      <c r="D19" s="7">
        <v>0.13120000000000001</v>
      </c>
      <c r="E19" s="7">
        <v>0.48</v>
      </c>
      <c r="F19" s="7">
        <v>0.35199999999999998</v>
      </c>
      <c r="G19" s="7"/>
      <c r="H19" s="7"/>
      <c r="I19" s="7">
        <f t="shared" ref="I19:I20" si="12">IF(SUM(C19:F19)=0,"",SUM(C19:D19))</f>
        <v>0.16800000000000001</v>
      </c>
      <c r="J19" s="7">
        <f t="shared" ref="J19:J20" si="13">IF(SUM(C19:F19)=0,"",SUM(E19:F19))</f>
        <v>0.83199999999999996</v>
      </c>
      <c r="K19" s="16">
        <f t="shared" ref="K19:K20" si="14">IF(SUM(C19:F19)=0,"",(C19*1+D19*2+E19*3+F19*4)/SUM(C19:F19))</f>
        <v>3.1471999999999998</v>
      </c>
      <c r="L19" s="8">
        <f t="shared" ref="L19:L20" si="15">IF(K19="","",((K19-1)*33.333333))</f>
        <v>71.573332617600002</v>
      </c>
      <c r="M19" s="7"/>
      <c r="N19" s="7"/>
      <c r="O19" s="7"/>
      <c r="P19" s="7"/>
      <c r="Q19" s="7"/>
      <c r="R19" s="7"/>
      <c r="S19" s="7"/>
      <c r="T19" s="7"/>
      <c r="U19" s="7"/>
      <c r="V19" s="7"/>
      <c r="W19" s="7"/>
      <c r="X19" s="7"/>
      <c r="Y19" s="7"/>
      <c r="Z19" s="7"/>
    </row>
    <row r="20" spans="1:26" ht="13.2" customHeight="1">
      <c r="A20" s="9" t="s">
        <v>259</v>
      </c>
      <c r="B20" s="6">
        <v>277</v>
      </c>
      <c r="C20" s="7">
        <v>3.6101083032490974E-2</v>
      </c>
      <c r="D20" s="7">
        <v>0.14801444043321299</v>
      </c>
      <c r="E20" s="7">
        <v>0.48736462093862815</v>
      </c>
      <c r="F20" s="7">
        <v>0.32851985559566788</v>
      </c>
      <c r="G20" s="7"/>
      <c r="H20" s="7"/>
      <c r="I20" s="7">
        <f t="shared" si="12"/>
        <v>0.18411552346570398</v>
      </c>
      <c r="J20" s="7">
        <f t="shared" si="13"/>
        <v>0.81588447653429608</v>
      </c>
      <c r="K20" s="16">
        <f t="shared" si="14"/>
        <v>3.1083032490974727</v>
      </c>
      <c r="L20" s="8">
        <f t="shared" si="15"/>
        <v>70.276774267148014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3.2500000000000001E-2</v>
      </c>
      <c r="D23" s="7">
        <v>8.7499999999999994E-2</v>
      </c>
      <c r="E23" s="7">
        <v>0.52749999999999997</v>
      </c>
      <c r="F23" s="7">
        <v>0.35249999999999998</v>
      </c>
      <c r="G23" s="7"/>
      <c r="H23" s="7"/>
      <c r="I23" s="7">
        <f t="shared" ref="I23:I25" si="16">IF(SUM(C23:F23)=0,"",SUM(C23:D23))</f>
        <v>0.12</v>
      </c>
      <c r="J23" s="7">
        <f t="shared" ref="J23:J25" si="17">IF(SUM(C23:F23)=0,"",SUM(E23:F23))</f>
        <v>0.87999999999999989</v>
      </c>
      <c r="K23" s="16">
        <f t="shared" ref="K23:K25" si="18">IF(SUM(C23:F23)=0,"",(C23*1+D23*2+E23*3+F23*4)/SUM(C23:F23))</f>
        <v>3.2</v>
      </c>
      <c r="L23" s="8">
        <f t="shared" ref="L23:L25" si="19">IF(K23="","",((K23-1)*33.333333))</f>
        <v>73.33333260000002</v>
      </c>
      <c r="M23" s="7"/>
      <c r="N23" s="7"/>
      <c r="O23" s="7"/>
      <c r="P23" s="7"/>
      <c r="Q23" s="7"/>
      <c r="R23" s="7"/>
      <c r="S23" s="7"/>
      <c r="T23" s="7"/>
      <c r="U23" s="7"/>
      <c r="V23" s="7"/>
      <c r="W23" s="7"/>
      <c r="X23" s="7"/>
      <c r="Y23" s="7"/>
      <c r="Z23" s="7"/>
    </row>
    <row r="24" spans="1:26" ht="13.2" customHeight="1">
      <c r="A24" s="9" t="s">
        <v>261</v>
      </c>
      <c r="B24" s="6">
        <v>218</v>
      </c>
      <c r="C24" s="7">
        <v>4.1284403669724773E-2</v>
      </c>
      <c r="D24" s="7">
        <v>0.14678899082568808</v>
      </c>
      <c r="E24" s="7">
        <v>0.46330275229357798</v>
      </c>
      <c r="F24" s="7">
        <v>0.34862385321100914</v>
      </c>
      <c r="G24" s="7"/>
      <c r="H24" s="7"/>
      <c r="I24" s="7">
        <f t="shared" si="16"/>
        <v>0.18807339449541285</v>
      </c>
      <c r="J24" s="7">
        <f t="shared" si="17"/>
        <v>0.81192660550458706</v>
      </c>
      <c r="K24" s="16">
        <f t="shared" si="18"/>
        <v>3.1192660550458715</v>
      </c>
      <c r="L24" s="8">
        <f t="shared" si="19"/>
        <v>70.642201128440377</v>
      </c>
      <c r="M24" s="7"/>
      <c r="N24" s="7"/>
      <c r="O24" s="7"/>
      <c r="P24" s="7"/>
      <c r="Q24" s="7"/>
      <c r="R24" s="7"/>
      <c r="S24" s="7"/>
      <c r="T24" s="7"/>
      <c r="U24" s="7"/>
      <c r="V24" s="7"/>
      <c r="W24" s="7"/>
      <c r="X24" s="7"/>
      <c r="Y24" s="7"/>
      <c r="Z24" s="7"/>
    </row>
    <row r="25" spans="1:26" ht="13.2" customHeight="1">
      <c r="A25" s="9" t="s">
        <v>262</v>
      </c>
      <c r="B25" s="6">
        <v>284</v>
      </c>
      <c r="C25" s="7">
        <v>3.873239436619718E-2</v>
      </c>
      <c r="D25" s="7">
        <v>0.19718309859154928</v>
      </c>
      <c r="E25" s="7">
        <v>0.43309859154929575</v>
      </c>
      <c r="F25" s="7">
        <v>0.33098591549295775</v>
      </c>
      <c r="G25" s="7"/>
      <c r="H25" s="7"/>
      <c r="I25" s="7">
        <f t="shared" si="16"/>
        <v>0.23591549295774647</v>
      </c>
      <c r="J25" s="7">
        <f t="shared" si="17"/>
        <v>0.7640845070422535</v>
      </c>
      <c r="K25" s="16">
        <f t="shared" si="18"/>
        <v>3.056338028169014</v>
      </c>
      <c r="L25" s="8">
        <f t="shared" si="19"/>
        <v>68.544600253521125</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4.0080160320641281E-2</v>
      </c>
      <c r="D28" s="7">
        <v>0.14829659318637275</v>
      </c>
      <c r="E28" s="7">
        <v>0.48096192384769537</v>
      </c>
      <c r="F28" s="7">
        <v>0.33066132264529058</v>
      </c>
      <c r="G28" s="7"/>
      <c r="H28" s="7"/>
      <c r="I28" s="7">
        <f t="shared" ref="I28:I29" si="20">IF(SUM(C28:F28)=0,"",SUM(C28:D28))</f>
        <v>0.18837675350701405</v>
      </c>
      <c r="J28" s="7">
        <f t="shared" ref="J28:J29" si="21">IF(SUM(C28:F28)=0,"",SUM(E28:F28))</f>
        <v>0.81162324649298601</v>
      </c>
      <c r="K28" s="16">
        <f t="shared" ref="K28:K29" si="22">IF(SUM(C28:F28)=0,"",(C28*1+D28*2+E28*3+F28*4)/SUM(C28:F28))</f>
        <v>3.1022044088176353</v>
      </c>
      <c r="L28" s="8">
        <f t="shared" ref="L28:L29" si="23">IF(K28="","",((K28-1)*33.333333))</f>
        <v>70.073479593186377</v>
      </c>
      <c r="M28" s="7"/>
      <c r="N28" s="7"/>
      <c r="O28" s="7"/>
      <c r="P28" s="7"/>
      <c r="Q28" s="7"/>
      <c r="R28" s="7"/>
      <c r="S28" s="7"/>
      <c r="T28" s="7"/>
      <c r="U28" s="7"/>
      <c r="V28" s="7"/>
      <c r="W28" s="7"/>
      <c r="X28" s="7"/>
      <c r="Y28" s="7"/>
      <c r="Z28" s="7"/>
    </row>
    <row r="29" spans="1:26" ht="13.2" customHeight="1">
      <c r="A29" s="9" t="s">
        <v>265</v>
      </c>
      <c r="B29" s="6">
        <v>403</v>
      </c>
      <c r="C29" s="7">
        <v>3.2258064516129031E-2</v>
      </c>
      <c r="D29" s="7">
        <v>0.12158808933002481</v>
      </c>
      <c r="E29" s="7">
        <v>0.4838709677419355</v>
      </c>
      <c r="F29" s="7">
        <v>0.36228287841191059</v>
      </c>
      <c r="G29" s="7"/>
      <c r="H29" s="7"/>
      <c r="I29" s="7">
        <f t="shared" si="20"/>
        <v>0.15384615384615385</v>
      </c>
      <c r="J29" s="7">
        <f t="shared" si="21"/>
        <v>0.84615384615384603</v>
      </c>
      <c r="K29" s="16">
        <f t="shared" si="22"/>
        <v>3.1761786600496276</v>
      </c>
      <c r="L29" s="8">
        <f t="shared" si="23"/>
        <v>72.539287942928041</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3.4403669724770644E-2</v>
      </c>
      <c r="D32" s="7">
        <v>0.13990825688073394</v>
      </c>
      <c r="E32" s="7">
        <v>0.48050458715596328</v>
      </c>
      <c r="F32" s="7">
        <v>0.34518348623853212</v>
      </c>
      <c r="G32" s="7"/>
      <c r="H32" s="7"/>
      <c r="I32" s="7">
        <f t="shared" ref="I32:I33" si="24">IF(SUM(C32:F32)=0,"",SUM(C32:D32))</f>
        <v>0.1743119266055046</v>
      </c>
      <c r="J32" s="7">
        <f t="shared" ref="J32:J33" si="25">IF(SUM(C32:F32)=0,"",SUM(E32:F32))</f>
        <v>0.82568807339449535</v>
      </c>
      <c r="K32" s="16">
        <f t="shared" ref="K32:K33" si="26">IF(SUM(C32:F32)=0,"",(C32*1+D32*2+E32*3+F32*4)/SUM(C32:F32))</f>
        <v>3.136467889908257</v>
      </c>
      <c r="L32" s="8">
        <f t="shared" ref="L32:L33" si="27">IF(K32="","",((K32-1)*33.333333))</f>
        <v>71.215595618119281</v>
      </c>
      <c r="M32" s="7"/>
      <c r="N32" s="7"/>
      <c r="O32" s="7"/>
      <c r="P32" s="7"/>
      <c r="Q32" s="7"/>
      <c r="R32" s="7"/>
      <c r="S32" s="7"/>
      <c r="T32" s="7"/>
      <c r="U32" s="7"/>
      <c r="V32" s="7"/>
      <c r="W32" s="7"/>
      <c r="X32" s="7"/>
      <c r="Y32" s="7"/>
      <c r="Z32" s="7"/>
    </row>
    <row r="33" spans="1:26" ht="13.2" customHeight="1">
      <c r="A33" s="9" t="s">
        <v>268</v>
      </c>
      <c r="B33" s="6">
        <v>30</v>
      </c>
      <c r="C33" s="7">
        <v>0.1</v>
      </c>
      <c r="D33" s="7">
        <v>3.3333333333333333E-2</v>
      </c>
      <c r="E33" s="7">
        <v>0.53333333333333333</v>
      </c>
      <c r="F33" s="7">
        <v>0.33333333333333326</v>
      </c>
      <c r="G33" s="7"/>
      <c r="H33" s="7"/>
      <c r="I33" s="7">
        <f t="shared" si="24"/>
        <v>0.13333333333333333</v>
      </c>
      <c r="J33" s="7">
        <f t="shared" si="25"/>
        <v>0.86666666666666659</v>
      </c>
      <c r="K33" s="16">
        <f t="shared" si="26"/>
        <v>3.1</v>
      </c>
      <c r="L33" s="8">
        <f t="shared" si="27"/>
        <v>69.999999300000013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3.3838973162193697E-2</v>
      </c>
      <c r="D36" s="7">
        <v>0.13418903150525088</v>
      </c>
      <c r="E36" s="7">
        <v>0.48074679113185531</v>
      </c>
      <c r="F36" s="7">
        <v>0.35122520420070008</v>
      </c>
      <c r="G36" s="7"/>
      <c r="H36" s="7"/>
      <c r="I36" s="7">
        <f t="shared" ref="I36:I37" si="28">IF(SUM(C36:F36)=0,"",SUM(C36:D36))</f>
        <v>0.16802800466744458</v>
      </c>
      <c r="J36" s="7">
        <f t="shared" ref="J36:J37" si="29">IF(SUM(C36:F36)=0,"",SUM(E36:F36))</f>
        <v>0.83197199533255539</v>
      </c>
      <c r="K36" s="16">
        <f t="shared" ref="K36:K37" si="30">IF(SUM(C36:F36)=0,"",(C36*1+D36*2+E36*3+F36*4)/SUM(C36:F36))</f>
        <v>3.1493582263710618</v>
      </c>
      <c r="L36" s="8">
        <f t="shared" ref="L36:L37" si="31">IF(K36="","",((K36-1)*33.333333))</f>
        <v>71.645273495915987</v>
      </c>
      <c r="M36" s="7"/>
      <c r="N36" s="7"/>
      <c r="O36" s="7"/>
      <c r="P36" s="7"/>
      <c r="Q36" s="7"/>
      <c r="R36" s="7"/>
      <c r="S36" s="7"/>
      <c r="T36" s="7"/>
      <c r="U36" s="7"/>
      <c r="V36" s="7"/>
      <c r="W36" s="7"/>
      <c r="X36" s="7"/>
      <c r="Y36" s="7"/>
      <c r="Z36" s="7"/>
    </row>
    <row r="37" spans="1:26" ht="13.2" customHeight="1">
      <c r="A37" s="9" t="s">
        <v>271</v>
      </c>
      <c r="B37" s="6">
        <v>45</v>
      </c>
      <c r="C37" s="7">
        <v>8.8888888888888892E-2</v>
      </c>
      <c r="D37" s="7">
        <v>0.17777777777777778</v>
      </c>
      <c r="E37" s="7">
        <v>0.51111111111111107</v>
      </c>
      <c r="F37" s="7">
        <v>0.22222222222222221</v>
      </c>
      <c r="G37" s="7"/>
      <c r="H37" s="7"/>
      <c r="I37" s="7">
        <f t="shared" si="28"/>
        <v>0.26666666666666666</v>
      </c>
      <c r="J37" s="7">
        <f t="shared" si="29"/>
        <v>0.73333333333333328</v>
      </c>
      <c r="K37" s="16">
        <f t="shared" si="30"/>
        <v>2.8666666666666667</v>
      </c>
      <c r="L37" s="8">
        <f t="shared" si="31"/>
        <v>62.222221600000005</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2.2598870056497175E-2</v>
      </c>
      <c r="D40" s="7">
        <v>0.13559322033898305</v>
      </c>
      <c r="E40" s="7">
        <v>0.48305084745762711</v>
      </c>
      <c r="F40" s="7">
        <v>0.35875706214689268</v>
      </c>
      <c r="G40" s="7"/>
      <c r="H40" s="7"/>
      <c r="I40" s="7">
        <f t="shared" ref="I40:I42" si="32">IF(SUM(C40:F40)=0,"",SUM(C40:D40))</f>
        <v>0.15819209039548021</v>
      </c>
      <c r="J40" s="7">
        <f t="shared" ref="J40:J42" si="33">IF(SUM(C40:F40)=0,"",SUM(E40:F40))</f>
        <v>0.84180790960451979</v>
      </c>
      <c r="K40" s="16">
        <f t="shared" ref="K40:K42" si="34">IF(SUM(C40:F40)=0,"",(C40*1+D40*2+E40*3+F40*4)/SUM(C40:F40))</f>
        <v>3.1779661016949152</v>
      </c>
      <c r="L40" s="8">
        <f t="shared" ref="L40:L42" si="35">IF(K40="","",((K40-1)*33.333333))</f>
        <v>72.598869330508478</v>
      </c>
      <c r="M40" s="7"/>
      <c r="N40" s="7"/>
      <c r="O40" s="7"/>
      <c r="P40" s="7"/>
      <c r="Q40" s="7"/>
      <c r="R40" s="7"/>
      <c r="S40" s="7"/>
      <c r="T40" s="7"/>
      <c r="U40" s="7"/>
      <c r="V40" s="7"/>
      <c r="W40" s="7"/>
      <c r="X40" s="7"/>
      <c r="Y40" s="7"/>
      <c r="Z40" s="7"/>
    </row>
    <row r="41" spans="1:26" ht="13.2" customHeight="1">
      <c r="A41" s="9" t="s">
        <v>274</v>
      </c>
      <c r="B41" s="6">
        <v>366</v>
      </c>
      <c r="C41" s="7">
        <v>4.6448087431693992E-2</v>
      </c>
      <c r="D41" s="7">
        <v>0.14754098360655737</v>
      </c>
      <c r="E41" s="7">
        <v>0.48633879781420769</v>
      </c>
      <c r="F41" s="7">
        <v>0.31967213114754101</v>
      </c>
      <c r="G41" s="7"/>
      <c r="H41" s="7"/>
      <c r="I41" s="7">
        <f t="shared" si="32"/>
        <v>0.19398907103825136</v>
      </c>
      <c r="J41" s="7">
        <f t="shared" si="33"/>
        <v>0.80601092896174875</v>
      </c>
      <c r="K41" s="16">
        <f t="shared" si="34"/>
        <v>3.0792349726775958</v>
      </c>
      <c r="L41" s="8">
        <f t="shared" si="35"/>
        <v>69.307831729508209</v>
      </c>
      <c r="M41" s="7"/>
      <c r="N41" s="7"/>
      <c r="O41" s="7"/>
      <c r="P41" s="7"/>
      <c r="Q41" s="7"/>
      <c r="R41" s="7"/>
      <c r="S41" s="7"/>
      <c r="T41" s="7"/>
      <c r="U41" s="7"/>
      <c r="V41" s="7"/>
      <c r="W41" s="7"/>
      <c r="X41" s="7"/>
      <c r="Y41" s="7"/>
      <c r="Z41" s="7"/>
    </row>
    <row r="42" spans="1:26" ht="13.2" customHeight="1">
      <c r="A42" s="9" t="s">
        <v>275</v>
      </c>
      <c r="B42" s="6">
        <v>182</v>
      </c>
      <c r="C42" s="7">
        <v>4.3956043956043959E-2</v>
      </c>
      <c r="D42" s="7">
        <v>0.11538461538461538</v>
      </c>
      <c r="E42" s="7">
        <v>0.47252747252747246</v>
      </c>
      <c r="F42" s="7">
        <v>0.36813186813186816</v>
      </c>
      <c r="G42" s="7"/>
      <c r="H42" s="7"/>
      <c r="I42" s="7">
        <f t="shared" si="32"/>
        <v>0.15934065934065933</v>
      </c>
      <c r="J42" s="7">
        <f t="shared" si="33"/>
        <v>0.84065934065934056</v>
      </c>
      <c r="K42" s="16">
        <f t="shared" si="34"/>
        <v>3.1648351648351647</v>
      </c>
      <c r="L42" s="8">
        <f t="shared" si="35"/>
        <v>72.161171439560448</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3.9848197343453511E-2</v>
      </c>
      <c r="D45" s="7">
        <v>0.13851992409867173</v>
      </c>
      <c r="E45" s="7">
        <v>0.49335863377609107</v>
      </c>
      <c r="F45" s="7">
        <v>0.32827324478178371</v>
      </c>
      <c r="G45" s="7"/>
      <c r="H45" s="7"/>
      <c r="I45" s="7">
        <f t="shared" ref="I45:I46" si="36">IF(SUM(C45:F45)=0,"",SUM(C45:D45))</f>
        <v>0.17836812144212524</v>
      </c>
      <c r="J45" s="7">
        <f t="shared" ref="J45:J46" si="37">IF(SUM(C45:F45)=0,"",SUM(E45:F45))</f>
        <v>0.82163187855787478</v>
      </c>
      <c r="K45" s="16">
        <f t="shared" ref="K45:K46" si="38">IF(SUM(C45:F45)=0,"",(C45*1+D45*2+E45*3+F45*4)/SUM(C45:F45))</f>
        <v>3.1100569259962052</v>
      </c>
      <c r="L45" s="8">
        <f t="shared" ref="L45:L46" si="39">IF(K45="","",((K45-1)*33.333333))</f>
        <v>70.335230163187873</v>
      </c>
      <c r="M45" s="7"/>
      <c r="N45" s="7"/>
      <c r="O45" s="7"/>
      <c r="P45" s="7"/>
      <c r="Q45" s="7"/>
      <c r="R45" s="7"/>
      <c r="S45" s="7"/>
      <c r="T45" s="7"/>
      <c r="U45" s="7"/>
      <c r="V45" s="7"/>
      <c r="W45" s="7"/>
      <c r="X45" s="7"/>
      <c r="Y45" s="7"/>
      <c r="Z45" s="7"/>
    </row>
    <row r="46" spans="1:26" ht="13.2" customHeight="1">
      <c r="A46" s="9" t="s">
        <v>278</v>
      </c>
      <c r="B46" s="6">
        <v>375</v>
      </c>
      <c r="C46" s="7">
        <v>3.2000000000000001E-2</v>
      </c>
      <c r="D46" s="7">
        <v>0.13333333333333333</v>
      </c>
      <c r="E46" s="7">
        <v>0.46666666666666662</v>
      </c>
      <c r="F46" s="7">
        <v>0.36799999999999999</v>
      </c>
      <c r="G46" s="7"/>
      <c r="H46" s="7"/>
      <c r="I46" s="7">
        <f t="shared" si="36"/>
        <v>0.16533333333333333</v>
      </c>
      <c r="J46" s="7">
        <f t="shared" si="37"/>
        <v>0.83466666666666667</v>
      </c>
      <c r="K46" s="16">
        <f t="shared" si="38"/>
        <v>3.170666666666667</v>
      </c>
      <c r="L46" s="8">
        <f t="shared" si="39"/>
        <v>72.35555483200001</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3.5921205098493628E-2</v>
      </c>
      <c r="D49" s="7">
        <v>0.14020857473928158</v>
      </c>
      <c r="E49" s="7">
        <v>0.4808806488991888</v>
      </c>
      <c r="F49" s="7">
        <v>0.34298957126303592</v>
      </c>
      <c r="G49" s="7"/>
      <c r="H49" s="7"/>
      <c r="I49" s="7">
        <f t="shared" ref="I49:I50" si="40">IF(SUM(C49:F49)=0,"",SUM(C49:D49))</f>
        <v>0.17612977983777522</v>
      </c>
      <c r="J49" s="7">
        <f t="shared" ref="J49:J50" si="41">IF(SUM(C49:F49)=0,"",SUM(E49:F49))</f>
        <v>0.82387022016222478</v>
      </c>
      <c r="K49" s="16">
        <f t="shared" ref="K49:K50" si="42">IF(SUM(C49:F49)=0,"",(C49*1+D49*2+E49*3+F49*4)/SUM(C49:F49))</f>
        <v>3.1309385863267671</v>
      </c>
      <c r="L49" s="8">
        <f t="shared" ref="L49:L50" si="43">IF(K49="","",((K49-1)*33.333333))</f>
        <v>71.031285500579386</v>
      </c>
      <c r="M49" s="7"/>
      <c r="N49" s="7"/>
      <c r="O49" s="7"/>
      <c r="P49" s="7"/>
      <c r="Q49" s="7"/>
      <c r="R49" s="7"/>
      <c r="S49" s="7"/>
      <c r="T49" s="7"/>
      <c r="U49" s="7"/>
      <c r="V49" s="7"/>
      <c r="W49" s="7"/>
      <c r="X49" s="7"/>
      <c r="Y49" s="7"/>
      <c r="Z49" s="7"/>
    </row>
    <row r="50" spans="1:26" ht="13.2" customHeight="1">
      <c r="A50" s="9" t="s">
        <v>281</v>
      </c>
      <c r="B50" s="6">
        <v>39</v>
      </c>
      <c r="C50" s="7">
        <v>5.128205128205128E-2</v>
      </c>
      <c r="D50" s="7">
        <v>5.128205128205128E-2</v>
      </c>
      <c r="E50" s="7">
        <v>0.51282051282051277</v>
      </c>
      <c r="F50" s="7">
        <v>0.38461538461538469</v>
      </c>
      <c r="G50" s="7"/>
      <c r="H50" s="7"/>
      <c r="I50" s="7">
        <f t="shared" si="40"/>
        <v>0.10256410256410256</v>
      </c>
      <c r="J50" s="7">
        <f t="shared" si="41"/>
        <v>0.89743589743589747</v>
      </c>
      <c r="K50" s="16">
        <f t="shared" si="42"/>
        <v>3.2307692307692308</v>
      </c>
      <c r="L50" s="8">
        <f t="shared" si="43"/>
        <v>74.358973615384627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0.2073170731707317</v>
      </c>
      <c r="E53" s="7">
        <v>0.48780487804878048</v>
      </c>
      <c r="F53" s="7">
        <v>0.26829268292682928</v>
      </c>
      <c r="G53" s="7"/>
      <c r="H53" s="7"/>
      <c r="I53" s="7">
        <f t="shared" ref="I53:I56" si="44">IF(SUM(C53:F53)=0,"",SUM(C53:D53))</f>
        <v>0.24390243902439024</v>
      </c>
      <c r="J53" s="7">
        <f t="shared" ref="J53:J56" si="45">IF(SUM(C53:F53)=0,"",SUM(E53:F53))</f>
        <v>0.75609756097560976</v>
      </c>
      <c r="K53" s="16">
        <f t="shared" ref="K53:K56" si="46">IF(SUM(C53:F53)=0,"",(C53*1+D53*2+E53*3+F53*4)/SUM(C53:F53))</f>
        <v>2.9878048780487805</v>
      </c>
      <c r="L53" s="8">
        <f t="shared" ref="L53:L56" si="47">IF(K53="","",((K53-1)*33.333333))</f>
        <v>66.2601619390244</v>
      </c>
      <c r="M53" s="7"/>
      <c r="N53" s="7"/>
      <c r="O53" s="7"/>
      <c r="P53" s="7"/>
      <c r="Q53" s="7"/>
      <c r="R53" s="7"/>
      <c r="S53" s="7"/>
      <c r="T53" s="7"/>
      <c r="U53" s="7"/>
      <c r="V53" s="7"/>
      <c r="W53" s="7"/>
      <c r="X53" s="7"/>
      <c r="Y53" s="7"/>
      <c r="Z53" s="7"/>
    </row>
    <row r="54" spans="1:26" ht="13.2" customHeight="1">
      <c r="A54" s="9" t="s">
        <v>310</v>
      </c>
      <c r="B54" s="6">
        <v>13</v>
      </c>
      <c r="C54" s="7">
        <v>7.6923076923076927E-2</v>
      </c>
      <c r="D54" s="7">
        <v>7.6923076923076927E-2</v>
      </c>
      <c r="E54" s="7">
        <v>0.69230769230769229</v>
      </c>
      <c r="F54" s="7">
        <v>0.15384615384615385</v>
      </c>
      <c r="G54" s="7"/>
      <c r="H54" s="7"/>
      <c r="I54" s="7">
        <f t="shared" si="44"/>
        <v>0.15384615384615385</v>
      </c>
      <c r="J54" s="7">
        <f t="shared" si="45"/>
        <v>0.84615384615384615</v>
      </c>
      <c r="K54" s="16">
        <f t="shared" si="46"/>
        <v>2.9230769230769229</v>
      </c>
      <c r="L54" s="8">
        <f t="shared" si="47"/>
        <v>64.102563461538466</v>
      </c>
      <c r="M54" s="7"/>
      <c r="N54" s="7"/>
      <c r="O54" s="7"/>
      <c r="P54" s="7"/>
      <c r="Q54" s="7"/>
      <c r="R54" s="7"/>
      <c r="S54" s="7"/>
      <c r="T54" s="7"/>
      <c r="U54" s="7"/>
      <c r="V54" s="7"/>
      <c r="W54" s="7"/>
      <c r="X54" s="7"/>
      <c r="Y54" s="7"/>
      <c r="Z54" s="7"/>
    </row>
    <row r="55" spans="1:26" ht="13.2" customHeight="1">
      <c r="A55" s="9" t="s">
        <v>284</v>
      </c>
      <c r="B55" s="6">
        <v>112</v>
      </c>
      <c r="C55" s="7">
        <v>0</v>
      </c>
      <c r="D55" s="7">
        <v>7.1428571428571425E-2</v>
      </c>
      <c r="E55" s="7">
        <v>0.5267857142857143</v>
      </c>
      <c r="F55" s="7">
        <v>0.4017857142857143</v>
      </c>
      <c r="G55" s="7"/>
      <c r="H55" s="7"/>
      <c r="I55" s="7">
        <f t="shared" si="44"/>
        <v>7.1428571428571425E-2</v>
      </c>
      <c r="J55" s="7">
        <f t="shared" si="45"/>
        <v>0.9285714285714286</v>
      </c>
      <c r="K55" s="16">
        <f t="shared" si="46"/>
        <v>3.3303571428571428</v>
      </c>
      <c r="L55" s="8">
        <f t="shared" si="47"/>
        <v>77.678570651785719</v>
      </c>
      <c r="M55" s="7"/>
      <c r="N55" s="7"/>
      <c r="O55" s="7"/>
      <c r="P55" s="7"/>
      <c r="Q55" s="7"/>
      <c r="R55" s="7"/>
      <c r="S55" s="7"/>
      <c r="T55" s="7"/>
      <c r="U55" s="7"/>
      <c r="V55" s="7"/>
      <c r="W55" s="7"/>
      <c r="X55" s="7"/>
      <c r="Y55" s="7"/>
      <c r="Z55" s="7"/>
    </row>
    <row r="56" spans="1:26" ht="13.2" customHeight="1">
      <c r="A56" s="9" t="s">
        <v>311</v>
      </c>
      <c r="B56" s="6">
        <v>10</v>
      </c>
      <c r="C56" s="7">
        <v>0.1</v>
      </c>
      <c r="D56" s="7">
        <v>0.1</v>
      </c>
      <c r="E56" s="7">
        <v>0.4</v>
      </c>
      <c r="F56" s="7">
        <v>0.4</v>
      </c>
      <c r="G56" s="7"/>
      <c r="H56" s="7"/>
      <c r="I56" s="7">
        <f t="shared" si="44"/>
        <v>0.2</v>
      </c>
      <c r="J56" s="7">
        <f t="shared" si="45"/>
        <v>0.8</v>
      </c>
      <c r="K56" s="16">
        <f t="shared" si="46"/>
        <v>3.1000000000000005</v>
      </c>
      <c r="L56" s="8">
        <f t="shared" si="47"/>
        <v>69.999999300000027</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4.2105263157894736E-2</v>
      </c>
      <c r="D59" s="7">
        <v>0.18947368421052635</v>
      </c>
      <c r="E59" s="7">
        <v>0.51578947368421058</v>
      </c>
      <c r="F59" s="7">
        <v>0.25263157894736843</v>
      </c>
      <c r="G59" s="7"/>
      <c r="H59" s="7"/>
      <c r="I59" s="7">
        <f t="shared" ref="I59" si="48">IF(SUM(C59:F59)=0,"",SUM(C59:D59))</f>
        <v>0.23157894736842108</v>
      </c>
      <c r="J59" s="7">
        <f t="shared" ref="J59" si="49">IF(SUM(C59:F59)=0,"",SUM(E59:F59))</f>
        <v>0.768421052631579</v>
      </c>
      <c r="K59" s="16">
        <f t="shared" ref="K59" si="50">IF(SUM(C59:F59)=0,"",(C59*1+D59*2+E59*3+F59*4)/SUM(C59:F59))</f>
        <v>2.978947368421053</v>
      </c>
      <c r="L59" s="8">
        <f t="shared" ref="L59" si="51">IF(K59="","",((K59-1)*33.333333))</f>
        <v>65.96491162105265</v>
      </c>
      <c r="M59" s="7"/>
      <c r="N59" s="7"/>
      <c r="O59" s="7"/>
      <c r="P59" s="7"/>
      <c r="Q59" s="7"/>
      <c r="R59" s="7"/>
      <c r="S59" s="7"/>
      <c r="T59" s="7"/>
      <c r="U59" s="7"/>
      <c r="V59" s="7"/>
      <c r="W59" s="7"/>
      <c r="X59" s="7"/>
      <c r="Y59" s="7"/>
      <c r="Z59" s="7"/>
    </row>
    <row r="60" spans="1:26" ht="13.2" customHeight="1">
      <c r="A60" s="9" t="s">
        <v>287</v>
      </c>
      <c r="B60" s="6">
        <v>116</v>
      </c>
      <c r="C60" s="7">
        <v>2.5862068965517241E-2</v>
      </c>
      <c r="D60" s="7">
        <v>0.11206896551724138</v>
      </c>
      <c r="E60" s="7">
        <v>0.45689655172413796</v>
      </c>
      <c r="F60" s="7">
        <v>0.40517241379310343</v>
      </c>
      <c r="G60" s="7"/>
      <c r="H60" s="7"/>
      <c r="I60" s="7">
        <f t="shared" ref="I60:I68" si="52">IF(SUM(C60:F60)=0,"",SUM(C60:D60))</f>
        <v>0.13793103448275862</v>
      </c>
      <c r="J60" s="7">
        <f t="shared" ref="J60:J68" si="53">IF(SUM(C60:F60)=0,"",SUM(E60:F60))</f>
        <v>0.86206896551724133</v>
      </c>
      <c r="K60" s="16">
        <f t="shared" ref="K60:K68" si="54">IF(SUM(C60:F60)=0,"",(C60*1+D60*2+E60*3+F60*4)/SUM(C60:F60))</f>
        <v>3.2413793103448274</v>
      </c>
      <c r="L60" s="8">
        <f t="shared" ref="L60:L68" si="55">IF(K60="","",((K60-1)*33.333333))</f>
        <v>74.71264293103448</v>
      </c>
      <c r="M60" s="7"/>
      <c r="N60" s="7"/>
      <c r="O60" s="7"/>
      <c r="P60" s="7"/>
      <c r="Q60" s="7"/>
      <c r="R60" s="7"/>
      <c r="S60" s="7"/>
      <c r="T60" s="7"/>
      <c r="U60" s="7"/>
      <c r="V60" s="7"/>
      <c r="W60" s="7"/>
      <c r="X60" s="7"/>
      <c r="Y60" s="7"/>
      <c r="Z60" s="7"/>
    </row>
    <row r="61" spans="1:26" ht="13.2" customHeight="1">
      <c r="A61" s="9" t="s">
        <v>288</v>
      </c>
      <c r="B61" s="6">
        <v>177</v>
      </c>
      <c r="C61" s="7">
        <v>1.6949152542372881E-2</v>
      </c>
      <c r="D61" s="7">
        <v>0.12429378531073447</v>
      </c>
      <c r="E61" s="7">
        <v>0.49152542372881358</v>
      </c>
      <c r="F61" s="7">
        <v>0.3672316384180791</v>
      </c>
      <c r="G61" s="7"/>
      <c r="H61" s="7"/>
      <c r="I61" s="7">
        <f t="shared" si="52"/>
        <v>0.14124293785310735</v>
      </c>
      <c r="J61" s="7">
        <f t="shared" si="53"/>
        <v>0.85875706214689274</v>
      </c>
      <c r="K61" s="16">
        <f t="shared" si="54"/>
        <v>3.2090395480225986</v>
      </c>
      <c r="L61" s="8">
        <f t="shared" si="55"/>
        <v>73.63465086440678</v>
      </c>
      <c r="M61" s="7"/>
      <c r="N61" s="7"/>
      <c r="O61" s="7"/>
      <c r="P61" s="7"/>
      <c r="Q61" s="7"/>
      <c r="R61" s="7"/>
      <c r="S61" s="7"/>
      <c r="T61" s="7"/>
      <c r="U61" s="7"/>
      <c r="V61" s="7"/>
      <c r="W61" s="7"/>
      <c r="X61" s="7"/>
      <c r="Y61" s="7"/>
      <c r="Z61" s="7"/>
    </row>
    <row r="62" spans="1:26" ht="13.2" customHeight="1">
      <c r="A62" s="9" t="s">
        <v>289</v>
      </c>
      <c r="B62" s="6">
        <v>67</v>
      </c>
      <c r="C62" s="7">
        <v>7.4626865671641784E-2</v>
      </c>
      <c r="D62" s="7">
        <v>0.1044776119402985</v>
      </c>
      <c r="E62" s="7">
        <v>0.49253731343283585</v>
      </c>
      <c r="F62" s="7">
        <v>0.32835820895522388</v>
      </c>
      <c r="G62" s="7"/>
      <c r="H62" s="7"/>
      <c r="I62" s="7">
        <f t="shared" si="52"/>
        <v>0.17910447761194029</v>
      </c>
      <c r="J62" s="7">
        <f t="shared" si="53"/>
        <v>0.82089552238805974</v>
      </c>
      <c r="K62" s="16">
        <f t="shared" si="54"/>
        <v>3.0746268656716418</v>
      </c>
      <c r="L62" s="8">
        <f t="shared" si="55"/>
        <v>69.154228164179116</v>
      </c>
      <c r="M62" s="7"/>
      <c r="N62" s="7"/>
      <c r="O62" s="7"/>
      <c r="P62" s="7"/>
      <c r="Q62" s="7"/>
      <c r="R62" s="7"/>
      <c r="S62" s="7"/>
      <c r="T62" s="7"/>
      <c r="U62" s="7"/>
      <c r="V62" s="7"/>
      <c r="W62" s="7"/>
      <c r="X62" s="7"/>
      <c r="Y62" s="7"/>
      <c r="Z62" s="7"/>
    </row>
    <row r="63" spans="1:26" ht="13.2" customHeight="1">
      <c r="A63" s="9" t="s">
        <v>290</v>
      </c>
      <c r="B63" s="6">
        <v>168</v>
      </c>
      <c r="C63" s="7">
        <v>5.9523809523809514E-2</v>
      </c>
      <c r="D63" s="7">
        <v>0.13095238095238096</v>
      </c>
      <c r="E63" s="7">
        <v>0.48214285714285715</v>
      </c>
      <c r="F63" s="7">
        <v>0.32738095238095238</v>
      </c>
      <c r="G63" s="7"/>
      <c r="H63" s="7"/>
      <c r="I63" s="7">
        <f t="shared" si="52"/>
        <v>0.19047619047619047</v>
      </c>
      <c r="J63" s="7">
        <f t="shared" si="53"/>
        <v>0.80952380952380953</v>
      </c>
      <c r="K63" s="16">
        <f t="shared" si="54"/>
        <v>3.0773809523809526</v>
      </c>
      <c r="L63" s="8">
        <f t="shared" si="55"/>
        <v>69.246031053571443</v>
      </c>
      <c r="M63" s="7"/>
      <c r="N63" s="7"/>
      <c r="O63" s="7"/>
      <c r="P63" s="7"/>
      <c r="Q63" s="7"/>
      <c r="R63" s="7"/>
      <c r="S63" s="7"/>
      <c r="T63" s="7"/>
      <c r="U63" s="7"/>
      <c r="V63" s="7"/>
      <c r="W63" s="7"/>
      <c r="X63" s="7"/>
      <c r="Y63" s="7"/>
      <c r="Z63" s="7"/>
    </row>
    <row r="64" spans="1:26" ht="13.2" customHeight="1">
      <c r="A64" s="9" t="s">
        <v>291</v>
      </c>
      <c r="B64" s="6">
        <v>26</v>
      </c>
      <c r="C64" s="7">
        <v>3.8461538461538464E-2</v>
      </c>
      <c r="D64" s="7">
        <v>0.15384615384615385</v>
      </c>
      <c r="E64" s="7">
        <v>0.38461538461538469</v>
      </c>
      <c r="F64" s="7">
        <v>0.42307692307692307</v>
      </c>
      <c r="G64" s="7"/>
      <c r="H64" s="7"/>
      <c r="I64" s="7">
        <f t="shared" si="52"/>
        <v>0.19230769230769232</v>
      </c>
      <c r="J64" s="7">
        <f t="shared" si="53"/>
        <v>0.80769230769230771</v>
      </c>
      <c r="K64" s="16">
        <f t="shared" si="54"/>
        <v>3.1923076923076925</v>
      </c>
      <c r="L64" s="8">
        <f t="shared" si="55"/>
        <v>73.076922346153864</v>
      </c>
      <c r="M64" s="7"/>
      <c r="N64" s="7"/>
      <c r="O64" s="7"/>
      <c r="P64" s="7"/>
      <c r="Q64" s="7"/>
      <c r="R64" s="7"/>
      <c r="S64" s="7"/>
      <c r="T64" s="7"/>
      <c r="U64" s="7"/>
      <c r="V64" s="7"/>
      <c r="W64" s="7"/>
      <c r="X64" s="7"/>
      <c r="Y64" s="7"/>
      <c r="Z64" s="7"/>
    </row>
    <row r="65" spans="1:26" ht="13.2" customHeight="1">
      <c r="A65" s="9" t="s">
        <v>292</v>
      </c>
      <c r="B65" s="6">
        <v>22</v>
      </c>
      <c r="C65" s="7">
        <v>4.5454545454545456E-2</v>
      </c>
      <c r="D65" s="7">
        <v>0.22727272727272727</v>
      </c>
      <c r="E65" s="7">
        <v>0.36363636363636365</v>
      </c>
      <c r="F65" s="7">
        <v>0.36363636363636365</v>
      </c>
      <c r="G65" s="7"/>
      <c r="H65" s="7"/>
      <c r="I65" s="7">
        <f t="shared" si="52"/>
        <v>0.27272727272727271</v>
      </c>
      <c r="J65" s="7">
        <f t="shared" si="53"/>
        <v>0.72727272727272729</v>
      </c>
      <c r="K65" s="16">
        <f t="shared" si="54"/>
        <v>3.0454545454545454</v>
      </c>
      <c r="L65" s="8">
        <f t="shared" si="55"/>
        <v>68.181817500000008</v>
      </c>
      <c r="M65" s="7"/>
      <c r="N65" s="7"/>
      <c r="O65" s="7"/>
      <c r="P65" s="7"/>
      <c r="Q65" s="7"/>
      <c r="R65" s="7"/>
      <c r="S65" s="7"/>
      <c r="T65" s="7"/>
      <c r="U65" s="7"/>
      <c r="V65" s="7"/>
      <c r="W65" s="7"/>
      <c r="X65" s="7"/>
      <c r="Y65" s="7"/>
      <c r="Z65" s="7"/>
    </row>
    <row r="66" spans="1:26" ht="13.2" customHeight="1">
      <c r="A66" s="9" t="s">
        <v>293</v>
      </c>
      <c r="B66" s="6">
        <v>61</v>
      </c>
      <c r="C66" s="7">
        <v>1.6393442622950821E-2</v>
      </c>
      <c r="D66" s="7">
        <v>0.22950819672131145</v>
      </c>
      <c r="E66" s="7">
        <v>0.45901639344262291</v>
      </c>
      <c r="F66" s="7">
        <v>0.29508196721311475</v>
      </c>
      <c r="G66" s="7"/>
      <c r="H66" s="7"/>
      <c r="I66" s="7">
        <f t="shared" si="52"/>
        <v>0.24590163934426226</v>
      </c>
      <c r="J66" s="7">
        <f t="shared" si="53"/>
        <v>0.75409836065573765</v>
      </c>
      <c r="K66" s="16">
        <f t="shared" si="54"/>
        <v>3.0327868852459017</v>
      </c>
      <c r="L66" s="8">
        <f t="shared" si="55"/>
        <v>67.759562163934433</v>
      </c>
      <c r="M66" s="7"/>
      <c r="N66" s="7"/>
      <c r="O66" s="7"/>
      <c r="P66" s="7"/>
      <c r="Q66" s="7"/>
      <c r="R66" s="7"/>
      <c r="S66" s="7"/>
      <c r="T66" s="7"/>
      <c r="U66" s="7"/>
      <c r="V66" s="7"/>
      <c r="W66" s="7"/>
      <c r="X66" s="7"/>
      <c r="Y66" s="7"/>
      <c r="Z66" s="7"/>
    </row>
    <row r="67" spans="1:26" ht="13.2" customHeight="1">
      <c r="A67" s="9" t="s">
        <v>294</v>
      </c>
      <c r="B67" s="6">
        <v>122</v>
      </c>
      <c r="C67" s="7">
        <v>8.1967213114754103E-3</v>
      </c>
      <c r="D67" s="7">
        <v>7.3770491803278687E-2</v>
      </c>
      <c r="E67" s="7">
        <v>0.51639344262295084</v>
      </c>
      <c r="F67" s="7">
        <v>0.40163934426229508</v>
      </c>
      <c r="G67" s="7"/>
      <c r="H67" s="7"/>
      <c r="I67" s="7">
        <f t="shared" si="52"/>
        <v>8.1967213114754092E-2</v>
      </c>
      <c r="J67" s="7">
        <f t="shared" si="53"/>
        <v>0.91803278688524592</v>
      </c>
      <c r="K67" s="16">
        <f t="shared" si="54"/>
        <v>3.3114754098360657</v>
      </c>
      <c r="L67" s="8">
        <f t="shared" si="55"/>
        <v>77.049179557377059</v>
      </c>
      <c r="M67" s="7"/>
      <c r="N67" s="7"/>
      <c r="O67" s="7"/>
      <c r="P67" s="7"/>
      <c r="Q67" s="7"/>
      <c r="R67" s="7"/>
      <c r="S67" s="7"/>
      <c r="T67" s="7"/>
      <c r="U67" s="7"/>
      <c r="V67" s="7"/>
      <c r="W67" s="7"/>
      <c r="X67" s="7"/>
      <c r="Y67" s="7"/>
      <c r="Z67" s="7"/>
    </row>
    <row r="68" spans="1:26" ht="13.2" customHeight="1">
      <c r="A68" s="9" t="s">
        <v>295</v>
      </c>
      <c r="B68" s="6">
        <v>36</v>
      </c>
      <c r="C68" s="7">
        <v>0.1111111111111111</v>
      </c>
      <c r="D68" s="7">
        <v>0.25</v>
      </c>
      <c r="E68" s="7">
        <v>0.52777777777777779</v>
      </c>
      <c r="F68" s="7">
        <v>0.1111111111111111</v>
      </c>
      <c r="G68" s="7"/>
      <c r="H68" s="7"/>
      <c r="I68" s="7">
        <f t="shared" si="52"/>
        <v>0.3611111111111111</v>
      </c>
      <c r="J68" s="7">
        <f t="shared" si="53"/>
        <v>0.63888888888888884</v>
      </c>
      <c r="K68" s="16">
        <f t="shared" si="54"/>
        <v>2.6388888888888893</v>
      </c>
      <c r="L68" s="8">
        <f t="shared" si="55"/>
        <v>54.629629083333349</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4.2105263157894736E-2</v>
      </c>
      <c r="D71" s="7">
        <v>0.18947368421052635</v>
      </c>
      <c r="E71" s="7">
        <v>0.51578947368421058</v>
      </c>
      <c r="F71" s="7">
        <v>0.25263157894736843</v>
      </c>
      <c r="G71" s="7"/>
      <c r="H71" s="7"/>
      <c r="I71" s="7">
        <f t="shared" ref="I71:I82" si="56">IF(SUM(C71:F71)=0,"",SUM(C71:D71))</f>
        <v>0.23157894736842108</v>
      </c>
      <c r="J71" s="7">
        <f t="shared" ref="J71:J82" si="57">IF(SUM(C71:F71)=0,"",SUM(E71:F71))</f>
        <v>0.768421052631579</v>
      </c>
      <c r="K71" s="16">
        <f t="shared" ref="K71:K82" si="58">IF(SUM(C71:F71)=0,"",(C71*1+D71*2+E71*3+F71*4)/SUM(C71:F71))</f>
        <v>2.978947368421053</v>
      </c>
      <c r="L71" s="8">
        <f t="shared" ref="L71:L82" si="59">IF(K71="","",((K71-1)*33.333333))</f>
        <v>65.96491162105265</v>
      </c>
      <c r="M71" s="7"/>
      <c r="N71" s="7"/>
      <c r="O71" s="7"/>
      <c r="P71" s="7"/>
      <c r="Q71" s="7"/>
      <c r="R71" s="7"/>
      <c r="S71" s="7"/>
      <c r="T71" s="7"/>
      <c r="U71" s="7"/>
      <c r="V71" s="7"/>
      <c r="W71" s="7"/>
      <c r="X71" s="7"/>
      <c r="Y71" s="7"/>
      <c r="Z71" s="7"/>
    </row>
    <row r="72" spans="1:26" ht="13.2" customHeight="1">
      <c r="A72" s="9" t="s">
        <v>298</v>
      </c>
      <c r="B72" s="6">
        <v>67</v>
      </c>
      <c r="C72" s="7">
        <v>7.4626865671641784E-2</v>
      </c>
      <c r="D72" s="7">
        <v>0.1044776119402985</v>
      </c>
      <c r="E72" s="7">
        <v>0.49253731343283585</v>
      </c>
      <c r="F72" s="7">
        <v>0.32835820895522388</v>
      </c>
      <c r="G72" s="7"/>
      <c r="H72" s="7"/>
      <c r="I72" s="7">
        <f t="shared" si="56"/>
        <v>0.17910447761194029</v>
      </c>
      <c r="J72" s="7">
        <f t="shared" si="57"/>
        <v>0.82089552238805974</v>
      </c>
      <c r="K72" s="16">
        <f t="shared" si="58"/>
        <v>3.0746268656716418</v>
      </c>
      <c r="L72" s="8">
        <f t="shared" si="59"/>
        <v>69.154228164179116</v>
      </c>
      <c r="M72" s="7"/>
      <c r="N72" s="7"/>
      <c r="O72" s="7"/>
      <c r="P72" s="7"/>
      <c r="Q72" s="7"/>
      <c r="R72" s="7"/>
      <c r="S72" s="7"/>
      <c r="T72" s="7"/>
      <c r="U72" s="7"/>
      <c r="V72" s="7"/>
      <c r="W72" s="7"/>
      <c r="X72" s="7"/>
      <c r="Y72" s="7"/>
      <c r="Z72" s="7"/>
    </row>
    <row r="73" spans="1:26" ht="13.2" customHeight="1">
      <c r="A73" s="9" t="s">
        <v>299</v>
      </c>
      <c r="B73" s="6">
        <v>66</v>
      </c>
      <c r="C73" s="7">
        <v>6.0606060606060608E-2</v>
      </c>
      <c r="D73" s="7">
        <v>0.19696969696969696</v>
      </c>
      <c r="E73" s="7">
        <v>0.51515151515151514</v>
      </c>
      <c r="F73" s="7">
        <v>0.22727272727272727</v>
      </c>
      <c r="G73" s="7"/>
      <c r="H73" s="7"/>
      <c r="I73" s="7">
        <f t="shared" si="56"/>
        <v>0.25757575757575757</v>
      </c>
      <c r="J73" s="7">
        <f t="shared" si="57"/>
        <v>0.74242424242424243</v>
      </c>
      <c r="K73" s="16">
        <f t="shared" si="58"/>
        <v>2.9090909090909092</v>
      </c>
      <c r="L73" s="8">
        <f t="shared" si="59"/>
        <v>63.63636300000001</v>
      </c>
      <c r="M73" s="7"/>
      <c r="N73" s="7"/>
      <c r="O73" s="7"/>
      <c r="P73" s="7"/>
      <c r="Q73" s="7"/>
      <c r="R73" s="7"/>
      <c r="S73" s="7"/>
      <c r="T73" s="7"/>
      <c r="U73" s="7"/>
      <c r="V73" s="7"/>
      <c r="W73" s="7"/>
      <c r="X73" s="7"/>
      <c r="Y73" s="7"/>
      <c r="Z73" s="7"/>
    </row>
    <row r="74" spans="1:26" ht="13.2" customHeight="1">
      <c r="A74" s="9" t="s">
        <v>300</v>
      </c>
      <c r="B74" s="6">
        <v>26</v>
      </c>
      <c r="C74" s="7">
        <v>3.8461538461538464E-2</v>
      </c>
      <c r="D74" s="7">
        <v>0.15384615384615385</v>
      </c>
      <c r="E74" s="7">
        <v>0.38461538461538469</v>
      </c>
      <c r="F74" s="7">
        <v>0.42307692307692307</v>
      </c>
      <c r="G74" s="7"/>
      <c r="H74" s="7"/>
      <c r="I74" s="7">
        <f t="shared" si="56"/>
        <v>0.19230769230769232</v>
      </c>
      <c r="J74" s="7">
        <f t="shared" si="57"/>
        <v>0.80769230769230771</v>
      </c>
      <c r="K74" s="16">
        <f t="shared" si="58"/>
        <v>3.1923076923076925</v>
      </c>
      <c r="L74" s="8">
        <f t="shared" si="59"/>
        <v>73.076922346153864</v>
      </c>
      <c r="M74" s="7"/>
      <c r="N74" s="7"/>
      <c r="O74" s="7"/>
      <c r="P74" s="7"/>
      <c r="Q74" s="7"/>
      <c r="R74" s="7"/>
      <c r="S74" s="7"/>
      <c r="T74" s="7"/>
      <c r="U74" s="7"/>
      <c r="V74" s="7"/>
      <c r="W74" s="7"/>
      <c r="X74" s="7"/>
      <c r="Y74" s="7"/>
      <c r="Z74" s="7"/>
    </row>
    <row r="75" spans="1:26" ht="13.2" customHeight="1">
      <c r="A75" s="9" t="s">
        <v>301</v>
      </c>
      <c r="B75" s="6">
        <v>22</v>
      </c>
      <c r="C75" s="7">
        <v>4.5454545454545456E-2</v>
      </c>
      <c r="D75" s="7">
        <v>0.22727272727272727</v>
      </c>
      <c r="E75" s="7">
        <v>0.36363636363636365</v>
      </c>
      <c r="F75" s="7">
        <v>0.36363636363636365</v>
      </c>
      <c r="G75" s="7"/>
      <c r="H75" s="7"/>
      <c r="I75" s="7">
        <f t="shared" si="56"/>
        <v>0.27272727272727271</v>
      </c>
      <c r="J75" s="7">
        <f t="shared" si="57"/>
        <v>0.72727272727272729</v>
      </c>
      <c r="K75" s="16">
        <f t="shared" si="58"/>
        <v>3.0454545454545454</v>
      </c>
      <c r="L75" s="8">
        <f t="shared" si="59"/>
        <v>68.181817500000008</v>
      </c>
      <c r="M75" s="7"/>
      <c r="N75" s="7"/>
      <c r="O75" s="7"/>
      <c r="P75" s="7"/>
      <c r="Q75" s="7"/>
      <c r="R75" s="7"/>
      <c r="S75" s="7"/>
      <c r="T75" s="7"/>
      <c r="U75" s="7"/>
      <c r="V75" s="7"/>
      <c r="W75" s="7"/>
      <c r="X75" s="7"/>
      <c r="Y75" s="7"/>
      <c r="Z75" s="7"/>
    </row>
    <row r="76" spans="1:26" ht="13.2" customHeight="1">
      <c r="A76" s="9" t="s">
        <v>302</v>
      </c>
      <c r="B76" s="6">
        <v>36</v>
      </c>
      <c r="C76" s="7">
        <v>0.1111111111111111</v>
      </c>
      <c r="D76" s="7">
        <v>0.25</v>
      </c>
      <c r="E76" s="7">
        <v>0.52777777777777779</v>
      </c>
      <c r="F76" s="7">
        <v>0.1111111111111111</v>
      </c>
      <c r="G76" s="7"/>
      <c r="H76" s="7"/>
      <c r="I76" s="7">
        <f t="shared" si="56"/>
        <v>0.3611111111111111</v>
      </c>
      <c r="J76" s="7">
        <f t="shared" si="57"/>
        <v>0.63888888888888884</v>
      </c>
      <c r="K76" s="16">
        <f t="shared" si="58"/>
        <v>2.6388888888888893</v>
      </c>
      <c r="L76" s="8">
        <f t="shared" si="59"/>
        <v>54.629629083333349</v>
      </c>
      <c r="M76" s="7"/>
      <c r="N76" s="7"/>
      <c r="O76" s="7"/>
      <c r="P76" s="7"/>
      <c r="Q76" s="7"/>
      <c r="R76" s="7"/>
      <c r="S76" s="7"/>
      <c r="T76" s="7"/>
      <c r="U76" s="7"/>
      <c r="V76" s="7"/>
      <c r="W76" s="7"/>
      <c r="X76" s="7"/>
      <c r="Y76" s="7"/>
      <c r="Z76" s="7"/>
    </row>
    <row r="77" spans="1:26" ht="13.2" customHeight="1">
      <c r="A77" s="9" t="s">
        <v>303</v>
      </c>
      <c r="B77" s="6">
        <v>116</v>
      </c>
      <c r="C77" s="7">
        <v>2.5862068965517241E-2</v>
      </c>
      <c r="D77" s="7">
        <v>0.11206896551724138</v>
      </c>
      <c r="E77" s="7">
        <v>0.45689655172413796</v>
      </c>
      <c r="F77" s="7">
        <v>0.40517241379310343</v>
      </c>
      <c r="G77" s="7"/>
      <c r="H77" s="7"/>
      <c r="I77" s="7">
        <f t="shared" si="56"/>
        <v>0.13793103448275862</v>
      </c>
      <c r="J77" s="7">
        <f t="shared" si="57"/>
        <v>0.86206896551724133</v>
      </c>
      <c r="K77" s="16">
        <f t="shared" si="58"/>
        <v>3.2413793103448274</v>
      </c>
      <c r="L77" s="8">
        <f t="shared" si="59"/>
        <v>74.71264293103448</v>
      </c>
      <c r="M77" s="7"/>
      <c r="N77" s="7"/>
      <c r="O77" s="7"/>
      <c r="P77" s="7"/>
      <c r="Q77" s="7"/>
      <c r="R77" s="7"/>
      <c r="S77" s="7"/>
      <c r="T77" s="7"/>
      <c r="U77" s="7"/>
      <c r="V77" s="7"/>
      <c r="W77" s="7"/>
      <c r="X77" s="7"/>
      <c r="Y77" s="7"/>
      <c r="Z77" s="7"/>
    </row>
    <row r="78" spans="1:26" ht="13.2" customHeight="1">
      <c r="A78" s="9" t="s">
        <v>304</v>
      </c>
      <c r="B78" s="6">
        <v>118</v>
      </c>
      <c r="C78" s="7">
        <v>2.5423728813559324E-2</v>
      </c>
      <c r="D78" s="7">
        <v>0.13559322033898305</v>
      </c>
      <c r="E78" s="7">
        <v>0.51694915254237284</v>
      </c>
      <c r="F78" s="7">
        <v>0.32203389830508472</v>
      </c>
      <c r="G78" s="7"/>
      <c r="H78" s="7"/>
      <c r="I78" s="7">
        <f t="shared" si="56"/>
        <v>0.16101694915254239</v>
      </c>
      <c r="J78" s="7">
        <f t="shared" si="57"/>
        <v>0.83898305084745761</v>
      </c>
      <c r="K78" s="16">
        <f t="shared" si="58"/>
        <v>3.1355932203389827</v>
      </c>
      <c r="L78" s="8">
        <f t="shared" si="59"/>
        <v>71.186439966101688</v>
      </c>
      <c r="M78" s="7"/>
      <c r="N78" s="7"/>
      <c r="O78" s="7"/>
      <c r="P78" s="7"/>
      <c r="Q78" s="7"/>
      <c r="R78" s="7"/>
      <c r="S78" s="7"/>
      <c r="T78" s="7"/>
      <c r="U78" s="7"/>
      <c r="V78" s="7"/>
      <c r="W78" s="7"/>
      <c r="X78" s="7"/>
      <c r="Y78" s="7"/>
      <c r="Z78" s="7"/>
    </row>
    <row r="79" spans="1:26" ht="13.2" customHeight="1">
      <c r="A79" s="9" t="s">
        <v>305</v>
      </c>
      <c r="B79" s="6">
        <v>59</v>
      </c>
      <c r="C79" s="7">
        <v>0</v>
      </c>
      <c r="D79" s="7">
        <v>0.10169491525423729</v>
      </c>
      <c r="E79" s="7">
        <v>0.44067796610169485</v>
      </c>
      <c r="F79" s="7">
        <v>0.4576271186440678</v>
      </c>
      <c r="G79" s="7"/>
      <c r="H79" s="7"/>
      <c r="I79" s="7">
        <f t="shared" si="56"/>
        <v>0.10169491525423729</v>
      </c>
      <c r="J79" s="7">
        <f t="shared" si="57"/>
        <v>0.89830508474576265</v>
      </c>
      <c r="K79" s="16">
        <f t="shared" si="58"/>
        <v>3.3559322033898309</v>
      </c>
      <c r="L79" s="8">
        <f t="shared" si="59"/>
        <v>78.531072661016964</v>
      </c>
      <c r="M79" s="7"/>
      <c r="N79" s="7"/>
      <c r="O79" s="7"/>
      <c r="P79" s="7"/>
      <c r="Q79" s="7"/>
      <c r="R79" s="7"/>
      <c r="S79" s="7"/>
      <c r="T79" s="7"/>
      <c r="U79" s="7"/>
      <c r="V79" s="7"/>
      <c r="W79" s="7"/>
      <c r="X79" s="7"/>
      <c r="Y79" s="7"/>
      <c r="Z79" s="7"/>
    </row>
    <row r="80" spans="1:26" ht="13.2" customHeight="1">
      <c r="A80" s="9" t="s">
        <v>306</v>
      </c>
      <c r="B80" s="6">
        <v>102</v>
      </c>
      <c r="C80" s="7">
        <v>5.8823529411764698E-2</v>
      </c>
      <c r="D80" s="7">
        <v>8.8235294117647065E-2</v>
      </c>
      <c r="E80" s="7">
        <v>0.46078431372549017</v>
      </c>
      <c r="F80" s="7">
        <v>0.39215686274509809</v>
      </c>
      <c r="G80" s="7"/>
      <c r="H80" s="7"/>
      <c r="I80" s="7">
        <f t="shared" si="56"/>
        <v>0.14705882352941177</v>
      </c>
      <c r="J80" s="7">
        <f t="shared" si="57"/>
        <v>0.85294117647058831</v>
      </c>
      <c r="K80" s="16">
        <f t="shared" si="58"/>
        <v>3.1862745098039218</v>
      </c>
      <c r="L80" s="8">
        <f t="shared" si="59"/>
        <v>72.875816264705904</v>
      </c>
      <c r="M80" s="7"/>
      <c r="N80" s="7"/>
      <c r="O80" s="7"/>
      <c r="P80" s="7"/>
      <c r="Q80" s="7"/>
      <c r="R80" s="7"/>
      <c r="S80" s="7"/>
      <c r="T80" s="7"/>
      <c r="U80" s="7"/>
      <c r="V80" s="7"/>
      <c r="W80" s="7"/>
      <c r="X80" s="7"/>
      <c r="Y80" s="7"/>
      <c r="Z80" s="7"/>
    </row>
    <row r="81" spans="1:26" ht="13.2" customHeight="1">
      <c r="A81" s="9" t="s">
        <v>307</v>
      </c>
      <c r="B81" s="6">
        <v>61</v>
      </c>
      <c r="C81" s="7">
        <v>1.6393442622950821E-2</v>
      </c>
      <c r="D81" s="7">
        <v>0.22950819672131145</v>
      </c>
      <c r="E81" s="7">
        <v>0.45901639344262291</v>
      </c>
      <c r="F81" s="7">
        <v>0.29508196721311475</v>
      </c>
      <c r="G81" s="7"/>
      <c r="H81" s="7"/>
      <c r="I81" s="7">
        <f t="shared" si="56"/>
        <v>0.24590163934426226</v>
      </c>
      <c r="J81" s="7">
        <f t="shared" si="57"/>
        <v>0.75409836065573765</v>
      </c>
      <c r="K81" s="16">
        <f t="shared" si="58"/>
        <v>3.0327868852459017</v>
      </c>
      <c r="L81" s="8">
        <f t="shared" si="59"/>
        <v>67.759562163934433</v>
      </c>
      <c r="M81" s="7"/>
      <c r="N81" s="7"/>
      <c r="O81" s="7"/>
      <c r="P81" s="7"/>
      <c r="Q81" s="7"/>
      <c r="R81" s="7"/>
      <c r="S81" s="7"/>
      <c r="T81" s="7"/>
      <c r="U81" s="7"/>
      <c r="V81" s="7"/>
      <c r="W81" s="7"/>
      <c r="X81" s="7"/>
      <c r="Y81" s="7"/>
      <c r="Z81" s="7"/>
    </row>
    <row r="82" spans="1:26" ht="13.2" customHeight="1" thickBot="1">
      <c r="A82" s="11" t="s">
        <v>308</v>
      </c>
      <c r="B82" s="12">
        <v>122</v>
      </c>
      <c r="C82" s="13">
        <v>8.1967213114754103E-3</v>
      </c>
      <c r="D82" s="13">
        <v>7.3770491803278687E-2</v>
      </c>
      <c r="E82" s="13">
        <v>0.51639344262295084</v>
      </c>
      <c r="F82" s="13">
        <v>0.40163934426229508</v>
      </c>
      <c r="G82" s="13"/>
      <c r="H82" s="13"/>
      <c r="I82" s="13">
        <f t="shared" si="56"/>
        <v>8.1967213114754092E-2</v>
      </c>
      <c r="J82" s="13">
        <f t="shared" si="57"/>
        <v>0.91803278688524592</v>
      </c>
      <c r="K82" s="18">
        <f t="shared" si="58"/>
        <v>3.3114754098360657</v>
      </c>
      <c r="L82" s="19">
        <f t="shared" si="59"/>
        <v>77.049179557377059</v>
      </c>
      <c r="M82" s="13"/>
      <c r="N82" s="13"/>
      <c r="O82" s="13"/>
      <c r="P82" s="13"/>
      <c r="Q82" s="13"/>
      <c r="R82" s="13"/>
      <c r="S82" s="13"/>
      <c r="T82" s="13"/>
      <c r="U82" s="13"/>
      <c r="V82" s="13"/>
      <c r="W82" s="13"/>
      <c r="X82" s="13"/>
      <c r="Y82" s="13"/>
      <c r="Z82" s="13"/>
    </row>
  </sheetData>
  <conditionalFormatting sqref="B2:B3 B5:B1048576">
    <cfRule type="cellIs" dxfId="2114" priority="7" operator="between">
      <formula>10</formula>
      <formula>25</formula>
    </cfRule>
    <cfRule type="cellIs" dxfId="2113" priority="8" operator="between">
      <formula>0.1</formula>
      <formula>9.9</formula>
    </cfRule>
    <cfRule type="cellIs" dxfId="2112" priority="9" operator="equal">
      <formula>0</formula>
    </cfRule>
  </conditionalFormatting>
  <conditionalFormatting sqref="B4">
    <cfRule type="cellIs" dxfId="2111" priority="4" operator="between">
      <formula>10</formula>
      <formula>25</formula>
    </cfRule>
    <cfRule type="cellIs" dxfId="2110" priority="5" operator="between">
      <formula>0.1</formula>
      <formula>9.9</formula>
    </cfRule>
    <cfRule type="cellIs" dxfId="2109" priority="6" operator="equal">
      <formula>0</formula>
    </cfRule>
  </conditionalFormatting>
  <conditionalFormatting sqref="B1">
    <cfRule type="cellIs" dxfId="2108" priority="1" operator="between">
      <formula>10</formula>
      <formula>25</formula>
    </cfRule>
    <cfRule type="cellIs" dxfId="2107" priority="2" operator="between">
      <formula>0.1</formula>
      <formula>9.9</formula>
    </cfRule>
    <cfRule type="cellIs" dxfId="2106" priority="3" operator="equal">
      <formula>0</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4.3237250554323724E-2</v>
      </c>
      <c r="D4" s="7">
        <v>5.7649667405764965E-2</v>
      </c>
      <c r="E4" s="7">
        <v>0.35698447893569851</v>
      </c>
      <c r="F4" s="7">
        <v>0.51108647450110867</v>
      </c>
      <c r="G4" s="7">
        <v>3.1042128603104215E-2</v>
      </c>
      <c r="H4" s="7"/>
      <c r="I4" s="7">
        <f t="shared" ref="I4" si="0">IF(SUM(C4:F4)=0,"",SUM(C4:D4))</f>
        <v>0.1008869179600887</v>
      </c>
      <c r="J4" s="7">
        <f t="shared" ref="J4" si="1">IF(SUM(C4:F4)=0,"",SUM(E4:F4))</f>
        <v>0.86807095343680718</v>
      </c>
      <c r="K4" s="16">
        <f t="shared" ref="K4" si="2">IF(SUM(C4:F4)=0,"",(C4*1+D4*2+E4*3+F4*4)/SUM(C4:F4))</f>
        <v>3.3787185354691078</v>
      </c>
      <c r="L4" s="8">
        <f t="shared" ref="L4" si="3">IF(K4="","",((K4-1)*33.333333))</f>
        <v>79.290617056064093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4.3237250554323724E-2</v>
      </c>
      <c r="D7" s="7">
        <v>5.7649667405764965E-2</v>
      </c>
      <c r="E7" s="7">
        <v>0.35698447893569851</v>
      </c>
      <c r="F7" s="7">
        <v>0.51108647450110867</v>
      </c>
      <c r="G7" s="7">
        <v>3.1042128603104215E-2</v>
      </c>
      <c r="H7" s="7"/>
      <c r="I7" s="7">
        <f t="shared" ref="I7" si="4">IF(SUM(C7:F7)=0,"",SUM(C7:D7))</f>
        <v>0.1008869179600887</v>
      </c>
      <c r="J7" s="7">
        <f t="shared" ref="J7" si="5">IF(SUM(C7:F7)=0,"",SUM(E7:F7))</f>
        <v>0.86807095343680718</v>
      </c>
      <c r="K7" s="16">
        <f t="shared" ref="K7" si="6">IF(SUM(C7:F7)=0,"",(C7*1+D7*2+E7*3+F7*4)/SUM(C7:F7))</f>
        <v>3.3787185354691078</v>
      </c>
      <c r="L7" s="8">
        <f t="shared" ref="L7" si="7">IF(K7="","",((K7-1)*33.333333))</f>
        <v>79.290617056064093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7.3684210526315783E-2</v>
      </c>
      <c r="E10" s="7">
        <v>0.51578947368421058</v>
      </c>
      <c r="F10" s="7">
        <v>0.34736842105263155</v>
      </c>
      <c r="G10" s="7">
        <v>3.1578947368421054E-2</v>
      </c>
      <c r="H10" s="7"/>
      <c r="I10" s="7">
        <f t="shared" ref="I10:I16" si="8">IF(SUM(C10:F10)=0,"",SUM(C10:D10))</f>
        <v>0.10526315789473684</v>
      </c>
      <c r="J10" s="7">
        <f t="shared" ref="J10:J16" si="9">IF(SUM(C10:F10)=0,"",SUM(E10:F10))</f>
        <v>0.86315789473684212</v>
      </c>
      <c r="K10" s="16">
        <f t="shared" ref="K10:K16" si="10">IF(SUM(C10:F10)=0,"",(C10*1+D10*2+E10*3+F10*4)/SUM(C10:F10))</f>
        <v>3.2173913043478262</v>
      </c>
      <c r="L10" s="8">
        <f t="shared" ref="L10:L16" si="11">IF(K10="","",((K10-1)*33.333333))</f>
        <v>73.913042739130447</v>
      </c>
      <c r="M10" s="7"/>
      <c r="N10" s="7"/>
      <c r="O10" s="7"/>
      <c r="P10" s="7"/>
      <c r="Q10" s="7"/>
      <c r="R10" s="7"/>
      <c r="S10" s="7"/>
      <c r="T10" s="7"/>
      <c r="U10" s="7"/>
      <c r="V10" s="7"/>
      <c r="W10" s="7"/>
      <c r="X10" s="7"/>
      <c r="Y10" s="7"/>
      <c r="Z10" s="7"/>
    </row>
    <row r="11" spans="1:26" ht="13.2" customHeight="1">
      <c r="A11" s="9" t="s">
        <v>251</v>
      </c>
      <c r="B11" s="6">
        <v>159</v>
      </c>
      <c r="C11" s="7">
        <v>0.13836477987421383</v>
      </c>
      <c r="D11" s="7">
        <v>0.11949685534591195</v>
      </c>
      <c r="E11" s="7">
        <v>0.44025157232704404</v>
      </c>
      <c r="F11" s="7">
        <v>0.28930817610062892</v>
      </c>
      <c r="G11" s="7">
        <v>1.257861635220126E-2</v>
      </c>
      <c r="H11" s="7"/>
      <c r="I11" s="7">
        <f t="shared" si="8"/>
        <v>0.25786163522012578</v>
      </c>
      <c r="J11" s="7">
        <f t="shared" si="9"/>
        <v>0.72955974842767302</v>
      </c>
      <c r="K11" s="16">
        <f t="shared" si="10"/>
        <v>2.8917197452229297</v>
      </c>
      <c r="L11" s="8">
        <f t="shared" si="11"/>
        <v>63.057324210191084</v>
      </c>
      <c r="M11" s="7"/>
      <c r="N11" s="7"/>
      <c r="O11" s="7"/>
      <c r="P11" s="7"/>
      <c r="Q11" s="7"/>
      <c r="R11" s="7"/>
      <c r="S11" s="7"/>
      <c r="T11" s="7"/>
      <c r="U11" s="7"/>
      <c r="V11" s="7"/>
      <c r="W11" s="7"/>
      <c r="X11" s="7"/>
      <c r="Y11" s="7"/>
      <c r="Z11" s="7"/>
    </row>
    <row r="12" spans="1:26" ht="13.2" customHeight="1">
      <c r="A12" s="9" t="s">
        <v>252</v>
      </c>
      <c r="B12" s="6">
        <v>59</v>
      </c>
      <c r="C12" s="7">
        <v>3.3898305084745763E-2</v>
      </c>
      <c r="D12" s="7">
        <v>5.0847457627118647E-2</v>
      </c>
      <c r="E12" s="7">
        <v>0.28813559322033899</v>
      </c>
      <c r="F12" s="7">
        <v>0.55932203389830504</v>
      </c>
      <c r="G12" s="7">
        <v>6.7796610169491525E-2</v>
      </c>
      <c r="H12" s="7"/>
      <c r="I12" s="7">
        <f t="shared" si="8"/>
        <v>8.4745762711864403E-2</v>
      </c>
      <c r="J12" s="7">
        <f t="shared" si="9"/>
        <v>0.84745762711864403</v>
      </c>
      <c r="K12" s="16">
        <f t="shared" si="10"/>
        <v>3.4727272727272727</v>
      </c>
      <c r="L12" s="8">
        <f t="shared" si="11"/>
        <v>82.424241600000002</v>
      </c>
      <c r="M12" s="7"/>
      <c r="N12" s="7"/>
      <c r="O12" s="7"/>
      <c r="P12" s="7"/>
      <c r="Q12" s="7"/>
      <c r="R12" s="7"/>
      <c r="S12" s="7"/>
      <c r="T12" s="7"/>
      <c r="U12" s="7"/>
      <c r="V12" s="7"/>
      <c r="W12" s="7"/>
      <c r="X12" s="7"/>
      <c r="Y12" s="7"/>
      <c r="Z12" s="7"/>
    </row>
    <row r="13" spans="1:26" ht="13.2" customHeight="1">
      <c r="A13" s="9" t="s">
        <v>253</v>
      </c>
      <c r="B13" s="6">
        <v>234</v>
      </c>
      <c r="C13" s="7">
        <v>4.2735042735042736E-2</v>
      </c>
      <c r="D13" s="7">
        <v>8.1196581196581186E-2</v>
      </c>
      <c r="E13" s="7">
        <v>0.37606837606837606</v>
      </c>
      <c r="F13" s="7">
        <v>0.47008547008547003</v>
      </c>
      <c r="G13" s="7">
        <v>2.9914529914529916E-2</v>
      </c>
      <c r="H13" s="7"/>
      <c r="I13" s="7">
        <f t="shared" si="8"/>
        <v>0.12393162393162392</v>
      </c>
      <c r="J13" s="7">
        <f t="shared" si="9"/>
        <v>0.84615384615384603</v>
      </c>
      <c r="K13" s="16">
        <f t="shared" si="10"/>
        <v>3.3127753303964758</v>
      </c>
      <c r="L13" s="8">
        <f t="shared" si="11"/>
        <v>77.092510242290757</v>
      </c>
      <c r="M13" s="7"/>
      <c r="N13" s="7"/>
      <c r="O13" s="7"/>
      <c r="P13" s="7"/>
      <c r="Q13" s="7"/>
      <c r="R13" s="7"/>
      <c r="S13" s="7"/>
      <c r="T13" s="7"/>
      <c r="U13" s="7"/>
      <c r="V13" s="7"/>
      <c r="W13" s="7"/>
      <c r="X13" s="7"/>
      <c r="Y13" s="7"/>
      <c r="Z13" s="7"/>
    </row>
    <row r="14" spans="1:26" ht="13.2" customHeight="1">
      <c r="A14" s="9" t="s">
        <v>254</v>
      </c>
      <c r="B14" s="6">
        <v>161</v>
      </c>
      <c r="C14" s="7">
        <v>1.2422360248447204E-2</v>
      </c>
      <c r="D14" s="7">
        <v>6.2111801242236021E-3</v>
      </c>
      <c r="E14" s="7">
        <v>0.25465838509316768</v>
      </c>
      <c r="F14" s="7">
        <v>0.68944099378881984</v>
      </c>
      <c r="G14" s="7">
        <v>3.7267080745341616E-2</v>
      </c>
      <c r="H14" s="7"/>
      <c r="I14" s="7">
        <f t="shared" si="8"/>
        <v>1.8633540372670808E-2</v>
      </c>
      <c r="J14" s="7">
        <f t="shared" si="9"/>
        <v>0.94409937888198758</v>
      </c>
      <c r="K14" s="16">
        <f t="shared" si="10"/>
        <v>3.6838709677419361</v>
      </c>
      <c r="L14" s="8">
        <f t="shared" si="11"/>
        <v>89.46236469677423</v>
      </c>
      <c r="M14" s="7"/>
      <c r="N14" s="7"/>
      <c r="O14" s="7"/>
      <c r="P14" s="7"/>
      <c r="Q14" s="7"/>
      <c r="R14" s="7"/>
      <c r="S14" s="7"/>
      <c r="T14" s="7"/>
      <c r="U14" s="7"/>
      <c r="V14" s="7"/>
      <c r="W14" s="7"/>
      <c r="X14" s="7"/>
      <c r="Y14" s="7"/>
      <c r="Z14" s="7"/>
    </row>
    <row r="15" spans="1:26" ht="13.2" customHeight="1">
      <c r="A15" s="9" t="s">
        <v>255</v>
      </c>
      <c r="B15" s="6">
        <v>65</v>
      </c>
      <c r="C15" s="7">
        <v>0</v>
      </c>
      <c r="D15" s="7">
        <v>1.5384615384615385E-2</v>
      </c>
      <c r="E15" s="7">
        <v>0.15384615384615385</v>
      </c>
      <c r="F15" s="7">
        <v>0.81538461538461537</v>
      </c>
      <c r="G15" s="7">
        <v>1.5384615384615385E-2</v>
      </c>
      <c r="H15" s="7"/>
      <c r="I15" s="7">
        <f t="shared" si="8"/>
        <v>1.5384615384615385E-2</v>
      </c>
      <c r="J15" s="7">
        <f t="shared" si="9"/>
        <v>0.96923076923076923</v>
      </c>
      <c r="K15" s="16">
        <f t="shared" si="10"/>
        <v>3.8124999999999996</v>
      </c>
      <c r="L15" s="8">
        <f t="shared" si="11"/>
        <v>93.749999062499995</v>
      </c>
      <c r="M15" s="7"/>
      <c r="N15" s="7"/>
      <c r="O15" s="7"/>
      <c r="P15" s="7"/>
      <c r="Q15" s="7"/>
      <c r="R15" s="7"/>
      <c r="S15" s="7"/>
      <c r="T15" s="7"/>
      <c r="U15" s="7"/>
      <c r="V15" s="7"/>
      <c r="W15" s="7"/>
      <c r="X15" s="7"/>
      <c r="Y15" s="7"/>
      <c r="Z15" s="7"/>
    </row>
    <row r="16" spans="1:26" ht="13.2" customHeight="1">
      <c r="A16" s="9" t="s">
        <v>256</v>
      </c>
      <c r="B16" s="6">
        <v>122</v>
      </c>
      <c r="C16" s="7">
        <v>0</v>
      </c>
      <c r="D16" s="7">
        <v>1.6393442622950821E-2</v>
      </c>
      <c r="E16" s="7">
        <v>0.36065573770491804</v>
      </c>
      <c r="F16" s="7">
        <v>0.59836065573770492</v>
      </c>
      <c r="G16" s="7">
        <v>2.4590163934426229E-2</v>
      </c>
      <c r="H16" s="7"/>
      <c r="I16" s="7">
        <f t="shared" si="8"/>
        <v>1.6393442622950821E-2</v>
      </c>
      <c r="J16" s="7">
        <f t="shared" si="9"/>
        <v>0.95901639344262302</v>
      </c>
      <c r="K16" s="16">
        <f t="shared" si="10"/>
        <v>3.5966386554621845</v>
      </c>
      <c r="L16" s="8">
        <f t="shared" si="11"/>
        <v>86.554620983193274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2.8799999999999999E-2</v>
      </c>
      <c r="D19" s="7">
        <v>5.28E-2</v>
      </c>
      <c r="E19" s="7">
        <v>0.37920000000000004</v>
      </c>
      <c r="F19" s="7">
        <v>0.50560000000000005</v>
      </c>
      <c r="G19" s="7">
        <v>3.3599999999999998E-2</v>
      </c>
      <c r="H19" s="7"/>
      <c r="I19" s="7">
        <f t="shared" ref="I19:I20" si="12">IF(SUM(C19:F19)=0,"",SUM(C19:D19))</f>
        <v>8.1600000000000006E-2</v>
      </c>
      <c r="J19" s="7">
        <f t="shared" ref="J19:J20" si="13">IF(SUM(C19:F19)=0,"",SUM(E19:F19))</f>
        <v>0.88480000000000003</v>
      </c>
      <c r="K19" s="16">
        <f t="shared" ref="K19:K20" si="14">IF(SUM(C19:F19)=0,"",(C19*1+D19*2+E19*3+F19*4)/SUM(C19:F19))</f>
        <v>3.4089403973509933</v>
      </c>
      <c r="L19" s="8">
        <f t="shared" ref="L19:L20" si="15">IF(K19="","",((K19-1)*33.333333))</f>
        <v>80.298012442052979</v>
      </c>
      <c r="M19" s="7"/>
      <c r="N19" s="7"/>
      <c r="O19" s="7"/>
      <c r="P19" s="7"/>
      <c r="Q19" s="7"/>
      <c r="R19" s="7"/>
      <c r="S19" s="7"/>
      <c r="T19" s="7"/>
      <c r="U19" s="7"/>
      <c r="V19" s="7"/>
      <c r="W19" s="7"/>
      <c r="X19" s="7"/>
      <c r="Y19" s="7"/>
      <c r="Z19" s="7"/>
    </row>
    <row r="20" spans="1:26" ht="13.2" customHeight="1">
      <c r="A20" s="9" t="s">
        <v>259</v>
      </c>
      <c r="B20" s="6">
        <v>277</v>
      </c>
      <c r="C20" s="7">
        <v>7.5812274368231042E-2</v>
      </c>
      <c r="D20" s="7">
        <v>6.8592057761732855E-2</v>
      </c>
      <c r="E20" s="7">
        <v>0.30685920577617326</v>
      </c>
      <c r="F20" s="7">
        <v>0.52346570397111913</v>
      </c>
      <c r="G20" s="7">
        <v>2.5270758122743681E-2</v>
      </c>
      <c r="H20" s="7"/>
      <c r="I20" s="7">
        <f t="shared" si="12"/>
        <v>0.1444043321299639</v>
      </c>
      <c r="J20" s="7">
        <f t="shared" si="13"/>
        <v>0.83032490974729245</v>
      </c>
      <c r="K20" s="16">
        <f t="shared" si="14"/>
        <v>3.3111111111111109</v>
      </c>
      <c r="L20" s="8">
        <f t="shared" si="15"/>
        <v>77.037036266666661</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0.04</v>
      </c>
      <c r="D23" s="7">
        <v>4.7500000000000001E-2</v>
      </c>
      <c r="E23" s="7">
        <v>0.3725</v>
      </c>
      <c r="F23" s="7">
        <v>0.5</v>
      </c>
      <c r="G23" s="7">
        <v>0.04</v>
      </c>
      <c r="H23" s="7"/>
      <c r="I23" s="7">
        <f t="shared" ref="I23:I25" si="16">IF(SUM(C23:F23)=0,"",SUM(C23:D23))</f>
        <v>8.7499999999999994E-2</v>
      </c>
      <c r="J23" s="7">
        <f t="shared" ref="J23:J25" si="17">IF(SUM(C23:F23)=0,"",SUM(E23:F23))</f>
        <v>0.87250000000000005</v>
      </c>
      <c r="K23" s="16">
        <f t="shared" ref="K23:K25" si="18">IF(SUM(C23:F23)=0,"",(C23*1+D23*2+E23*3+F23*4)/SUM(C23:F23))</f>
        <v>3.3880208333333335</v>
      </c>
      <c r="L23" s="8">
        <f t="shared" ref="L23:L25" si="19">IF(K23="","",((K23-1)*33.333333))</f>
        <v>79.600693648437513</v>
      </c>
      <c r="M23" s="7"/>
      <c r="N23" s="7"/>
      <c r="O23" s="7"/>
      <c r="P23" s="7"/>
      <c r="Q23" s="7"/>
      <c r="R23" s="7"/>
      <c r="S23" s="7"/>
      <c r="T23" s="7"/>
      <c r="U23" s="7"/>
      <c r="V23" s="7"/>
      <c r="W23" s="7"/>
      <c r="X23" s="7"/>
      <c r="Y23" s="7"/>
      <c r="Z23" s="7"/>
    </row>
    <row r="24" spans="1:26" ht="13.2" customHeight="1">
      <c r="A24" s="9" t="s">
        <v>261</v>
      </c>
      <c r="B24" s="6">
        <v>218</v>
      </c>
      <c r="C24" s="7">
        <v>2.2935779816513763E-2</v>
      </c>
      <c r="D24" s="7">
        <v>7.7981651376146793E-2</v>
      </c>
      <c r="E24" s="7">
        <v>0.34862385321100914</v>
      </c>
      <c r="F24" s="7">
        <v>0.5321100917431193</v>
      </c>
      <c r="G24" s="7">
        <v>1.834862385321101E-2</v>
      </c>
      <c r="H24" s="7"/>
      <c r="I24" s="7">
        <f t="shared" si="16"/>
        <v>0.10091743119266056</v>
      </c>
      <c r="J24" s="7">
        <f t="shared" si="17"/>
        <v>0.88073394495412849</v>
      </c>
      <c r="K24" s="16">
        <f t="shared" si="18"/>
        <v>3.4158878504672896</v>
      </c>
      <c r="L24" s="8">
        <f t="shared" si="19"/>
        <v>80.529594210280379</v>
      </c>
      <c r="M24" s="7"/>
      <c r="N24" s="7"/>
      <c r="O24" s="7"/>
      <c r="P24" s="7"/>
      <c r="Q24" s="7"/>
      <c r="R24" s="7"/>
      <c r="S24" s="7"/>
      <c r="T24" s="7"/>
      <c r="U24" s="7"/>
      <c r="V24" s="7"/>
      <c r="W24" s="7"/>
      <c r="X24" s="7"/>
      <c r="Y24" s="7"/>
      <c r="Z24" s="7"/>
    </row>
    <row r="25" spans="1:26" ht="13.2" customHeight="1">
      <c r="A25" s="9" t="s">
        <v>262</v>
      </c>
      <c r="B25" s="6">
        <v>284</v>
      </c>
      <c r="C25" s="7">
        <v>6.3380281690140844E-2</v>
      </c>
      <c r="D25" s="7">
        <v>5.6338028169014093E-2</v>
      </c>
      <c r="E25" s="7">
        <v>0.34154929577464782</v>
      </c>
      <c r="F25" s="7">
        <v>0.51056338028169013</v>
      </c>
      <c r="G25" s="7">
        <v>2.8169014084507046E-2</v>
      </c>
      <c r="H25" s="7"/>
      <c r="I25" s="7">
        <f t="shared" si="16"/>
        <v>0.11971830985915494</v>
      </c>
      <c r="J25" s="7">
        <f t="shared" si="17"/>
        <v>0.852112676056338</v>
      </c>
      <c r="K25" s="16">
        <f t="shared" si="18"/>
        <v>3.3369565217391304</v>
      </c>
      <c r="L25" s="8">
        <f t="shared" si="19"/>
        <v>77.898549945652178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4.2084168336673347E-2</v>
      </c>
      <c r="D28" s="7">
        <v>5.2104208416833664E-2</v>
      </c>
      <c r="E28" s="7">
        <v>0.38076152304609218</v>
      </c>
      <c r="F28" s="7">
        <v>0.49899799599198397</v>
      </c>
      <c r="G28" s="7">
        <v>2.6052104208416832E-2</v>
      </c>
      <c r="H28" s="7"/>
      <c r="I28" s="7">
        <f t="shared" ref="I28:I29" si="20">IF(SUM(C28:F28)=0,"",SUM(C28:D28))</f>
        <v>9.4188376753507011E-2</v>
      </c>
      <c r="J28" s="7">
        <f t="shared" ref="J28:J29" si="21">IF(SUM(C28:F28)=0,"",SUM(E28:F28))</f>
        <v>0.87975951903807614</v>
      </c>
      <c r="K28" s="16">
        <f t="shared" ref="K28:K29" si="22">IF(SUM(C28:F28)=0,"",(C28*1+D28*2+E28*3+F28*4)/SUM(C28:F28))</f>
        <v>3.3724279835390947</v>
      </c>
      <c r="L28" s="8">
        <f t="shared" ref="L28:L29" si="23">IF(K28="","",((K28-1)*33.333333))</f>
        <v>79.080931993827164</v>
      </c>
      <c r="M28" s="7"/>
      <c r="N28" s="7"/>
      <c r="O28" s="7"/>
      <c r="P28" s="7"/>
      <c r="Q28" s="7"/>
      <c r="R28" s="7"/>
      <c r="S28" s="7"/>
      <c r="T28" s="7"/>
      <c r="U28" s="7"/>
      <c r="V28" s="7"/>
      <c r="W28" s="7"/>
      <c r="X28" s="7"/>
      <c r="Y28" s="7"/>
      <c r="Z28" s="7"/>
    </row>
    <row r="29" spans="1:26" ht="13.2" customHeight="1">
      <c r="A29" s="9" t="s">
        <v>265</v>
      </c>
      <c r="B29" s="6">
        <v>403</v>
      </c>
      <c r="C29" s="7">
        <v>4.4665012406947889E-2</v>
      </c>
      <c r="D29" s="7">
        <v>6.4516129032258063E-2</v>
      </c>
      <c r="E29" s="7">
        <v>0.32754342431761785</v>
      </c>
      <c r="F29" s="7">
        <v>0.52605459057071957</v>
      </c>
      <c r="G29" s="7">
        <v>3.7220843672456573E-2</v>
      </c>
      <c r="H29" s="7"/>
      <c r="I29" s="7">
        <f t="shared" si="20"/>
        <v>0.10918114143920596</v>
      </c>
      <c r="J29" s="7">
        <f t="shared" si="21"/>
        <v>0.85359801488833742</v>
      </c>
      <c r="K29" s="16">
        <f t="shared" si="22"/>
        <v>3.3865979381443299</v>
      </c>
      <c r="L29" s="8">
        <f t="shared" si="23"/>
        <v>79.553263809278363</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4.3577981651376142E-2</v>
      </c>
      <c r="D32" s="7">
        <v>5.8486238532110095E-2</v>
      </c>
      <c r="E32" s="7">
        <v>0.35894495412844035</v>
      </c>
      <c r="F32" s="7">
        <v>0.50917431192660545</v>
      </c>
      <c r="G32" s="7">
        <v>2.9816513761467892E-2</v>
      </c>
      <c r="H32" s="7"/>
      <c r="I32" s="7">
        <f t="shared" ref="I32:I33" si="24">IF(SUM(C32:F32)=0,"",SUM(C32:D32))</f>
        <v>0.10206422018348624</v>
      </c>
      <c r="J32" s="7">
        <f t="shared" ref="J32:J33" si="25">IF(SUM(C32:F32)=0,"",SUM(E32:F32))</f>
        <v>0.86811926605504586</v>
      </c>
      <c r="K32" s="16">
        <f t="shared" ref="K32:K33" si="26">IF(SUM(C32:F32)=0,"",(C32*1+D32*2+E32*3+F32*4)/SUM(C32:F32))</f>
        <v>3.374704491725768</v>
      </c>
      <c r="L32" s="8">
        <f t="shared" ref="L32:L33" si="27">IF(K32="","",((K32-1)*33.333333))</f>
        <v>79.15681559929078</v>
      </c>
      <c r="M32" s="7"/>
      <c r="N32" s="7"/>
      <c r="O32" s="7"/>
      <c r="P32" s="7"/>
      <c r="Q32" s="7"/>
      <c r="R32" s="7"/>
      <c r="S32" s="7"/>
      <c r="T32" s="7"/>
      <c r="U32" s="7"/>
      <c r="V32" s="7"/>
      <c r="W32" s="7"/>
      <c r="X32" s="7"/>
      <c r="Y32" s="7"/>
      <c r="Z32" s="7"/>
    </row>
    <row r="33" spans="1:26" ht="13.2" customHeight="1">
      <c r="A33" s="9" t="s">
        <v>268</v>
      </c>
      <c r="B33" s="6">
        <v>30</v>
      </c>
      <c r="C33" s="7">
        <v>3.3333333333333333E-2</v>
      </c>
      <c r="D33" s="7">
        <v>3.3333333333333333E-2</v>
      </c>
      <c r="E33" s="7">
        <v>0.3</v>
      </c>
      <c r="F33" s="7">
        <v>0.56666666666666665</v>
      </c>
      <c r="G33" s="7">
        <v>6.6666666666666666E-2</v>
      </c>
      <c r="H33" s="7"/>
      <c r="I33" s="7">
        <f t="shared" si="24"/>
        <v>6.6666666666666666E-2</v>
      </c>
      <c r="J33" s="7">
        <f t="shared" si="25"/>
        <v>0.8666666666666667</v>
      </c>
      <c r="K33" s="16">
        <f t="shared" si="26"/>
        <v>3.5</v>
      </c>
      <c r="L33" s="8">
        <f t="shared" si="27"/>
        <v>83.333332500000012</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4.2007001166861145E-2</v>
      </c>
      <c r="D36" s="7">
        <v>5.9509918319719954E-2</v>
      </c>
      <c r="E36" s="7">
        <v>0.35472578763127188</v>
      </c>
      <c r="F36" s="7">
        <v>0.51225204200700114</v>
      </c>
      <c r="G36" s="7">
        <v>3.1505250875145857E-2</v>
      </c>
      <c r="H36" s="7"/>
      <c r="I36" s="7">
        <f t="shared" ref="I36:I37" si="28">IF(SUM(C36:F36)=0,"",SUM(C36:D36))</f>
        <v>0.10151691948658109</v>
      </c>
      <c r="J36" s="7">
        <f t="shared" ref="J36:J37" si="29">IF(SUM(C36:F36)=0,"",SUM(E36:F36))</f>
        <v>0.86697782963827308</v>
      </c>
      <c r="K36" s="16">
        <f t="shared" ref="K36:K37" si="30">IF(SUM(C36:F36)=0,"",(C36*1+D36*2+E36*3+F36*4)/SUM(C36:F36))</f>
        <v>3.3807228915662653</v>
      </c>
      <c r="L36" s="8">
        <f t="shared" ref="L36:L37" si="31">IF(K36="","",((K36-1)*33.333333))</f>
        <v>79.357428925301221</v>
      </c>
      <c r="M36" s="7"/>
      <c r="N36" s="7"/>
      <c r="O36" s="7"/>
      <c r="P36" s="7"/>
      <c r="Q36" s="7"/>
      <c r="R36" s="7"/>
      <c r="S36" s="7"/>
      <c r="T36" s="7"/>
      <c r="U36" s="7"/>
      <c r="V36" s="7"/>
      <c r="W36" s="7"/>
      <c r="X36" s="7"/>
      <c r="Y36" s="7"/>
      <c r="Z36" s="7"/>
    </row>
    <row r="37" spans="1:26" ht="13.2" customHeight="1">
      <c r="A37" s="9" t="s">
        <v>271</v>
      </c>
      <c r="B37" s="6">
        <v>45</v>
      </c>
      <c r="C37" s="7">
        <v>6.6666666666666666E-2</v>
      </c>
      <c r="D37" s="7">
        <v>2.2222222222222223E-2</v>
      </c>
      <c r="E37" s="7">
        <v>0.4</v>
      </c>
      <c r="F37" s="7">
        <v>0.48888888888888887</v>
      </c>
      <c r="G37" s="7">
        <v>2.2222222222222223E-2</v>
      </c>
      <c r="H37" s="7"/>
      <c r="I37" s="7">
        <f t="shared" si="28"/>
        <v>8.8888888888888892E-2</v>
      </c>
      <c r="J37" s="7">
        <f t="shared" si="29"/>
        <v>0.88888888888888884</v>
      </c>
      <c r="K37" s="16">
        <f t="shared" si="30"/>
        <v>3.3409090909090904</v>
      </c>
      <c r="L37" s="8">
        <f t="shared" si="31"/>
        <v>78.030302249999991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3.3898305084745763E-2</v>
      </c>
      <c r="D40" s="7">
        <v>6.2146892655367235E-2</v>
      </c>
      <c r="E40" s="7">
        <v>0.3672316384180791</v>
      </c>
      <c r="F40" s="7">
        <v>0.49717514124293788</v>
      </c>
      <c r="G40" s="7">
        <v>3.954802259887006E-2</v>
      </c>
      <c r="H40" s="7"/>
      <c r="I40" s="7">
        <f t="shared" ref="I40:I42" si="32">IF(SUM(C40:F40)=0,"",SUM(C40:D40))</f>
        <v>9.6045197740112997E-2</v>
      </c>
      <c r="J40" s="7">
        <f t="shared" ref="J40:J42" si="33">IF(SUM(C40:F40)=0,"",SUM(E40:F40))</f>
        <v>0.86440677966101698</v>
      </c>
      <c r="K40" s="16">
        <f t="shared" ref="K40:K42" si="34">IF(SUM(C40:F40)=0,"",(C40*1+D40*2+E40*3+F40*4)/SUM(C40:F40))</f>
        <v>3.3823529411764706</v>
      </c>
      <c r="L40" s="8">
        <f t="shared" ref="L40:L42" si="35">IF(K40="","",((K40-1)*33.333333))</f>
        <v>79.411763911764709</v>
      </c>
      <c r="M40" s="7"/>
      <c r="N40" s="7"/>
      <c r="O40" s="7"/>
      <c r="P40" s="7"/>
      <c r="Q40" s="7"/>
      <c r="R40" s="7"/>
      <c r="S40" s="7"/>
      <c r="T40" s="7"/>
      <c r="U40" s="7"/>
      <c r="V40" s="7"/>
      <c r="W40" s="7"/>
      <c r="X40" s="7"/>
      <c r="Y40" s="7"/>
      <c r="Z40" s="7"/>
    </row>
    <row r="41" spans="1:26" ht="13.2" customHeight="1">
      <c r="A41" s="9" t="s">
        <v>274</v>
      </c>
      <c r="B41" s="6">
        <v>366</v>
      </c>
      <c r="C41" s="7">
        <v>4.6448087431693992E-2</v>
      </c>
      <c r="D41" s="7">
        <v>6.0109289617486336E-2</v>
      </c>
      <c r="E41" s="7">
        <v>0.35245901639344263</v>
      </c>
      <c r="F41" s="7">
        <v>0.52459016393442626</v>
      </c>
      <c r="G41" s="7">
        <v>1.6393442622950821E-2</v>
      </c>
      <c r="H41" s="7"/>
      <c r="I41" s="7">
        <f t="shared" si="32"/>
        <v>0.10655737704918034</v>
      </c>
      <c r="J41" s="7">
        <f t="shared" si="33"/>
        <v>0.87704918032786883</v>
      </c>
      <c r="K41" s="16">
        <f t="shared" si="34"/>
        <v>3.3777777777777778</v>
      </c>
      <c r="L41" s="8">
        <f t="shared" si="35"/>
        <v>79.25925846666668</v>
      </c>
      <c r="M41" s="7"/>
      <c r="N41" s="7"/>
      <c r="O41" s="7"/>
      <c r="P41" s="7"/>
      <c r="Q41" s="7"/>
      <c r="R41" s="7"/>
      <c r="S41" s="7"/>
      <c r="T41" s="7"/>
      <c r="U41" s="7"/>
      <c r="V41" s="7"/>
      <c r="W41" s="7"/>
      <c r="X41" s="7"/>
      <c r="Y41" s="7"/>
      <c r="Z41" s="7"/>
    </row>
    <row r="42" spans="1:26" ht="13.2" customHeight="1">
      <c r="A42" s="9" t="s">
        <v>275</v>
      </c>
      <c r="B42" s="6">
        <v>182</v>
      </c>
      <c r="C42" s="7">
        <v>5.4945054945054944E-2</v>
      </c>
      <c r="D42" s="7">
        <v>4.3956043956043959E-2</v>
      </c>
      <c r="E42" s="7">
        <v>0.34615384615384615</v>
      </c>
      <c r="F42" s="7">
        <v>0.51098901098901095</v>
      </c>
      <c r="G42" s="7">
        <v>4.3956043956043959E-2</v>
      </c>
      <c r="H42" s="7"/>
      <c r="I42" s="7">
        <f t="shared" si="32"/>
        <v>9.8901098901098911E-2</v>
      </c>
      <c r="J42" s="7">
        <f t="shared" si="33"/>
        <v>0.8571428571428571</v>
      </c>
      <c r="K42" s="16">
        <f t="shared" si="34"/>
        <v>3.3735632183908044</v>
      </c>
      <c r="L42" s="8">
        <f t="shared" si="35"/>
        <v>79.11877315517242</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4.5540796963946868E-2</v>
      </c>
      <c r="D45" s="7">
        <v>6.2618595825426948E-2</v>
      </c>
      <c r="E45" s="7">
        <v>0.36622390891840612</v>
      </c>
      <c r="F45" s="7">
        <v>0.48766603415559773</v>
      </c>
      <c r="G45" s="7">
        <v>3.7950664136622389E-2</v>
      </c>
      <c r="H45" s="7"/>
      <c r="I45" s="7">
        <f t="shared" ref="I45:I46" si="36">IF(SUM(C45:F45)=0,"",SUM(C45:D45))</f>
        <v>0.10815939278937381</v>
      </c>
      <c r="J45" s="7">
        <f t="shared" ref="J45:J46" si="37">IF(SUM(C45:F45)=0,"",SUM(E45:F45))</f>
        <v>0.8538899430740039</v>
      </c>
      <c r="K45" s="16">
        <f t="shared" ref="K45:K46" si="38">IF(SUM(C45:F45)=0,"",(C45*1+D45*2+E45*3+F45*4)/SUM(C45:F45))</f>
        <v>3.3471400394477313</v>
      </c>
      <c r="L45" s="8">
        <f t="shared" ref="L45:L46" si="39">IF(K45="","",((K45-1)*33.333333))</f>
        <v>78.238000532544376</v>
      </c>
      <c r="M45" s="7"/>
      <c r="N45" s="7"/>
      <c r="O45" s="7"/>
      <c r="P45" s="7"/>
      <c r="Q45" s="7"/>
      <c r="R45" s="7"/>
      <c r="S45" s="7"/>
      <c r="T45" s="7"/>
      <c r="U45" s="7"/>
      <c r="V45" s="7"/>
      <c r="W45" s="7"/>
      <c r="X45" s="7"/>
      <c r="Y45" s="7"/>
      <c r="Z45" s="7"/>
    </row>
    <row r="46" spans="1:26" ht="13.2" customHeight="1">
      <c r="A46" s="9" t="s">
        <v>278</v>
      </c>
      <c r="B46" s="6">
        <v>375</v>
      </c>
      <c r="C46" s="7">
        <v>0.04</v>
      </c>
      <c r="D46" s="7">
        <v>5.0666666666666665E-2</v>
      </c>
      <c r="E46" s="7">
        <v>0.34399999999999997</v>
      </c>
      <c r="F46" s="7">
        <v>0.54400000000000004</v>
      </c>
      <c r="G46" s="7">
        <v>2.1333333333333333E-2</v>
      </c>
      <c r="H46" s="7"/>
      <c r="I46" s="7">
        <f t="shared" si="36"/>
        <v>9.0666666666666673E-2</v>
      </c>
      <c r="J46" s="7">
        <f t="shared" si="37"/>
        <v>0.88800000000000001</v>
      </c>
      <c r="K46" s="16">
        <f t="shared" si="38"/>
        <v>3.4223433242506811</v>
      </c>
      <c r="L46" s="8">
        <f t="shared" si="39"/>
        <v>80.744776667574939</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4.5191193511008108E-2</v>
      </c>
      <c r="D49" s="7">
        <v>5.6778679026651215E-2</v>
      </c>
      <c r="E49" s="7">
        <v>0.36152954808806487</v>
      </c>
      <c r="F49" s="7">
        <v>0.50637311703360366</v>
      </c>
      <c r="G49" s="7">
        <v>3.0127462340672075E-2</v>
      </c>
      <c r="H49" s="7"/>
      <c r="I49" s="7">
        <f t="shared" ref="I49:I50" si="40">IF(SUM(C49:F49)=0,"",SUM(C49:D49))</f>
        <v>0.10196987253765932</v>
      </c>
      <c r="J49" s="7">
        <f t="shared" ref="J49:J50" si="41">IF(SUM(C49:F49)=0,"",SUM(E49:F49))</f>
        <v>0.86790266512166858</v>
      </c>
      <c r="K49" s="16">
        <f t="shared" ref="K49:K50" si="42">IF(SUM(C49:F49)=0,"",(C49*1+D49*2+E49*3+F49*4)/SUM(C49:F49))</f>
        <v>3.3703703703703702</v>
      </c>
      <c r="L49" s="8">
        <f t="shared" ref="L49:L50" si="43">IF(K49="","",((K49-1)*33.333333))</f>
        <v>79.01234488888889</v>
      </c>
      <c r="M49" s="7"/>
      <c r="N49" s="7"/>
      <c r="O49" s="7"/>
      <c r="P49" s="7"/>
      <c r="Q49" s="7"/>
      <c r="R49" s="7"/>
      <c r="S49" s="7"/>
      <c r="T49" s="7"/>
      <c r="U49" s="7"/>
      <c r="V49" s="7"/>
      <c r="W49" s="7"/>
      <c r="X49" s="7"/>
      <c r="Y49" s="7"/>
      <c r="Z49" s="7"/>
    </row>
    <row r="50" spans="1:26" ht="13.2" customHeight="1">
      <c r="A50" s="9" t="s">
        <v>281</v>
      </c>
      <c r="B50" s="6">
        <v>39</v>
      </c>
      <c r="C50" s="7">
        <v>0</v>
      </c>
      <c r="D50" s="7">
        <v>7.6923076923076927E-2</v>
      </c>
      <c r="E50" s="7">
        <v>0.25641025641025639</v>
      </c>
      <c r="F50" s="7">
        <v>0.61538461538461542</v>
      </c>
      <c r="G50" s="7">
        <v>5.128205128205128E-2</v>
      </c>
      <c r="H50" s="7"/>
      <c r="I50" s="7">
        <f t="shared" si="40"/>
        <v>7.6923076923076927E-2</v>
      </c>
      <c r="J50" s="7">
        <f t="shared" si="41"/>
        <v>0.87179487179487181</v>
      </c>
      <c r="K50" s="16">
        <f t="shared" si="42"/>
        <v>3.5675675675675675</v>
      </c>
      <c r="L50" s="8">
        <f t="shared" si="43"/>
        <v>85.585584729729732</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7.3170731707317069E-2</v>
      </c>
      <c r="E53" s="7">
        <v>0.51219512195121952</v>
      </c>
      <c r="F53" s="7">
        <v>0.34146341463414637</v>
      </c>
      <c r="G53" s="7">
        <v>3.6585365853658534E-2</v>
      </c>
      <c r="H53" s="7"/>
      <c r="I53" s="7">
        <f t="shared" ref="I53:I56" si="44">IF(SUM(C53:F53)=0,"",SUM(C53:D53))</f>
        <v>0.1097560975609756</v>
      </c>
      <c r="J53" s="7">
        <f t="shared" ref="J53:J56" si="45">IF(SUM(C53:F53)=0,"",SUM(E53:F53))</f>
        <v>0.85365853658536595</v>
      </c>
      <c r="K53" s="16">
        <f t="shared" ref="K53:K56" si="46">IF(SUM(C53:F53)=0,"",(C53*1+D53*2+E53*3+F53*4)/SUM(C53:F53))</f>
        <v>3.2025316455696204</v>
      </c>
      <c r="L53" s="8">
        <f t="shared" ref="L53:L56" si="47">IF(K53="","",((K53-1)*33.333333))</f>
        <v>73.417720784810143</v>
      </c>
      <c r="M53" s="7"/>
      <c r="N53" s="7"/>
      <c r="O53" s="7"/>
      <c r="P53" s="7"/>
      <c r="Q53" s="7"/>
      <c r="R53" s="7"/>
      <c r="S53" s="7"/>
      <c r="T53" s="7"/>
      <c r="U53" s="7"/>
      <c r="V53" s="7"/>
      <c r="W53" s="7"/>
      <c r="X53" s="7"/>
      <c r="Y53" s="7"/>
      <c r="Z53" s="7"/>
    </row>
    <row r="54" spans="1:26" ht="13.2" customHeight="1">
      <c r="A54" s="9" t="s">
        <v>310</v>
      </c>
      <c r="B54" s="6">
        <v>13</v>
      </c>
      <c r="C54" s="7">
        <v>0</v>
      </c>
      <c r="D54" s="7">
        <v>7.6923076923076927E-2</v>
      </c>
      <c r="E54" s="7">
        <v>0.53846153846153844</v>
      </c>
      <c r="F54" s="7">
        <v>0.38461538461538469</v>
      </c>
      <c r="G54" s="7">
        <v>0</v>
      </c>
      <c r="H54" s="7"/>
      <c r="I54" s="7">
        <f t="shared" si="44"/>
        <v>7.6923076923076927E-2</v>
      </c>
      <c r="J54" s="7">
        <f t="shared" si="45"/>
        <v>0.92307692307692313</v>
      </c>
      <c r="K54" s="16">
        <f t="shared" si="46"/>
        <v>3.3076923076923079</v>
      </c>
      <c r="L54" s="8">
        <f t="shared" si="47"/>
        <v>76.923076153846168</v>
      </c>
      <c r="M54" s="7"/>
      <c r="N54" s="7"/>
      <c r="O54" s="7"/>
      <c r="P54" s="7"/>
      <c r="Q54" s="7"/>
      <c r="R54" s="7"/>
      <c r="S54" s="7"/>
      <c r="T54" s="7"/>
      <c r="U54" s="7"/>
      <c r="V54" s="7"/>
      <c r="W54" s="7"/>
      <c r="X54" s="7"/>
      <c r="Y54" s="7"/>
      <c r="Z54" s="7"/>
    </row>
    <row r="55" spans="1:26" ht="13.2" customHeight="1">
      <c r="A55" s="9" t="s">
        <v>284</v>
      </c>
      <c r="B55" s="6">
        <v>112</v>
      </c>
      <c r="C55" s="7">
        <v>0</v>
      </c>
      <c r="D55" s="7">
        <v>1.7857142857142856E-2</v>
      </c>
      <c r="E55" s="7">
        <v>0.375</v>
      </c>
      <c r="F55" s="7">
        <v>0.5892857142857143</v>
      </c>
      <c r="G55" s="7">
        <v>1.7857142857142856E-2</v>
      </c>
      <c r="H55" s="7"/>
      <c r="I55" s="7">
        <f t="shared" si="44"/>
        <v>1.7857142857142856E-2</v>
      </c>
      <c r="J55" s="7">
        <f t="shared" si="45"/>
        <v>0.9642857142857143</v>
      </c>
      <c r="K55" s="16">
        <f t="shared" si="46"/>
        <v>3.581818181818182</v>
      </c>
      <c r="L55" s="8">
        <f t="shared" si="47"/>
        <v>86.060605200000012</v>
      </c>
      <c r="M55" s="7"/>
      <c r="N55" s="7"/>
      <c r="O55" s="7"/>
      <c r="P55" s="7"/>
      <c r="Q55" s="7"/>
      <c r="R55" s="7"/>
      <c r="S55" s="7"/>
      <c r="T55" s="7"/>
      <c r="U55" s="7"/>
      <c r="V55" s="7"/>
      <c r="W55" s="7"/>
      <c r="X55" s="7"/>
      <c r="Y55" s="7"/>
      <c r="Z55" s="7"/>
    </row>
    <row r="56" spans="1:26" ht="13.2" customHeight="1">
      <c r="A56" s="9" t="s">
        <v>311</v>
      </c>
      <c r="B56" s="6">
        <v>10</v>
      </c>
      <c r="C56" s="7">
        <v>0</v>
      </c>
      <c r="D56" s="7">
        <v>0</v>
      </c>
      <c r="E56" s="7">
        <v>0.2</v>
      </c>
      <c r="F56" s="7">
        <v>0.7</v>
      </c>
      <c r="G56" s="7">
        <v>0.1</v>
      </c>
      <c r="H56" s="7"/>
      <c r="I56" s="7">
        <f t="shared" si="44"/>
        <v>0</v>
      </c>
      <c r="J56" s="7">
        <f t="shared" si="45"/>
        <v>0.89999999999999991</v>
      </c>
      <c r="K56" s="16">
        <f t="shared" si="46"/>
        <v>3.7777777777777781</v>
      </c>
      <c r="L56" s="8">
        <f t="shared" si="47"/>
        <v>92.592591666666692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7.3684210526315783E-2</v>
      </c>
      <c r="E59" s="7">
        <v>0.51578947368421058</v>
      </c>
      <c r="F59" s="7">
        <v>0.34736842105263155</v>
      </c>
      <c r="G59" s="7">
        <v>3.1578947368421054E-2</v>
      </c>
      <c r="H59" s="7"/>
      <c r="I59" s="7">
        <f t="shared" ref="I59" si="48">IF(SUM(C59:F59)=0,"",SUM(C59:D59))</f>
        <v>0.10526315789473684</v>
      </c>
      <c r="J59" s="7">
        <f t="shared" ref="J59" si="49">IF(SUM(C59:F59)=0,"",SUM(E59:F59))</f>
        <v>0.86315789473684212</v>
      </c>
      <c r="K59" s="16">
        <f t="shared" ref="K59" si="50">IF(SUM(C59:F59)=0,"",(C59*1+D59*2+E59*3+F59*4)/SUM(C59:F59))</f>
        <v>3.2173913043478262</v>
      </c>
      <c r="L59" s="8">
        <f t="shared" ref="L59" si="51">IF(K59="","",((K59-1)*33.333333))</f>
        <v>73.913042739130447</v>
      </c>
      <c r="M59" s="7"/>
      <c r="N59" s="7"/>
      <c r="O59" s="7"/>
      <c r="P59" s="7"/>
      <c r="Q59" s="7"/>
      <c r="R59" s="7"/>
      <c r="S59" s="7"/>
      <c r="T59" s="7"/>
      <c r="U59" s="7"/>
      <c r="V59" s="7"/>
      <c r="W59" s="7"/>
      <c r="X59" s="7"/>
      <c r="Y59" s="7"/>
      <c r="Z59" s="7"/>
    </row>
    <row r="60" spans="1:26" ht="13.2" customHeight="1">
      <c r="A60" s="9" t="s">
        <v>287</v>
      </c>
      <c r="B60" s="6">
        <v>116</v>
      </c>
      <c r="C60" s="7">
        <v>8.6206896551724137E-3</v>
      </c>
      <c r="D60" s="7">
        <v>5.1724137931034482E-2</v>
      </c>
      <c r="E60" s="7">
        <v>0.30172413793103448</v>
      </c>
      <c r="F60" s="7">
        <v>0.61206896551724133</v>
      </c>
      <c r="G60" s="7">
        <v>2.5862068965517241E-2</v>
      </c>
      <c r="H60" s="7"/>
      <c r="I60" s="7">
        <f t="shared" ref="I60:I68" si="52">IF(SUM(C60:F60)=0,"",SUM(C60:D60))</f>
        <v>6.0344827586206892E-2</v>
      </c>
      <c r="J60" s="7">
        <f t="shared" ref="J60:J68" si="53">IF(SUM(C60:F60)=0,"",SUM(E60:F60))</f>
        <v>0.9137931034482758</v>
      </c>
      <c r="K60" s="16">
        <f t="shared" ref="K60:K68" si="54">IF(SUM(C60:F60)=0,"",(C60*1+D60*2+E60*3+F60*4)/SUM(C60:F60))</f>
        <v>3.5575221238938055</v>
      </c>
      <c r="L60" s="8">
        <f t="shared" ref="L60:L68" si="55">IF(K60="","",((K60-1)*33.333333))</f>
        <v>85.250736610619484</v>
      </c>
      <c r="M60" s="7"/>
      <c r="N60" s="7"/>
      <c r="O60" s="7"/>
      <c r="P60" s="7"/>
      <c r="Q60" s="7"/>
      <c r="R60" s="7"/>
      <c r="S60" s="7"/>
      <c r="T60" s="7"/>
      <c r="U60" s="7"/>
      <c r="V60" s="7"/>
      <c r="W60" s="7"/>
      <c r="X60" s="7"/>
      <c r="Y60" s="7"/>
      <c r="Z60" s="7"/>
    </row>
    <row r="61" spans="1:26" ht="13.2" customHeight="1">
      <c r="A61" s="9" t="s">
        <v>288</v>
      </c>
      <c r="B61" s="6">
        <v>177</v>
      </c>
      <c r="C61" s="7">
        <v>5.6497175141242945E-2</v>
      </c>
      <c r="D61" s="7">
        <v>7.3446327683615822E-2</v>
      </c>
      <c r="E61" s="7">
        <v>0.41242937853107342</v>
      </c>
      <c r="F61" s="7">
        <v>0.42937853107344631</v>
      </c>
      <c r="G61" s="7">
        <v>2.8248587570621472E-2</v>
      </c>
      <c r="H61" s="7"/>
      <c r="I61" s="7">
        <f t="shared" si="52"/>
        <v>0.12994350282485878</v>
      </c>
      <c r="J61" s="7">
        <f t="shared" si="53"/>
        <v>0.84180790960451968</v>
      </c>
      <c r="K61" s="16">
        <f t="shared" si="54"/>
        <v>3.25</v>
      </c>
      <c r="L61" s="8">
        <f t="shared" si="55"/>
        <v>74.999999250000002</v>
      </c>
      <c r="M61" s="7"/>
      <c r="N61" s="7"/>
      <c r="O61" s="7"/>
      <c r="P61" s="7"/>
      <c r="Q61" s="7"/>
      <c r="R61" s="7"/>
      <c r="S61" s="7"/>
      <c r="T61" s="7"/>
      <c r="U61" s="7"/>
      <c r="V61" s="7"/>
      <c r="W61" s="7"/>
      <c r="X61" s="7"/>
      <c r="Y61" s="7"/>
      <c r="Z61" s="7"/>
    </row>
    <row r="62" spans="1:26" ht="13.2" customHeight="1">
      <c r="A62" s="9" t="s">
        <v>289</v>
      </c>
      <c r="B62" s="6">
        <v>67</v>
      </c>
      <c r="C62" s="7">
        <v>0.11940298507462685</v>
      </c>
      <c r="D62" s="7">
        <v>0.17910447761194029</v>
      </c>
      <c r="E62" s="7">
        <v>0.37313432835820898</v>
      </c>
      <c r="F62" s="7">
        <v>0.31343283582089554</v>
      </c>
      <c r="G62" s="7">
        <v>1.4925373134328356E-2</v>
      </c>
      <c r="H62" s="7"/>
      <c r="I62" s="7">
        <f t="shared" si="52"/>
        <v>0.29850746268656714</v>
      </c>
      <c r="J62" s="7">
        <f t="shared" si="53"/>
        <v>0.68656716417910446</v>
      </c>
      <c r="K62" s="16">
        <f t="shared" si="54"/>
        <v>2.893939393939394</v>
      </c>
      <c r="L62" s="8">
        <f t="shared" si="55"/>
        <v>63.131312500000007</v>
      </c>
      <c r="M62" s="7"/>
      <c r="N62" s="7"/>
      <c r="O62" s="7"/>
      <c r="P62" s="7"/>
      <c r="Q62" s="7"/>
      <c r="R62" s="7"/>
      <c r="S62" s="7"/>
      <c r="T62" s="7"/>
      <c r="U62" s="7"/>
      <c r="V62" s="7"/>
      <c r="W62" s="7"/>
      <c r="X62" s="7"/>
      <c r="Y62" s="7"/>
      <c r="Z62" s="7"/>
    </row>
    <row r="63" spans="1:26" ht="13.2" customHeight="1">
      <c r="A63" s="9" t="s">
        <v>290</v>
      </c>
      <c r="B63" s="6">
        <v>168</v>
      </c>
      <c r="C63" s="7">
        <v>6.5476190476190479E-2</v>
      </c>
      <c r="D63" s="7">
        <v>4.1666666666666657E-2</v>
      </c>
      <c r="E63" s="7">
        <v>0.30357142857142855</v>
      </c>
      <c r="F63" s="7">
        <v>0.5535714285714286</v>
      </c>
      <c r="G63" s="7">
        <v>3.5714285714285712E-2</v>
      </c>
      <c r="H63" s="7"/>
      <c r="I63" s="7">
        <f t="shared" si="52"/>
        <v>0.10714285714285714</v>
      </c>
      <c r="J63" s="7">
        <f t="shared" si="53"/>
        <v>0.85714285714285721</v>
      </c>
      <c r="K63" s="16">
        <f t="shared" si="54"/>
        <v>3.3950617283950617</v>
      </c>
      <c r="L63" s="8">
        <f t="shared" si="55"/>
        <v>79.83539014814815</v>
      </c>
      <c r="M63" s="7"/>
      <c r="N63" s="7"/>
      <c r="O63" s="7"/>
      <c r="P63" s="7"/>
      <c r="Q63" s="7"/>
      <c r="R63" s="7"/>
      <c r="S63" s="7"/>
      <c r="T63" s="7"/>
      <c r="U63" s="7"/>
      <c r="V63" s="7"/>
      <c r="W63" s="7"/>
      <c r="X63" s="7"/>
      <c r="Y63" s="7"/>
      <c r="Z63" s="7"/>
    </row>
    <row r="64" spans="1:26" ht="13.2" customHeight="1">
      <c r="A64" s="9" t="s">
        <v>291</v>
      </c>
      <c r="B64" s="6">
        <v>26</v>
      </c>
      <c r="C64" s="7">
        <v>0.15384615384615385</v>
      </c>
      <c r="D64" s="7">
        <v>3.8461538461538464E-2</v>
      </c>
      <c r="E64" s="7">
        <v>0.57692307692307687</v>
      </c>
      <c r="F64" s="7">
        <v>0.23076923076923075</v>
      </c>
      <c r="G64" s="7">
        <v>0</v>
      </c>
      <c r="H64" s="7"/>
      <c r="I64" s="7">
        <f t="shared" si="52"/>
        <v>0.19230769230769232</v>
      </c>
      <c r="J64" s="7">
        <f t="shared" si="53"/>
        <v>0.8076923076923076</v>
      </c>
      <c r="K64" s="16">
        <f t="shared" si="54"/>
        <v>2.884615384615385</v>
      </c>
      <c r="L64" s="8">
        <f t="shared" si="55"/>
        <v>62.82051219230771</v>
      </c>
      <c r="M64" s="7"/>
      <c r="N64" s="7"/>
      <c r="O64" s="7"/>
      <c r="P64" s="7"/>
      <c r="Q64" s="7"/>
      <c r="R64" s="7"/>
      <c r="S64" s="7"/>
      <c r="T64" s="7"/>
      <c r="U64" s="7"/>
      <c r="V64" s="7"/>
      <c r="W64" s="7"/>
      <c r="X64" s="7"/>
      <c r="Y64" s="7"/>
      <c r="Z64" s="7"/>
    </row>
    <row r="65" spans="1:26" ht="13.2" customHeight="1">
      <c r="A65" s="9" t="s">
        <v>292</v>
      </c>
      <c r="B65" s="6">
        <v>22</v>
      </c>
      <c r="C65" s="7">
        <v>4.5454545454545456E-2</v>
      </c>
      <c r="D65" s="7">
        <v>0</v>
      </c>
      <c r="E65" s="7">
        <v>0.22727272727272727</v>
      </c>
      <c r="F65" s="7">
        <v>0.63636363636363635</v>
      </c>
      <c r="G65" s="7">
        <v>9.0909090909090912E-2</v>
      </c>
      <c r="H65" s="7"/>
      <c r="I65" s="7">
        <f t="shared" si="52"/>
        <v>4.5454545454545456E-2</v>
      </c>
      <c r="J65" s="7">
        <f t="shared" si="53"/>
        <v>0.86363636363636365</v>
      </c>
      <c r="K65" s="16">
        <f t="shared" si="54"/>
        <v>3.5999999999999996</v>
      </c>
      <c r="L65" s="8">
        <f t="shared" si="55"/>
        <v>86.66666579999999</v>
      </c>
      <c r="M65" s="7"/>
      <c r="N65" s="7"/>
      <c r="O65" s="7"/>
      <c r="P65" s="7"/>
      <c r="Q65" s="7"/>
      <c r="R65" s="7"/>
      <c r="S65" s="7"/>
      <c r="T65" s="7"/>
      <c r="U65" s="7"/>
      <c r="V65" s="7"/>
      <c r="W65" s="7"/>
      <c r="X65" s="7"/>
      <c r="Y65" s="7"/>
      <c r="Z65" s="7"/>
    </row>
    <row r="66" spans="1:26" ht="13.2" customHeight="1">
      <c r="A66" s="9" t="s">
        <v>293</v>
      </c>
      <c r="B66" s="6">
        <v>61</v>
      </c>
      <c r="C66" s="7">
        <v>0</v>
      </c>
      <c r="D66" s="7">
        <v>1.6393442622950821E-2</v>
      </c>
      <c r="E66" s="7">
        <v>0.13114754098360656</v>
      </c>
      <c r="F66" s="7">
        <v>0.83606557377049184</v>
      </c>
      <c r="G66" s="7">
        <v>1.6393442622950821E-2</v>
      </c>
      <c r="H66" s="7"/>
      <c r="I66" s="7">
        <f t="shared" si="52"/>
        <v>1.6393442622950821E-2</v>
      </c>
      <c r="J66" s="7">
        <f t="shared" si="53"/>
        <v>0.96721311475409844</v>
      </c>
      <c r="K66" s="16">
        <f t="shared" si="54"/>
        <v>3.8333333333333335</v>
      </c>
      <c r="L66" s="8">
        <f t="shared" si="55"/>
        <v>94.44444350000002</v>
      </c>
      <c r="M66" s="7"/>
      <c r="N66" s="7"/>
      <c r="O66" s="7"/>
      <c r="P66" s="7"/>
      <c r="Q66" s="7"/>
      <c r="R66" s="7"/>
      <c r="S66" s="7"/>
      <c r="T66" s="7"/>
      <c r="U66" s="7"/>
      <c r="V66" s="7"/>
      <c r="W66" s="7"/>
      <c r="X66" s="7"/>
      <c r="Y66" s="7"/>
      <c r="Z66" s="7"/>
    </row>
    <row r="67" spans="1:26" ht="13.2" customHeight="1">
      <c r="A67" s="9" t="s">
        <v>294</v>
      </c>
      <c r="B67" s="6">
        <v>122</v>
      </c>
      <c r="C67" s="7">
        <v>0</v>
      </c>
      <c r="D67" s="7">
        <v>1.6393442622950821E-2</v>
      </c>
      <c r="E67" s="7">
        <v>0.36065573770491804</v>
      </c>
      <c r="F67" s="7">
        <v>0.59836065573770492</v>
      </c>
      <c r="G67" s="7">
        <v>2.4590163934426229E-2</v>
      </c>
      <c r="H67" s="7"/>
      <c r="I67" s="7">
        <f t="shared" si="52"/>
        <v>1.6393442622950821E-2</v>
      </c>
      <c r="J67" s="7">
        <f t="shared" si="53"/>
        <v>0.95901639344262302</v>
      </c>
      <c r="K67" s="16">
        <f t="shared" si="54"/>
        <v>3.5966386554621845</v>
      </c>
      <c r="L67" s="8">
        <f t="shared" si="55"/>
        <v>86.554620983193274</v>
      </c>
      <c r="M67" s="7"/>
      <c r="N67" s="7"/>
      <c r="O67" s="7"/>
      <c r="P67" s="7"/>
      <c r="Q67" s="7"/>
      <c r="R67" s="7"/>
      <c r="S67" s="7"/>
      <c r="T67" s="7"/>
      <c r="U67" s="7"/>
      <c r="V67" s="7"/>
      <c r="W67" s="7"/>
      <c r="X67" s="7"/>
      <c r="Y67" s="7"/>
      <c r="Z67" s="7"/>
    </row>
    <row r="68" spans="1:26" ht="13.2" customHeight="1">
      <c r="A68" s="9" t="s">
        <v>295</v>
      </c>
      <c r="B68" s="6">
        <v>36</v>
      </c>
      <c r="C68" s="7">
        <v>2.7777777777777776E-2</v>
      </c>
      <c r="D68" s="7">
        <v>8.3333333333333315E-2</v>
      </c>
      <c r="E68" s="7">
        <v>0.33333333333333326</v>
      </c>
      <c r="F68" s="7">
        <v>0.5</v>
      </c>
      <c r="G68" s="7">
        <v>5.5555555555555552E-2</v>
      </c>
      <c r="H68" s="7"/>
      <c r="I68" s="7">
        <f t="shared" si="52"/>
        <v>0.11111111111111109</v>
      </c>
      <c r="J68" s="7">
        <f t="shared" si="53"/>
        <v>0.83333333333333326</v>
      </c>
      <c r="K68" s="16">
        <f t="shared" si="54"/>
        <v>3.3823529411764706</v>
      </c>
      <c r="L68" s="8">
        <f t="shared" si="55"/>
        <v>79.411763911764709</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7.3684210526315783E-2</v>
      </c>
      <c r="E71" s="7">
        <v>0.51578947368421058</v>
      </c>
      <c r="F71" s="7">
        <v>0.34736842105263155</v>
      </c>
      <c r="G71" s="7">
        <v>3.1578947368421054E-2</v>
      </c>
      <c r="H71" s="7"/>
      <c r="I71" s="7">
        <f t="shared" ref="I71:I82" si="56">IF(SUM(C71:F71)=0,"",SUM(C71:D71))</f>
        <v>0.10526315789473684</v>
      </c>
      <c r="J71" s="7">
        <f t="shared" ref="J71:J82" si="57">IF(SUM(C71:F71)=0,"",SUM(E71:F71))</f>
        <v>0.86315789473684212</v>
      </c>
      <c r="K71" s="16">
        <f t="shared" ref="K71:K82" si="58">IF(SUM(C71:F71)=0,"",(C71*1+D71*2+E71*3+F71*4)/SUM(C71:F71))</f>
        <v>3.2173913043478262</v>
      </c>
      <c r="L71" s="8">
        <f t="shared" ref="L71:L82" si="59">IF(K71="","",((K71-1)*33.333333))</f>
        <v>73.913042739130447</v>
      </c>
      <c r="M71" s="7"/>
      <c r="N71" s="7"/>
      <c r="O71" s="7"/>
      <c r="P71" s="7"/>
      <c r="Q71" s="7"/>
      <c r="R71" s="7"/>
      <c r="S71" s="7"/>
      <c r="T71" s="7"/>
      <c r="U71" s="7"/>
      <c r="V71" s="7"/>
      <c r="W71" s="7"/>
      <c r="X71" s="7"/>
      <c r="Y71" s="7"/>
      <c r="Z71" s="7"/>
    </row>
    <row r="72" spans="1:26" ht="13.2" customHeight="1">
      <c r="A72" s="9" t="s">
        <v>298</v>
      </c>
      <c r="B72" s="6">
        <v>67</v>
      </c>
      <c r="C72" s="7">
        <v>0.11940298507462685</v>
      </c>
      <c r="D72" s="7">
        <v>0.17910447761194029</v>
      </c>
      <c r="E72" s="7">
        <v>0.37313432835820898</v>
      </c>
      <c r="F72" s="7">
        <v>0.31343283582089554</v>
      </c>
      <c r="G72" s="7">
        <v>1.4925373134328356E-2</v>
      </c>
      <c r="H72" s="7"/>
      <c r="I72" s="7">
        <f t="shared" si="56"/>
        <v>0.29850746268656714</v>
      </c>
      <c r="J72" s="7">
        <f t="shared" si="57"/>
        <v>0.68656716417910446</v>
      </c>
      <c r="K72" s="16">
        <f t="shared" si="58"/>
        <v>2.893939393939394</v>
      </c>
      <c r="L72" s="8">
        <f t="shared" si="59"/>
        <v>63.131312500000007</v>
      </c>
      <c r="M72" s="7"/>
      <c r="N72" s="7"/>
      <c r="O72" s="7"/>
      <c r="P72" s="7"/>
      <c r="Q72" s="7"/>
      <c r="R72" s="7"/>
      <c r="S72" s="7"/>
      <c r="T72" s="7"/>
      <c r="U72" s="7"/>
      <c r="V72" s="7"/>
      <c r="W72" s="7"/>
      <c r="X72" s="7"/>
      <c r="Y72" s="7"/>
      <c r="Z72" s="7"/>
    </row>
    <row r="73" spans="1:26" ht="13.2" customHeight="1">
      <c r="A73" s="9" t="s">
        <v>299</v>
      </c>
      <c r="B73" s="6">
        <v>66</v>
      </c>
      <c r="C73" s="7">
        <v>0.15151515151515152</v>
      </c>
      <c r="D73" s="7">
        <v>9.0909090909090912E-2</v>
      </c>
      <c r="E73" s="7">
        <v>0.45454545454545453</v>
      </c>
      <c r="F73" s="7">
        <v>0.2878787878787879</v>
      </c>
      <c r="G73" s="7">
        <v>1.5151515151515152E-2</v>
      </c>
      <c r="H73" s="7"/>
      <c r="I73" s="7">
        <f t="shared" si="56"/>
        <v>0.24242424242424243</v>
      </c>
      <c r="J73" s="7">
        <f t="shared" si="57"/>
        <v>0.74242424242424243</v>
      </c>
      <c r="K73" s="16">
        <f t="shared" si="58"/>
        <v>2.8923076923076922</v>
      </c>
      <c r="L73" s="8">
        <f t="shared" si="59"/>
        <v>63.076922446153851</v>
      </c>
      <c r="M73" s="7"/>
      <c r="N73" s="7"/>
      <c r="O73" s="7"/>
      <c r="P73" s="7"/>
      <c r="Q73" s="7"/>
      <c r="R73" s="7"/>
      <c r="S73" s="7"/>
      <c r="T73" s="7"/>
      <c r="U73" s="7"/>
      <c r="V73" s="7"/>
      <c r="W73" s="7"/>
      <c r="X73" s="7"/>
      <c r="Y73" s="7"/>
      <c r="Z73" s="7"/>
    </row>
    <row r="74" spans="1:26" ht="13.2" customHeight="1">
      <c r="A74" s="9" t="s">
        <v>300</v>
      </c>
      <c r="B74" s="6">
        <v>26</v>
      </c>
      <c r="C74" s="7">
        <v>0.15384615384615385</v>
      </c>
      <c r="D74" s="7">
        <v>3.8461538461538464E-2</v>
      </c>
      <c r="E74" s="7">
        <v>0.57692307692307687</v>
      </c>
      <c r="F74" s="7">
        <v>0.23076923076923075</v>
      </c>
      <c r="G74" s="7">
        <v>0</v>
      </c>
      <c r="H74" s="7"/>
      <c r="I74" s="7">
        <f t="shared" si="56"/>
        <v>0.19230769230769232</v>
      </c>
      <c r="J74" s="7">
        <f t="shared" si="57"/>
        <v>0.8076923076923076</v>
      </c>
      <c r="K74" s="16">
        <f t="shared" si="58"/>
        <v>2.884615384615385</v>
      </c>
      <c r="L74" s="8">
        <f t="shared" si="59"/>
        <v>62.82051219230771</v>
      </c>
      <c r="M74" s="7"/>
      <c r="N74" s="7"/>
      <c r="O74" s="7"/>
      <c r="P74" s="7"/>
      <c r="Q74" s="7"/>
      <c r="R74" s="7"/>
      <c r="S74" s="7"/>
      <c r="T74" s="7"/>
      <c r="U74" s="7"/>
      <c r="V74" s="7"/>
      <c r="W74" s="7"/>
      <c r="X74" s="7"/>
      <c r="Y74" s="7"/>
      <c r="Z74" s="7"/>
    </row>
    <row r="75" spans="1:26" ht="13.2" customHeight="1">
      <c r="A75" s="9" t="s">
        <v>301</v>
      </c>
      <c r="B75" s="6">
        <v>22</v>
      </c>
      <c r="C75" s="7">
        <v>4.5454545454545456E-2</v>
      </c>
      <c r="D75" s="7">
        <v>0</v>
      </c>
      <c r="E75" s="7">
        <v>0.22727272727272727</v>
      </c>
      <c r="F75" s="7">
        <v>0.63636363636363635</v>
      </c>
      <c r="G75" s="7">
        <v>9.0909090909090912E-2</v>
      </c>
      <c r="H75" s="7"/>
      <c r="I75" s="7">
        <f t="shared" si="56"/>
        <v>4.5454545454545456E-2</v>
      </c>
      <c r="J75" s="7">
        <f t="shared" si="57"/>
        <v>0.86363636363636365</v>
      </c>
      <c r="K75" s="16">
        <f t="shared" si="58"/>
        <v>3.5999999999999996</v>
      </c>
      <c r="L75" s="8">
        <f t="shared" si="59"/>
        <v>86.66666579999999</v>
      </c>
      <c r="M75" s="7"/>
      <c r="N75" s="7"/>
      <c r="O75" s="7"/>
      <c r="P75" s="7"/>
      <c r="Q75" s="7"/>
      <c r="R75" s="7"/>
      <c r="S75" s="7"/>
      <c r="T75" s="7"/>
      <c r="U75" s="7"/>
      <c r="V75" s="7"/>
      <c r="W75" s="7"/>
      <c r="X75" s="7"/>
      <c r="Y75" s="7"/>
      <c r="Z75" s="7"/>
    </row>
    <row r="76" spans="1:26" ht="13.2" customHeight="1">
      <c r="A76" s="9" t="s">
        <v>302</v>
      </c>
      <c r="B76" s="6">
        <v>36</v>
      </c>
      <c r="C76" s="7">
        <v>2.7777777777777776E-2</v>
      </c>
      <c r="D76" s="7">
        <v>8.3333333333333315E-2</v>
      </c>
      <c r="E76" s="7">
        <v>0.33333333333333326</v>
      </c>
      <c r="F76" s="7">
        <v>0.5</v>
      </c>
      <c r="G76" s="7">
        <v>5.5555555555555552E-2</v>
      </c>
      <c r="H76" s="7"/>
      <c r="I76" s="7">
        <f t="shared" si="56"/>
        <v>0.11111111111111109</v>
      </c>
      <c r="J76" s="7">
        <f t="shared" si="57"/>
        <v>0.83333333333333326</v>
      </c>
      <c r="K76" s="16">
        <f t="shared" si="58"/>
        <v>3.3823529411764706</v>
      </c>
      <c r="L76" s="8">
        <f t="shared" si="59"/>
        <v>79.411763911764709</v>
      </c>
      <c r="M76" s="7"/>
      <c r="N76" s="7"/>
      <c r="O76" s="7"/>
      <c r="P76" s="7"/>
      <c r="Q76" s="7"/>
      <c r="R76" s="7"/>
      <c r="S76" s="7"/>
      <c r="T76" s="7"/>
      <c r="U76" s="7"/>
      <c r="V76" s="7"/>
      <c r="W76" s="7"/>
      <c r="X76" s="7"/>
      <c r="Y76" s="7"/>
      <c r="Z76" s="7"/>
    </row>
    <row r="77" spans="1:26" ht="13.2" customHeight="1">
      <c r="A77" s="9" t="s">
        <v>303</v>
      </c>
      <c r="B77" s="6">
        <v>116</v>
      </c>
      <c r="C77" s="7">
        <v>8.6206896551724137E-3</v>
      </c>
      <c r="D77" s="7">
        <v>5.1724137931034482E-2</v>
      </c>
      <c r="E77" s="7">
        <v>0.30172413793103448</v>
      </c>
      <c r="F77" s="7">
        <v>0.61206896551724133</v>
      </c>
      <c r="G77" s="7">
        <v>2.5862068965517241E-2</v>
      </c>
      <c r="H77" s="7"/>
      <c r="I77" s="7">
        <f t="shared" si="56"/>
        <v>6.0344827586206892E-2</v>
      </c>
      <c r="J77" s="7">
        <f t="shared" si="57"/>
        <v>0.9137931034482758</v>
      </c>
      <c r="K77" s="16">
        <f t="shared" si="58"/>
        <v>3.5575221238938055</v>
      </c>
      <c r="L77" s="8">
        <f t="shared" si="59"/>
        <v>85.250736610619484</v>
      </c>
      <c r="M77" s="7"/>
      <c r="N77" s="7"/>
      <c r="O77" s="7"/>
      <c r="P77" s="7"/>
      <c r="Q77" s="7"/>
      <c r="R77" s="7"/>
      <c r="S77" s="7"/>
      <c r="T77" s="7"/>
      <c r="U77" s="7"/>
      <c r="V77" s="7"/>
      <c r="W77" s="7"/>
      <c r="X77" s="7"/>
      <c r="Y77" s="7"/>
      <c r="Z77" s="7"/>
    </row>
    <row r="78" spans="1:26" ht="13.2" customHeight="1">
      <c r="A78" s="9" t="s">
        <v>304</v>
      </c>
      <c r="B78" s="6">
        <v>118</v>
      </c>
      <c r="C78" s="7">
        <v>7.6271186440677971E-2</v>
      </c>
      <c r="D78" s="7">
        <v>0.11016949152542371</v>
      </c>
      <c r="E78" s="7">
        <v>0.44915254237288138</v>
      </c>
      <c r="F78" s="7">
        <v>0.33050847457627119</v>
      </c>
      <c r="G78" s="7">
        <v>3.3898305084745763E-2</v>
      </c>
      <c r="H78" s="7"/>
      <c r="I78" s="7">
        <f t="shared" si="56"/>
        <v>0.1864406779661017</v>
      </c>
      <c r="J78" s="7">
        <f t="shared" si="57"/>
        <v>0.77966101694915257</v>
      </c>
      <c r="K78" s="16">
        <f t="shared" si="58"/>
        <v>3.070175438596491</v>
      </c>
      <c r="L78" s="8">
        <f t="shared" si="59"/>
        <v>69.005847263157889</v>
      </c>
      <c r="M78" s="7"/>
      <c r="N78" s="7"/>
      <c r="O78" s="7"/>
      <c r="P78" s="7"/>
      <c r="Q78" s="7"/>
      <c r="R78" s="7"/>
      <c r="S78" s="7"/>
      <c r="T78" s="7"/>
      <c r="U78" s="7"/>
      <c r="V78" s="7"/>
      <c r="W78" s="7"/>
      <c r="X78" s="7"/>
      <c r="Y78" s="7"/>
      <c r="Z78" s="7"/>
    </row>
    <row r="79" spans="1:26" ht="13.2" customHeight="1">
      <c r="A79" s="9" t="s">
        <v>305</v>
      </c>
      <c r="B79" s="6">
        <v>59</v>
      </c>
      <c r="C79" s="7">
        <v>1.6949152542372881E-2</v>
      </c>
      <c r="D79" s="7">
        <v>0</v>
      </c>
      <c r="E79" s="7">
        <v>0.33898305084745756</v>
      </c>
      <c r="F79" s="7">
        <v>0.6271186440677966</v>
      </c>
      <c r="G79" s="7">
        <v>1.6949152542372881E-2</v>
      </c>
      <c r="H79" s="7"/>
      <c r="I79" s="7">
        <f t="shared" si="56"/>
        <v>1.6949152542372881E-2</v>
      </c>
      <c r="J79" s="7">
        <f t="shared" si="57"/>
        <v>0.96610169491525411</v>
      </c>
      <c r="K79" s="16">
        <f t="shared" si="58"/>
        <v>3.6034482758620685</v>
      </c>
      <c r="L79" s="8">
        <f t="shared" si="59"/>
        <v>86.781608327586198</v>
      </c>
      <c r="M79" s="7"/>
      <c r="N79" s="7"/>
      <c r="O79" s="7"/>
      <c r="P79" s="7"/>
      <c r="Q79" s="7"/>
      <c r="R79" s="7"/>
      <c r="S79" s="7"/>
      <c r="T79" s="7"/>
      <c r="U79" s="7"/>
      <c r="V79" s="7"/>
      <c r="W79" s="7"/>
      <c r="X79" s="7"/>
      <c r="Y79" s="7"/>
      <c r="Z79" s="7"/>
    </row>
    <row r="80" spans="1:26" ht="13.2" customHeight="1">
      <c r="A80" s="9" t="s">
        <v>306</v>
      </c>
      <c r="B80" s="6">
        <v>102</v>
      </c>
      <c r="C80" s="7">
        <v>9.8039215686274508E-3</v>
      </c>
      <c r="D80" s="7">
        <v>9.8039215686274508E-3</v>
      </c>
      <c r="E80" s="7">
        <v>0.20588235294117646</v>
      </c>
      <c r="F80" s="7">
        <v>0.72549019607843135</v>
      </c>
      <c r="G80" s="7">
        <v>4.9019607843137261E-2</v>
      </c>
      <c r="H80" s="7"/>
      <c r="I80" s="7">
        <f t="shared" si="56"/>
        <v>1.9607843137254902E-2</v>
      </c>
      <c r="J80" s="7">
        <f t="shared" si="57"/>
        <v>0.93137254901960786</v>
      </c>
      <c r="K80" s="16">
        <f t="shared" si="58"/>
        <v>3.731958762886598</v>
      </c>
      <c r="L80" s="8">
        <f t="shared" si="59"/>
        <v>91.06529118556702</v>
      </c>
      <c r="M80" s="7"/>
      <c r="N80" s="7"/>
      <c r="O80" s="7"/>
      <c r="P80" s="7"/>
      <c r="Q80" s="7"/>
      <c r="R80" s="7"/>
      <c r="S80" s="7"/>
      <c r="T80" s="7"/>
      <c r="U80" s="7"/>
      <c r="V80" s="7"/>
      <c r="W80" s="7"/>
      <c r="X80" s="7"/>
      <c r="Y80" s="7"/>
      <c r="Z80" s="7"/>
    </row>
    <row r="81" spans="1:26" ht="13.2" customHeight="1">
      <c r="A81" s="9" t="s">
        <v>307</v>
      </c>
      <c r="B81" s="6">
        <v>61</v>
      </c>
      <c r="C81" s="7">
        <v>0</v>
      </c>
      <c r="D81" s="7">
        <v>1.6393442622950821E-2</v>
      </c>
      <c r="E81" s="7">
        <v>0.13114754098360656</v>
      </c>
      <c r="F81" s="7">
        <v>0.83606557377049184</v>
      </c>
      <c r="G81" s="7">
        <v>1.6393442622950821E-2</v>
      </c>
      <c r="H81" s="7"/>
      <c r="I81" s="7">
        <f t="shared" si="56"/>
        <v>1.6393442622950821E-2</v>
      </c>
      <c r="J81" s="7">
        <f t="shared" si="57"/>
        <v>0.96721311475409844</v>
      </c>
      <c r="K81" s="16">
        <f t="shared" si="58"/>
        <v>3.8333333333333335</v>
      </c>
      <c r="L81" s="8">
        <f t="shared" si="59"/>
        <v>94.44444350000002</v>
      </c>
      <c r="M81" s="7"/>
      <c r="N81" s="7"/>
      <c r="O81" s="7"/>
      <c r="P81" s="7"/>
      <c r="Q81" s="7"/>
      <c r="R81" s="7"/>
      <c r="S81" s="7"/>
      <c r="T81" s="7"/>
      <c r="U81" s="7"/>
      <c r="V81" s="7"/>
      <c r="W81" s="7"/>
      <c r="X81" s="7"/>
      <c r="Y81" s="7"/>
      <c r="Z81" s="7"/>
    </row>
    <row r="82" spans="1:26" ht="13.2" customHeight="1" thickBot="1">
      <c r="A82" s="11" t="s">
        <v>308</v>
      </c>
      <c r="B82" s="12">
        <v>122</v>
      </c>
      <c r="C82" s="13">
        <v>0</v>
      </c>
      <c r="D82" s="13">
        <v>1.6393442622950821E-2</v>
      </c>
      <c r="E82" s="13">
        <v>0.36065573770491804</v>
      </c>
      <c r="F82" s="13">
        <v>0.59836065573770492</v>
      </c>
      <c r="G82" s="13">
        <v>2.4590163934426229E-2</v>
      </c>
      <c r="H82" s="13"/>
      <c r="I82" s="13">
        <f t="shared" si="56"/>
        <v>1.6393442622950821E-2</v>
      </c>
      <c r="J82" s="13">
        <f t="shared" si="57"/>
        <v>0.95901639344262302</v>
      </c>
      <c r="K82" s="18">
        <f t="shared" si="58"/>
        <v>3.5966386554621845</v>
      </c>
      <c r="L82" s="19">
        <f t="shared" si="59"/>
        <v>86.554620983193274</v>
      </c>
      <c r="M82" s="13"/>
      <c r="N82" s="13"/>
      <c r="O82" s="13"/>
      <c r="P82" s="13"/>
      <c r="Q82" s="13"/>
      <c r="R82" s="13"/>
      <c r="S82" s="13"/>
      <c r="T82" s="13"/>
      <c r="U82" s="13"/>
      <c r="V82" s="13"/>
      <c r="W82" s="13"/>
      <c r="X82" s="13"/>
      <c r="Y82" s="13"/>
      <c r="Z82" s="13"/>
    </row>
  </sheetData>
  <conditionalFormatting sqref="B2:B3 B5:B1048576">
    <cfRule type="cellIs" dxfId="1709" priority="7" operator="between">
      <formula>10</formula>
      <formula>25</formula>
    </cfRule>
    <cfRule type="cellIs" dxfId="1708" priority="8" operator="between">
      <formula>0.1</formula>
      <formula>9.9</formula>
    </cfRule>
    <cfRule type="cellIs" dxfId="1707" priority="9" operator="equal">
      <formula>0</formula>
    </cfRule>
  </conditionalFormatting>
  <conditionalFormatting sqref="B4">
    <cfRule type="cellIs" dxfId="1706" priority="4" operator="between">
      <formula>10</formula>
      <formula>25</formula>
    </cfRule>
    <cfRule type="cellIs" dxfId="1705" priority="5" operator="between">
      <formula>0.1</formula>
      <formula>9.9</formula>
    </cfRule>
    <cfRule type="cellIs" dxfId="1704" priority="6" operator="equal">
      <formula>0</formula>
    </cfRule>
  </conditionalFormatting>
  <conditionalFormatting sqref="B1">
    <cfRule type="cellIs" dxfId="1703" priority="1" operator="between">
      <formula>10</formula>
      <formula>25</formula>
    </cfRule>
    <cfRule type="cellIs" dxfId="1702" priority="2" operator="between">
      <formula>0.1</formula>
      <formula>9.9</formula>
    </cfRule>
    <cfRule type="cellIs" dxfId="1701" priority="3" operator="equal">
      <formula>0</formula>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4.434589800443459E-3</v>
      </c>
      <c r="D4" s="7">
        <v>3.6585365853658534E-2</v>
      </c>
      <c r="E4" s="7">
        <v>0.3303769401330377</v>
      </c>
      <c r="F4" s="7">
        <v>0.41130820399113083</v>
      </c>
      <c r="G4" s="7">
        <v>0.21729490022172945</v>
      </c>
      <c r="H4" s="7"/>
      <c r="I4" s="7">
        <f t="shared" ref="I4" si="0">IF(SUM(C4:F4)=0,"",SUM(C4:D4))</f>
        <v>4.1019955654101992E-2</v>
      </c>
      <c r="J4" s="7">
        <f t="shared" ref="J4" si="1">IF(SUM(C4:F4)=0,"",SUM(E4:F4))</f>
        <v>0.74168514412416853</v>
      </c>
      <c r="K4" s="16">
        <f t="shared" ref="K4" si="2">IF(SUM(C4:F4)=0,"",(C4*1+D4*2+E4*3+F4*4)/SUM(C4:F4))</f>
        <v>3.4674220963172804</v>
      </c>
      <c r="L4" s="8">
        <f t="shared" ref="L4" si="3">IF(K4="","",((K4-1)*33.333333))</f>
        <v>82.247402388101989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4.434589800443459E-3</v>
      </c>
      <c r="D7" s="7">
        <v>3.6585365853658534E-2</v>
      </c>
      <c r="E7" s="7">
        <v>0.3303769401330377</v>
      </c>
      <c r="F7" s="7">
        <v>0.41130820399113083</v>
      </c>
      <c r="G7" s="7">
        <v>0.21729490022172945</v>
      </c>
      <c r="H7" s="7"/>
      <c r="I7" s="7">
        <f t="shared" ref="I7" si="4">IF(SUM(C7:F7)=0,"",SUM(C7:D7))</f>
        <v>4.1019955654101992E-2</v>
      </c>
      <c r="J7" s="7">
        <f t="shared" ref="J7" si="5">IF(SUM(C7:F7)=0,"",SUM(E7:F7))</f>
        <v>0.74168514412416853</v>
      </c>
      <c r="K7" s="16">
        <f t="shared" ref="K7" si="6">IF(SUM(C7:F7)=0,"",(C7*1+D7*2+E7*3+F7*4)/SUM(C7:F7))</f>
        <v>3.4674220963172804</v>
      </c>
      <c r="L7" s="8">
        <f t="shared" ref="L7" si="7">IF(K7="","",((K7-1)*33.333333))</f>
        <v>82.247402388101989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1.0526315789473684E-2</v>
      </c>
      <c r="D10" s="7">
        <v>5.2631578947368418E-2</v>
      </c>
      <c r="E10" s="7">
        <v>0.30526315789473685</v>
      </c>
      <c r="F10" s="7">
        <v>0.44210526315789472</v>
      </c>
      <c r="G10" s="7">
        <v>0.18947368421052635</v>
      </c>
      <c r="H10" s="7"/>
      <c r="I10" s="7">
        <f t="shared" ref="I10:I16" si="8">IF(SUM(C10:F10)=0,"",SUM(C10:D10))</f>
        <v>6.3157894736842107E-2</v>
      </c>
      <c r="J10" s="7">
        <f t="shared" ref="J10:J16" si="9">IF(SUM(C10:F10)=0,"",SUM(E10:F10))</f>
        <v>0.74736842105263157</v>
      </c>
      <c r="K10" s="16">
        <f t="shared" ref="K10:K16" si="10">IF(SUM(C10:F10)=0,"",(C10*1+D10*2+E10*3+F10*4)/SUM(C10:F10))</f>
        <v>3.4545454545454541</v>
      </c>
      <c r="L10" s="8">
        <f t="shared" ref="L10:L16" si="11">IF(K10="","",((K10-1)*33.333333))</f>
        <v>81.818180999999996</v>
      </c>
      <c r="M10" s="7"/>
      <c r="N10" s="7"/>
      <c r="O10" s="7"/>
      <c r="P10" s="7"/>
      <c r="Q10" s="7"/>
      <c r="R10" s="7"/>
      <c r="S10" s="7"/>
      <c r="T10" s="7"/>
      <c r="U10" s="7"/>
      <c r="V10" s="7"/>
      <c r="W10" s="7"/>
      <c r="X10" s="7"/>
      <c r="Y10" s="7"/>
      <c r="Z10" s="7"/>
    </row>
    <row r="11" spans="1:26" ht="13.2" customHeight="1">
      <c r="A11" s="9" t="s">
        <v>251</v>
      </c>
      <c r="B11" s="6">
        <v>159</v>
      </c>
      <c r="C11" s="7">
        <v>6.2893081761006301E-3</v>
      </c>
      <c r="D11" s="7">
        <v>2.5157232704402521E-2</v>
      </c>
      <c r="E11" s="7">
        <v>0.31446540880503143</v>
      </c>
      <c r="F11" s="7">
        <v>0.35849056603773582</v>
      </c>
      <c r="G11" s="7">
        <v>0.29559748427672955</v>
      </c>
      <c r="H11" s="7"/>
      <c r="I11" s="7">
        <f t="shared" si="8"/>
        <v>3.1446540880503152E-2</v>
      </c>
      <c r="J11" s="7">
        <f t="shared" si="9"/>
        <v>0.67295597484276726</v>
      </c>
      <c r="K11" s="16">
        <f t="shared" si="10"/>
        <v>3.4553571428571428</v>
      </c>
      <c r="L11" s="8">
        <f t="shared" si="11"/>
        <v>81.845237276785724</v>
      </c>
      <c r="M11" s="7"/>
      <c r="N11" s="7"/>
      <c r="O11" s="7"/>
      <c r="P11" s="7"/>
      <c r="Q11" s="7"/>
      <c r="R11" s="7"/>
      <c r="S11" s="7"/>
      <c r="T11" s="7"/>
      <c r="U11" s="7"/>
      <c r="V11" s="7"/>
      <c r="W11" s="7"/>
      <c r="X11" s="7"/>
      <c r="Y11" s="7"/>
      <c r="Z11" s="7"/>
    </row>
    <row r="12" spans="1:26" ht="13.2" customHeight="1">
      <c r="A12" s="9" t="s">
        <v>252</v>
      </c>
      <c r="B12" s="6">
        <v>59</v>
      </c>
      <c r="C12" s="7">
        <v>1.6949152542372881E-2</v>
      </c>
      <c r="D12" s="7">
        <v>1.6949152542372881E-2</v>
      </c>
      <c r="E12" s="7">
        <v>0.30508474576271188</v>
      </c>
      <c r="F12" s="7">
        <v>0.32203389830508472</v>
      </c>
      <c r="G12" s="7">
        <v>0.33898305084745756</v>
      </c>
      <c r="H12" s="7"/>
      <c r="I12" s="7">
        <f t="shared" si="8"/>
        <v>3.3898305084745763E-2</v>
      </c>
      <c r="J12" s="7">
        <f t="shared" si="9"/>
        <v>0.6271186440677966</v>
      </c>
      <c r="K12" s="16">
        <f t="shared" si="10"/>
        <v>3.4102564102564097</v>
      </c>
      <c r="L12" s="8">
        <f t="shared" si="11"/>
        <v>80.341879538461527</v>
      </c>
      <c r="M12" s="7"/>
      <c r="N12" s="7"/>
      <c r="O12" s="7"/>
      <c r="P12" s="7"/>
      <c r="Q12" s="7"/>
      <c r="R12" s="7"/>
      <c r="S12" s="7"/>
      <c r="T12" s="7"/>
      <c r="U12" s="7"/>
      <c r="V12" s="7"/>
      <c r="W12" s="7"/>
      <c r="X12" s="7"/>
      <c r="Y12" s="7"/>
      <c r="Z12" s="7"/>
    </row>
    <row r="13" spans="1:26" ht="13.2" customHeight="1">
      <c r="A13" s="9" t="s">
        <v>253</v>
      </c>
      <c r="B13" s="6">
        <v>234</v>
      </c>
      <c r="C13" s="7">
        <v>0</v>
      </c>
      <c r="D13" s="7">
        <v>4.7008547008547008E-2</v>
      </c>
      <c r="E13" s="7">
        <v>0.29914529914529914</v>
      </c>
      <c r="F13" s="7">
        <v>0.45726495726495725</v>
      </c>
      <c r="G13" s="7">
        <v>0.1965811965811966</v>
      </c>
      <c r="H13" s="7"/>
      <c r="I13" s="7">
        <f t="shared" si="8"/>
        <v>4.7008547008547008E-2</v>
      </c>
      <c r="J13" s="7">
        <f t="shared" si="9"/>
        <v>0.75641025641025639</v>
      </c>
      <c r="K13" s="16">
        <f t="shared" si="10"/>
        <v>3.5106382978723398</v>
      </c>
      <c r="L13" s="8">
        <f t="shared" si="11"/>
        <v>83.687942425531901</v>
      </c>
      <c r="M13" s="7"/>
      <c r="N13" s="7"/>
      <c r="O13" s="7"/>
      <c r="P13" s="7"/>
      <c r="Q13" s="7"/>
      <c r="R13" s="7"/>
      <c r="S13" s="7"/>
      <c r="T13" s="7"/>
      <c r="U13" s="7"/>
      <c r="V13" s="7"/>
      <c r="W13" s="7"/>
      <c r="X13" s="7"/>
      <c r="Y13" s="7"/>
      <c r="Z13" s="7"/>
    </row>
    <row r="14" spans="1:26" ht="13.2" customHeight="1">
      <c r="A14" s="9" t="s">
        <v>254</v>
      </c>
      <c r="B14" s="6">
        <v>161</v>
      </c>
      <c r="C14" s="7">
        <v>6.2111801242236021E-3</v>
      </c>
      <c r="D14" s="7">
        <v>1.8633540372670808E-2</v>
      </c>
      <c r="E14" s="7">
        <v>0.36645962732919257</v>
      </c>
      <c r="F14" s="7">
        <v>0.41614906832298137</v>
      </c>
      <c r="G14" s="7">
        <v>0.19254658385093168</v>
      </c>
      <c r="H14" s="7"/>
      <c r="I14" s="7">
        <f t="shared" si="8"/>
        <v>2.4844720496894408E-2</v>
      </c>
      <c r="J14" s="7">
        <f t="shared" si="9"/>
        <v>0.78260869565217395</v>
      </c>
      <c r="K14" s="16">
        <f t="shared" si="10"/>
        <v>3.4769230769230774</v>
      </c>
      <c r="L14" s="8">
        <f t="shared" si="11"/>
        <v>82.564101738461559</v>
      </c>
      <c r="M14" s="7"/>
      <c r="N14" s="7"/>
      <c r="O14" s="7"/>
      <c r="P14" s="7"/>
      <c r="Q14" s="7"/>
      <c r="R14" s="7"/>
      <c r="S14" s="7"/>
      <c r="T14" s="7"/>
      <c r="U14" s="7"/>
      <c r="V14" s="7"/>
      <c r="W14" s="7"/>
      <c r="X14" s="7"/>
      <c r="Y14" s="7"/>
      <c r="Z14" s="7"/>
    </row>
    <row r="15" spans="1:26" ht="13.2" customHeight="1">
      <c r="A15" s="9" t="s">
        <v>255</v>
      </c>
      <c r="B15" s="6">
        <v>65</v>
      </c>
      <c r="C15" s="7">
        <v>0</v>
      </c>
      <c r="D15" s="7">
        <v>4.6153846153846156E-2</v>
      </c>
      <c r="E15" s="7">
        <v>0.36923076923076925</v>
      </c>
      <c r="F15" s="7">
        <v>0.38461538461538469</v>
      </c>
      <c r="G15" s="7">
        <v>0.2</v>
      </c>
      <c r="H15" s="7"/>
      <c r="I15" s="7">
        <f t="shared" si="8"/>
        <v>4.6153846153846156E-2</v>
      </c>
      <c r="J15" s="7">
        <f t="shared" si="9"/>
        <v>0.75384615384615394</v>
      </c>
      <c r="K15" s="16">
        <f t="shared" si="10"/>
        <v>3.4230769230769234</v>
      </c>
      <c r="L15" s="8">
        <f t="shared" si="11"/>
        <v>80.769229961538485</v>
      </c>
      <c r="M15" s="7"/>
      <c r="N15" s="7"/>
      <c r="O15" s="7"/>
      <c r="P15" s="7"/>
      <c r="Q15" s="7"/>
      <c r="R15" s="7"/>
      <c r="S15" s="7"/>
      <c r="T15" s="7"/>
      <c r="U15" s="7"/>
      <c r="V15" s="7"/>
      <c r="W15" s="7"/>
      <c r="X15" s="7"/>
      <c r="Y15" s="7"/>
      <c r="Z15" s="7"/>
    </row>
    <row r="16" spans="1:26" ht="13.2" customHeight="1">
      <c r="A16" s="9" t="s">
        <v>256</v>
      </c>
      <c r="B16" s="6">
        <v>122</v>
      </c>
      <c r="C16" s="7">
        <v>0</v>
      </c>
      <c r="D16" s="7">
        <v>4.0983606557377046E-2</v>
      </c>
      <c r="E16" s="7">
        <v>0.37704918032786883</v>
      </c>
      <c r="F16" s="7">
        <v>0.4344262295081967</v>
      </c>
      <c r="G16" s="7">
        <v>0.14754098360655737</v>
      </c>
      <c r="H16" s="7"/>
      <c r="I16" s="7">
        <f t="shared" si="8"/>
        <v>4.0983606557377046E-2</v>
      </c>
      <c r="J16" s="7">
        <f t="shared" si="9"/>
        <v>0.81147540983606548</v>
      </c>
      <c r="K16" s="16">
        <f t="shared" si="10"/>
        <v>3.4615384615384612</v>
      </c>
      <c r="L16" s="8">
        <f t="shared" si="11"/>
        <v>82.051281230769234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3.2000000000000002E-3</v>
      </c>
      <c r="D19" s="7">
        <v>3.6799999999999999E-2</v>
      </c>
      <c r="E19" s="7">
        <v>0.32479999999999998</v>
      </c>
      <c r="F19" s="7">
        <v>0.38719999999999999</v>
      </c>
      <c r="G19" s="7">
        <v>0.248</v>
      </c>
      <c r="H19" s="7"/>
      <c r="I19" s="7">
        <f t="shared" ref="I19:I20" si="12">IF(SUM(C19:F19)=0,"",SUM(C19:D19))</f>
        <v>0.04</v>
      </c>
      <c r="J19" s="7">
        <f t="shared" ref="J19:J20" si="13">IF(SUM(C19:F19)=0,"",SUM(E19:F19))</f>
        <v>0.71199999999999997</v>
      </c>
      <c r="K19" s="16">
        <f t="shared" ref="K19:K20" si="14">IF(SUM(C19:F19)=0,"",(C19*1+D19*2+E19*3+F19*4)/SUM(C19:F19))</f>
        <v>3.457446808510638</v>
      </c>
      <c r="L19" s="8">
        <f t="shared" ref="L19:L20" si="15">IF(K19="","",((K19-1)*33.333333))</f>
        <v>81.914892797872341</v>
      </c>
      <c r="M19" s="7"/>
      <c r="N19" s="7"/>
      <c r="O19" s="7"/>
      <c r="P19" s="7"/>
      <c r="Q19" s="7"/>
      <c r="R19" s="7"/>
      <c r="S19" s="7"/>
      <c r="T19" s="7"/>
      <c r="U19" s="7"/>
      <c r="V19" s="7"/>
      <c r="W19" s="7"/>
      <c r="X19" s="7"/>
      <c r="Y19" s="7"/>
      <c r="Z19" s="7"/>
    </row>
    <row r="20" spans="1:26" ht="13.2" customHeight="1">
      <c r="A20" s="9" t="s">
        <v>259</v>
      </c>
      <c r="B20" s="6">
        <v>277</v>
      </c>
      <c r="C20" s="7">
        <v>7.2202166064981952E-3</v>
      </c>
      <c r="D20" s="7">
        <v>3.6101083032490974E-2</v>
      </c>
      <c r="E20" s="7">
        <v>0.34296028880866425</v>
      </c>
      <c r="F20" s="7">
        <v>0.46570397111913359</v>
      </c>
      <c r="G20" s="7">
        <v>0.14801444043321299</v>
      </c>
      <c r="H20" s="7"/>
      <c r="I20" s="7">
        <f t="shared" si="12"/>
        <v>4.3321299638989168E-2</v>
      </c>
      <c r="J20" s="7">
        <f t="shared" si="13"/>
        <v>0.80866425992779778</v>
      </c>
      <c r="K20" s="16">
        <f t="shared" si="14"/>
        <v>3.4872881355932202</v>
      </c>
      <c r="L20" s="8">
        <f t="shared" si="15"/>
        <v>82.909603690677969</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5.0000000000000001E-3</v>
      </c>
      <c r="D23" s="7">
        <v>4.2500000000000003E-2</v>
      </c>
      <c r="E23" s="7">
        <v>0.36</v>
      </c>
      <c r="F23" s="7">
        <v>0.34250000000000003</v>
      </c>
      <c r="G23" s="7">
        <v>0.25</v>
      </c>
      <c r="H23" s="7"/>
      <c r="I23" s="7">
        <f t="shared" ref="I23:I25" si="16">IF(SUM(C23:F23)=0,"",SUM(C23:D23))</f>
        <v>4.7500000000000001E-2</v>
      </c>
      <c r="J23" s="7">
        <f t="shared" ref="J23:J25" si="17">IF(SUM(C23:F23)=0,"",SUM(E23:F23))</f>
        <v>0.70250000000000001</v>
      </c>
      <c r="K23" s="16">
        <f t="shared" ref="K23:K25" si="18">IF(SUM(C23:F23)=0,"",(C23*1+D23*2+E23*3+F23*4)/SUM(C23:F23))</f>
        <v>3.3866666666666667</v>
      </c>
      <c r="L23" s="8">
        <f t="shared" ref="L23:L25" si="19">IF(K23="","",((K23-1)*33.333333))</f>
        <v>79.555554760000007</v>
      </c>
      <c r="M23" s="7"/>
      <c r="N23" s="7"/>
      <c r="O23" s="7"/>
      <c r="P23" s="7"/>
      <c r="Q23" s="7"/>
      <c r="R23" s="7"/>
      <c r="S23" s="7"/>
      <c r="T23" s="7"/>
      <c r="U23" s="7"/>
      <c r="V23" s="7"/>
      <c r="W23" s="7"/>
      <c r="X23" s="7"/>
      <c r="Y23" s="7"/>
      <c r="Z23" s="7"/>
    </row>
    <row r="24" spans="1:26" ht="13.2" customHeight="1">
      <c r="A24" s="9" t="s">
        <v>261</v>
      </c>
      <c r="B24" s="6">
        <v>218</v>
      </c>
      <c r="C24" s="7">
        <v>0</v>
      </c>
      <c r="D24" s="7">
        <v>3.2110091743119268E-2</v>
      </c>
      <c r="E24" s="7">
        <v>0.29357798165137616</v>
      </c>
      <c r="F24" s="7">
        <v>0.48165137614678899</v>
      </c>
      <c r="G24" s="7">
        <v>0.19266055045871561</v>
      </c>
      <c r="H24" s="7"/>
      <c r="I24" s="7">
        <f t="shared" si="16"/>
        <v>3.2110091743119268E-2</v>
      </c>
      <c r="J24" s="7">
        <f t="shared" si="17"/>
        <v>0.77522935779816515</v>
      </c>
      <c r="K24" s="16">
        <f t="shared" si="18"/>
        <v>3.5568181818181821</v>
      </c>
      <c r="L24" s="8">
        <f t="shared" si="19"/>
        <v>85.227271875000014</v>
      </c>
      <c r="M24" s="7"/>
      <c r="N24" s="7"/>
      <c r="O24" s="7"/>
      <c r="P24" s="7"/>
      <c r="Q24" s="7"/>
      <c r="R24" s="7"/>
      <c r="S24" s="7"/>
      <c r="T24" s="7"/>
      <c r="U24" s="7"/>
      <c r="V24" s="7"/>
      <c r="W24" s="7"/>
      <c r="X24" s="7"/>
      <c r="Y24" s="7"/>
      <c r="Z24" s="7"/>
    </row>
    <row r="25" spans="1:26" ht="13.2" customHeight="1">
      <c r="A25" s="9" t="s">
        <v>262</v>
      </c>
      <c r="B25" s="6">
        <v>284</v>
      </c>
      <c r="C25" s="7">
        <v>7.0422535211267616E-3</v>
      </c>
      <c r="D25" s="7">
        <v>3.1690140845070422E-2</v>
      </c>
      <c r="E25" s="7">
        <v>0.31690140845070425</v>
      </c>
      <c r="F25" s="7">
        <v>0.45422535211267606</v>
      </c>
      <c r="G25" s="7">
        <v>0.19014084507042253</v>
      </c>
      <c r="H25" s="7"/>
      <c r="I25" s="7">
        <f t="shared" si="16"/>
        <v>3.8732394366197187E-2</v>
      </c>
      <c r="J25" s="7">
        <f t="shared" si="17"/>
        <v>0.77112676056338025</v>
      </c>
      <c r="K25" s="16">
        <f t="shared" si="18"/>
        <v>3.5043478260869563</v>
      </c>
      <c r="L25" s="8">
        <f t="shared" si="19"/>
        <v>83.478260034782608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6.0120240480961932E-3</v>
      </c>
      <c r="D28" s="7">
        <v>3.2064128256513023E-2</v>
      </c>
      <c r="E28" s="7">
        <v>0.33867735470941879</v>
      </c>
      <c r="F28" s="7">
        <v>0.4088176352705411</v>
      </c>
      <c r="G28" s="7">
        <v>0.21442885771543085</v>
      </c>
      <c r="H28" s="7"/>
      <c r="I28" s="7">
        <f t="shared" ref="I28:I29" si="20">IF(SUM(C28:F28)=0,"",SUM(C28:D28))</f>
        <v>3.8076152304609215E-2</v>
      </c>
      <c r="J28" s="7">
        <f t="shared" ref="J28:J29" si="21">IF(SUM(C28:F28)=0,"",SUM(E28:F28))</f>
        <v>0.74749498997995989</v>
      </c>
      <c r="K28" s="16">
        <f t="shared" ref="K28:K29" si="22">IF(SUM(C28:F28)=0,"",(C28*1+D28*2+E28*3+F28*4)/SUM(C28:F28))</f>
        <v>3.4642857142857144</v>
      </c>
      <c r="L28" s="8">
        <f t="shared" ref="L28:L29" si="23">IF(K28="","",((K28-1)*33.333333))</f>
        <v>82.142856321428582</v>
      </c>
      <c r="M28" s="7"/>
      <c r="N28" s="7"/>
      <c r="O28" s="7"/>
      <c r="P28" s="7"/>
      <c r="Q28" s="7"/>
      <c r="R28" s="7"/>
      <c r="S28" s="7"/>
      <c r="T28" s="7"/>
      <c r="U28" s="7"/>
      <c r="V28" s="7"/>
      <c r="W28" s="7"/>
      <c r="X28" s="7"/>
      <c r="Y28" s="7"/>
      <c r="Z28" s="7"/>
    </row>
    <row r="29" spans="1:26" ht="13.2" customHeight="1">
      <c r="A29" s="9" t="s">
        <v>265</v>
      </c>
      <c r="B29" s="6">
        <v>403</v>
      </c>
      <c r="C29" s="7">
        <v>2.4813895781637717E-3</v>
      </c>
      <c r="D29" s="7">
        <v>4.2183622828784122E-2</v>
      </c>
      <c r="E29" s="7">
        <v>0.32009925558312657</v>
      </c>
      <c r="F29" s="7">
        <v>0.4143920595533499</v>
      </c>
      <c r="G29" s="7">
        <v>0.22084367245657568</v>
      </c>
      <c r="H29" s="7"/>
      <c r="I29" s="7">
        <f t="shared" si="20"/>
        <v>4.4665012406947896E-2</v>
      </c>
      <c r="J29" s="7">
        <f t="shared" si="21"/>
        <v>0.73449131513647647</v>
      </c>
      <c r="K29" s="16">
        <f t="shared" si="22"/>
        <v>3.4713375796178343</v>
      </c>
      <c r="L29" s="8">
        <f t="shared" si="23"/>
        <v>82.377918496815298</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4.5871559633027525E-3</v>
      </c>
      <c r="D32" s="7">
        <v>3.669724770642202E-2</v>
      </c>
      <c r="E32" s="7">
        <v>0.33142201834862384</v>
      </c>
      <c r="F32" s="7">
        <v>0.40825688073394495</v>
      </c>
      <c r="G32" s="7">
        <v>0.21903669724770641</v>
      </c>
      <c r="H32" s="7"/>
      <c r="I32" s="7">
        <f t="shared" ref="I32:I33" si="24">IF(SUM(C32:F32)=0,"",SUM(C32:D32))</f>
        <v>4.1284403669724773E-2</v>
      </c>
      <c r="J32" s="7">
        <f t="shared" ref="J32:J33" si="25">IF(SUM(C32:F32)=0,"",SUM(E32:F32))</f>
        <v>0.73967889908256879</v>
      </c>
      <c r="K32" s="16">
        <f t="shared" ref="K32:K33" si="26">IF(SUM(C32:F32)=0,"",(C32*1+D32*2+E32*3+F32*4)/SUM(C32:F32))</f>
        <v>3.4640234948604993</v>
      </c>
      <c r="L32" s="8">
        <f t="shared" ref="L32:L33" si="27">IF(K32="","",((K32-1)*33.333333))</f>
        <v>82.134115674008825</v>
      </c>
      <c r="M32" s="7"/>
      <c r="N32" s="7"/>
      <c r="O32" s="7"/>
      <c r="P32" s="7"/>
      <c r="Q32" s="7"/>
      <c r="R32" s="7"/>
      <c r="S32" s="7"/>
      <c r="T32" s="7"/>
      <c r="U32" s="7"/>
      <c r="V32" s="7"/>
      <c r="W32" s="7"/>
      <c r="X32" s="7"/>
      <c r="Y32" s="7"/>
      <c r="Z32" s="7"/>
    </row>
    <row r="33" spans="1:26" ht="13.2" customHeight="1">
      <c r="A33" s="9" t="s">
        <v>268</v>
      </c>
      <c r="B33" s="6">
        <v>30</v>
      </c>
      <c r="C33" s="7">
        <v>0</v>
      </c>
      <c r="D33" s="7">
        <v>3.3333333333333333E-2</v>
      </c>
      <c r="E33" s="7">
        <v>0.3</v>
      </c>
      <c r="F33" s="7">
        <v>0.5</v>
      </c>
      <c r="G33" s="7">
        <v>0.16666666666666663</v>
      </c>
      <c r="H33" s="7"/>
      <c r="I33" s="7">
        <f t="shared" si="24"/>
        <v>3.3333333333333333E-2</v>
      </c>
      <c r="J33" s="7">
        <f t="shared" si="25"/>
        <v>0.8</v>
      </c>
      <c r="K33" s="16">
        <f t="shared" si="26"/>
        <v>3.5600000000000005</v>
      </c>
      <c r="L33" s="8">
        <f t="shared" si="27"/>
        <v>85.333332480000024</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3.5005834305717621E-3</v>
      </c>
      <c r="D36" s="7">
        <v>3.7339556592765458E-2</v>
      </c>
      <c r="E36" s="7">
        <v>0.32788798133022168</v>
      </c>
      <c r="F36" s="7">
        <v>0.41773628938156354</v>
      </c>
      <c r="G36" s="7">
        <v>0.21353558926487748</v>
      </c>
      <c r="H36" s="7"/>
      <c r="I36" s="7">
        <f t="shared" ref="I36:I37" si="28">IF(SUM(C36:F36)=0,"",SUM(C36:D36))</f>
        <v>4.0840140023337218E-2</v>
      </c>
      <c r="J36" s="7">
        <f t="shared" ref="J36:J37" si="29">IF(SUM(C36:F36)=0,"",SUM(E36:F36))</f>
        <v>0.74562427071178528</v>
      </c>
      <c r="K36" s="16">
        <f t="shared" ref="K36:K37" si="30">IF(SUM(C36:F36)=0,"",(C36*1+D36*2+E36*3+F36*4)/SUM(C36:F36))</f>
        <v>3.474777448071217</v>
      </c>
      <c r="L36" s="8">
        <f t="shared" ref="L36:L37" si="31">IF(K36="","",((K36-1)*33.333333))</f>
        <v>82.492580777448097</v>
      </c>
      <c r="M36" s="7"/>
      <c r="N36" s="7"/>
      <c r="O36" s="7"/>
      <c r="P36" s="7"/>
      <c r="Q36" s="7"/>
      <c r="R36" s="7"/>
      <c r="S36" s="7"/>
      <c r="T36" s="7"/>
      <c r="U36" s="7"/>
      <c r="V36" s="7"/>
      <c r="W36" s="7"/>
      <c r="X36" s="7"/>
      <c r="Y36" s="7"/>
      <c r="Z36" s="7"/>
    </row>
    <row r="37" spans="1:26" ht="13.2" customHeight="1">
      <c r="A37" s="9" t="s">
        <v>271</v>
      </c>
      <c r="B37" s="6">
        <v>45</v>
      </c>
      <c r="C37" s="7">
        <v>2.2222222222222223E-2</v>
      </c>
      <c r="D37" s="7">
        <v>2.2222222222222223E-2</v>
      </c>
      <c r="E37" s="7">
        <v>0.37777777777777777</v>
      </c>
      <c r="F37" s="7">
        <v>0.28888888888888886</v>
      </c>
      <c r="G37" s="7">
        <v>0.28888888888888886</v>
      </c>
      <c r="H37" s="7"/>
      <c r="I37" s="7">
        <f t="shared" si="28"/>
        <v>4.4444444444444446E-2</v>
      </c>
      <c r="J37" s="7">
        <f t="shared" si="29"/>
        <v>0.66666666666666663</v>
      </c>
      <c r="K37" s="16">
        <f t="shared" si="30"/>
        <v>3.3125</v>
      </c>
      <c r="L37" s="8">
        <f t="shared" si="31"/>
        <v>77.083332562500004</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2.8248587570621469E-3</v>
      </c>
      <c r="D40" s="7">
        <v>4.8022598870056499E-2</v>
      </c>
      <c r="E40" s="7">
        <v>0.33898305084745756</v>
      </c>
      <c r="F40" s="7">
        <v>0.38700564971751411</v>
      </c>
      <c r="G40" s="7">
        <v>0.22316384180790963</v>
      </c>
      <c r="H40" s="7"/>
      <c r="I40" s="7">
        <f t="shared" ref="I40:I42" si="32">IF(SUM(C40:F40)=0,"",SUM(C40:D40))</f>
        <v>5.0847457627118647E-2</v>
      </c>
      <c r="J40" s="7">
        <f t="shared" ref="J40:J42" si="33">IF(SUM(C40:F40)=0,"",SUM(E40:F40))</f>
        <v>0.72598870056497167</v>
      </c>
      <c r="K40" s="16">
        <f t="shared" ref="K40:K42" si="34">IF(SUM(C40:F40)=0,"",(C40*1+D40*2+E40*3+F40*4)/SUM(C40:F40))</f>
        <v>3.4290909090909087</v>
      </c>
      <c r="L40" s="8">
        <f t="shared" ref="L40:L42" si="35">IF(K40="","",((K40-1)*33.333333))</f>
        <v>80.969696159999998</v>
      </c>
      <c r="M40" s="7"/>
      <c r="N40" s="7"/>
      <c r="O40" s="7"/>
      <c r="P40" s="7"/>
      <c r="Q40" s="7"/>
      <c r="R40" s="7"/>
      <c r="S40" s="7"/>
      <c r="T40" s="7"/>
      <c r="U40" s="7"/>
      <c r="V40" s="7"/>
      <c r="W40" s="7"/>
      <c r="X40" s="7"/>
      <c r="Y40" s="7"/>
      <c r="Z40" s="7"/>
    </row>
    <row r="41" spans="1:26" ht="13.2" customHeight="1">
      <c r="A41" s="9" t="s">
        <v>274</v>
      </c>
      <c r="B41" s="6">
        <v>366</v>
      </c>
      <c r="C41" s="7">
        <v>8.1967213114754103E-3</v>
      </c>
      <c r="D41" s="7">
        <v>3.825136612021858E-2</v>
      </c>
      <c r="E41" s="7">
        <v>0.33879781420765026</v>
      </c>
      <c r="F41" s="7">
        <v>0.41256830601092903</v>
      </c>
      <c r="G41" s="7">
        <v>0.20218579234972681</v>
      </c>
      <c r="H41" s="7"/>
      <c r="I41" s="7">
        <f t="shared" si="32"/>
        <v>4.6448087431693992E-2</v>
      </c>
      <c r="J41" s="7">
        <f t="shared" si="33"/>
        <v>0.75136612021857929</v>
      </c>
      <c r="K41" s="16">
        <f t="shared" si="34"/>
        <v>3.4486301369863019</v>
      </c>
      <c r="L41" s="8">
        <f t="shared" si="35"/>
        <v>81.621003750000028</v>
      </c>
      <c r="M41" s="7"/>
      <c r="N41" s="7"/>
      <c r="O41" s="7"/>
      <c r="P41" s="7"/>
      <c r="Q41" s="7"/>
      <c r="R41" s="7"/>
      <c r="S41" s="7"/>
      <c r="T41" s="7"/>
      <c r="U41" s="7"/>
      <c r="V41" s="7"/>
      <c r="W41" s="7"/>
      <c r="X41" s="7"/>
      <c r="Y41" s="7"/>
      <c r="Z41" s="7"/>
    </row>
    <row r="42" spans="1:26" ht="13.2" customHeight="1">
      <c r="A42" s="9" t="s">
        <v>275</v>
      </c>
      <c r="B42" s="6">
        <v>182</v>
      </c>
      <c r="C42" s="7">
        <v>0</v>
      </c>
      <c r="D42" s="7">
        <v>1.098901098901099E-2</v>
      </c>
      <c r="E42" s="7">
        <v>0.2967032967032967</v>
      </c>
      <c r="F42" s="7">
        <v>0.45604395604395603</v>
      </c>
      <c r="G42" s="7">
        <v>0.23626373626373623</v>
      </c>
      <c r="H42" s="7"/>
      <c r="I42" s="7">
        <f t="shared" si="32"/>
        <v>1.098901098901099E-2</v>
      </c>
      <c r="J42" s="7">
        <f t="shared" si="33"/>
        <v>0.75274725274725274</v>
      </c>
      <c r="K42" s="16">
        <f t="shared" si="34"/>
        <v>3.5827338129496407</v>
      </c>
      <c r="L42" s="8">
        <f t="shared" si="35"/>
        <v>86.091126237410094</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3.7950664136622392E-3</v>
      </c>
      <c r="D45" s="7">
        <v>3.9848197343453511E-2</v>
      </c>
      <c r="E45" s="7">
        <v>0.34345351043643263</v>
      </c>
      <c r="F45" s="7">
        <v>0.37381404174573057</v>
      </c>
      <c r="G45" s="7">
        <v>0.23908918406072105</v>
      </c>
      <c r="H45" s="7"/>
      <c r="I45" s="7">
        <f t="shared" ref="I45:I46" si="36">IF(SUM(C45:F45)=0,"",SUM(C45:D45))</f>
        <v>4.3643263757115747E-2</v>
      </c>
      <c r="J45" s="7">
        <f t="shared" ref="J45:J46" si="37">IF(SUM(C45:F45)=0,"",SUM(E45:F45))</f>
        <v>0.7172675521821632</v>
      </c>
      <c r="K45" s="16">
        <f t="shared" ref="K45:K46" si="38">IF(SUM(C45:F45)=0,"",(C45*1+D45*2+E45*3+F45*4)/SUM(C45:F45))</f>
        <v>3.4289276807980049</v>
      </c>
      <c r="L45" s="8">
        <f t="shared" ref="L45:L46" si="39">IF(K45="","",((K45-1)*33.333333))</f>
        <v>80.964255216957611</v>
      </c>
      <c r="M45" s="7"/>
      <c r="N45" s="7"/>
      <c r="O45" s="7"/>
      <c r="P45" s="7"/>
      <c r="Q45" s="7"/>
      <c r="R45" s="7"/>
      <c r="S45" s="7"/>
      <c r="T45" s="7"/>
      <c r="U45" s="7"/>
      <c r="V45" s="7"/>
      <c r="W45" s="7"/>
      <c r="X45" s="7"/>
      <c r="Y45" s="7"/>
      <c r="Z45" s="7"/>
    </row>
    <row r="46" spans="1:26" ht="13.2" customHeight="1">
      <c r="A46" s="9" t="s">
        <v>278</v>
      </c>
      <c r="B46" s="6">
        <v>375</v>
      </c>
      <c r="C46" s="7">
        <v>5.3333333333333332E-3</v>
      </c>
      <c r="D46" s="7">
        <v>3.2000000000000001E-2</v>
      </c>
      <c r="E46" s="7">
        <v>0.312</v>
      </c>
      <c r="F46" s="7">
        <v>0.46400000000000008</v>
      </c>
      <c r="G46" s="7">
        <v>0.18666666666666668</v>
      </c>
      <c r="H46" s="7"/>
      <c r="I46" s="7">
        <f t="shared" si="36"/>
        <v>3.7333333333333336E-2</v>
      </c>
      <c r="J46" s="7">
        <f t="shared" si="37"/>
        <v>0.77600000000000002</v>
      </c>
      <c r="K46" s="16">
        <f t="shared" si="38"/>
        <v>3.5180327868852457</v>
      </c>
      <c r="L46" s="8">
        <f t="shared" si="39"/>
        <v>83.934425390163938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4.6349942062572421E-3</v>
      </c>
      <c r="D49" s="7">
        <v>3.8238702201622246E-2</v>
      </c>
      <c r="E49" s="7">
        <v>0.33256083429895711</v>
      </c>
      <c r="F49" s="7">
        <v>0.40672074159907301</v>
      </c>
      <c r="G49" s="7">
        <v>0.21784472769409038</v>
      </c>
      <c r="H49" s="7"/>
      <c r="I49" s="7">
        <f t="shared" ref="I49:I50" si="40">IF(SUM(C49:F49)=0,"",SUM(C49:D49))</f>
        <v>4.287369640787949E-2</v>
      </c>
      <c r="J49" s="7">
        <f t="shared" ref="J49:J50" si="41">IF(SUM(C49:F49)=0,"",SUM(E49:F49))</f>
        <v>0.73928157589803012</v>
      </c>
      <c r="K49" s="16">
        <f t="shared" ref="K49:K50" si="42">IF(SUM(C49:F49)=0,"",(C49*1+D49*2+E49*3+F49*4)/SUM(C49:F49))</f>
        <v>3.4592592592592593</v>
      </c>
      <c r="L49" s="8">
        <f t="shared" ref="L49:L50" si="43">IF(K49="","",((K49-1)*33.333333))</f>
        <v>81.975307822222234</v>
      </c>
      <c r="M49" s="7"/>
      <c r="N49" s="7"/>
      <c r="O49" s="7"/>
      <c r="P49" s="7"/>
      <c r="Q49" s="7"/>
      <c r="R49" s="7"/>
      <c r="S49" s="7"/>
      <c r="T49" s="7"/>
      <c r="U49" s="7"/>
      <c r="V49" s="7"/>
      <c r="W49" s="7"/>
      <c r="X49" s="7"/>
      <c r="Y49" s="7"/>
      <c r="Z49" s="7"/>
    </row>
    <row r="50" spans="1:26" ht="13.2" customHeight="1">
      <c r="A50" s="9" t="s">
        <v>281</v>
      </c>
      <c r="B50" s="6">
        <v>39</v>
      </c>
      <c r="C50" s="7">
        <v>0</v>
      </c>
      <c r="D50" s="7">
        <v>0</v>
      </c>
      <c r="E50" s="7">
        <v>0.28205128205128205</v>
      </c>
      <c r="F50" s="7">
        <v>0.51282051282051277</v>
      </c>
      <c r="G50" s="7">
        <v>0.20512820512820512</v>
      </c>
      <c r="H50" s="7"/>
      <c r="I50" s="7">
        <f t="shared" si="40"/>
        <v>0</v>
      </c>
      <c r="J50" s="7">
        <f t="shared" si="41"/>
        <v>0.79487179487179482</v>
      </c>
      <c r="K50" s="16">
        <f t="shared" si="42"/>
        <v>3.645161290322581</v>
      </c>
      <c r="L50" s="8">
        <f t="shared" si="43"/>
        <v>88.172042129032278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1.2195121951219513E-2</v>
      </c>
      <c r="D53" s="7">
        <v>6.097560975609756E-2</v>
      </c>
      <c r="E53" s="7">
        <v>0.3048780487804878</v>
      </c>
      <c r="F53" s="7">
        <v>0.4390243902439025</v>
      </c>
      <c r="G53" s="7">
        <v>0.18292682926829268</v>
      </c>
      <c r="H53" s="7"/>
      <c r="I53" s="7">
        <f t="shared" ref="I53:I56" si="44">IF(SUM(C53:F53)=0,"",SUM(C53:D53))</f>
        <v>7.3170731707317069E-2</v>
      </c>
      <c r="J53" s="7">
        <f t="shared" ref="J53:J56" si="45">IF(SUM(C53:F53)=0,"",SUM(E53:F53))</f>
        <v>0.74390243902439024</v>
      </c>
      <c r="K53" s="16">
        <f t="shared" ref="K53:K56" si="46">IF(SUM(C53:F53)=0,"",(C53*1+D53*2+E53*3+F53*4)/SUM(C53:F53))</f>
        <v>3.4328358208955225</v>
      </c>
      <c r="L53" s="8">
        <f t="shared" ref="L53:L56" si="47">IF(K53="","",((K53-1)*33.333333))</f>
        <v>81.094526552238818</v>
      </c>
      <c r="M53" s="7"/>
      <c r="N53" s="7"/>
      <c r="O53" s="7"/>
      <c r="P53" s="7"/>
      <c r="Q53" s="7"/>
      <c r="R53" s="7"/>
      <c r="S53" s="7"/>
      <c r="T53" s="7"/>
      <c r="U53" s="7"/>
      <c r="V53" s="7"/>
      <c r="W53" s="7"/>
      <c r="X53" s="7"/>
      <c r="Y53" s="7"/>
      <c r="Z53" s="7"/>
    </row>
    <row r="54" spans="1:26" ht="13.2" customHeight="1">
      <c r="A54" s="9" t="s">
        <v>310</v>
      </c>
      <c r="B54" s="6">
        <v>13</v>
      </c>
      <c r="C54" s="7">
        <v>0</v>
      </c>
      <c r="D54" s="7">
        <v>0</v>
      </c>
      <c r="E54" s="7">
        <v>0.30769230769230771</v>
      </c>
      <c r="F54" s="7">
        <v>0.46153846153846151</v>
      </c>
      <c r="G54" s="7">
        <v>0.23076923076923075</v>
      </c>
      <c r="H54" s="7"/>
      <c r="I54" s="7">
        <f t="shared" si="44"/>
        <v>0</v>
      </c>
      <c r="J54" s="7">
        <f t="shared" si="45"/>
        <v>0.76923076923076916</v>
      </c>
      <c r="K54" s="16">
        <f t="shared" si="46"/>
        <v>3.6</v>
      </c>
      <c r="L54" s="8">
        <f t="shared" si="47"/>
        <v>86.666665800000018</v>
      </c>
      <c r="M54" s="7"/>
      <c r="N54" s="7"/>
      <c r="O54" s="7"/>
      <c r="P54" s="7"/>
      <c r="Q54" s="7"/>
      <c r="R54" s="7"/>
      <c r="S54" s="7"/>
      <c r="T54" s="7"/>
      <c r="U54" s="7"/>
      <c r="V54" s="7"/>
      <c r="W54" s="7"/>
      <c r="X54" s="7"/>
      <c r="Y54" s="7"/>
      <c r="Z54" s="7"/>
    </row>
    <row r="55" spans="1:26" ht="13.2" customHeight="1">
      <c r="A55" s="9" t="s">
        <v>284</v>
      </c>
      <c r="B55" s="6">
        <v>112</v>
      </c>
      <c r="C55" s="7">
        <v>0</v>
      </c>
      <c r="D55" s="7">
        <v>4.4642857142857144E-2</v>
      </c>
      <c r="E55" s="7">
        <v>0.38392857142857145</v>
      </c>
      <c r="F55" s="7">
        <v>0.4375</v>
      </c>
      <c r="G55" s="7">
        <v>0.13392857142857142</v>
      </c>
      <c r="H55" s="7"/>
      <c r="I55" s="7">
        <f t="shared" si="44"/>
        <v>4.4642857142857144E-2</v>
      </c>
      <c r="J55" s="7">
        <f t="shared" si="45"/>
        <v>0.8214285714285714</v>
      </c>
      <c r="K55" s="16">
        <f t="shared" si="46"/>
        <v>3.4536082474226806</v>
      </c>
      <c r="L55" s="8">
        <f t="shared" si="47"/>
        <v>81.786940762886616</v>
      </c>
      <c r="M55" s="7"/>
      <c r="N55" s="7"/>
      <c r="O55" s="7"/>
      <c r="P55" s="7"/>
      <c r="Q55" s="7"/>
      <c r="R55" s="7"/>
      <c r="S55" s="7"/>
      <c r="T55" s="7"/>
      <c r="U55" s="7"/>
      <c r="V55" s="7"/>
      <c r="W55" s="7"/>
      <c r="X55" s="7"/>
      <c r="Y55" s="7"/>
      <c r="Z55" s="7"/>
    </row>
    <row r="56" spans="1:26" ht="13.2" customHeight="1">
      <c r="A56" s="9" t="s">
        <v>311</v>
      </c>
      <c r="B56" s="6">
        <v>10</v>
      </c>
      <c r="C56" s="7">
        <v>0</v>
      </c>
      <c r="D56" s="7">
        <v>0</v>
      </c>
      <c r="E56" s="7">
        <v>0.3</v>
      </c>
      <c r="F56" s="7">
        <v>0.4</v>
      </c>
      <c r="G56" s="7">
        <v>0.3</v>
      </c>
      <c r="H56" s="7"/>
      <c r="I56" s="7">
        <f t="shared" si="44"/>
        <v>0</v>
      </c>
      <c r="J56" s="7">
        <f t="shared" si="45"/>
        <v>0.7</v>
      </c>
      <c r="K56" s="16">
        <f t="shared" si="46"/>
        <v>3.5714285714285716</v>
      </c>
      <c r="L56" s="8">
        <f t="shared" si="47"/>
        <v>85.714284857142871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1.0526315789473684E-2</v>
      </c>
      <c r="D59" s="7">
        <v>5.2631578947368418E-2</v>
      </c>
      <c r="E59" s="7">
        <v>0.30526315789473685</v>
      </c>
      <c r="F59" s="7">
        <v>0.44210526315789472</v>
      </c>
      <c r="G59" s="7">
        <v>0.18947368421052635</v>
      </c>
      <c r="H59" s="7"/>
      <c r="I59" s="7">
        <f t="shared" ref="I59" si="48">IF(SUM(C59:F59)=0,"",SUM(C59:D59))</f>
        <v>6.3157894736842107E-2</v>
      </c>
      <c r="J59" s="7">
        <f t="shared" ref="J59" si="49">IF(SUM(C59:F59)=0,"",SUM(E59:F59))</f>
        <v>0.74736842105263157</v>
      </c>
      <c r="K59" s="16">
        <f t="shared" ref="K59" si="50">IF(SUM(C59:F59)=0,"",(C59*1+D59*2+E59*3+F59*4)/SUM(C59:F59))</f>
        <v>3.4545454545454541</v>
      </c>
      <c r="L59" s="8">
        <f t="shared" ref="L59" si="51">IF(K59="","",((K59-1)*33.333333))</f>
        <v>81.818180999999996</v>
      </c>
      <c r="M59" s="7"/>
      <c r="N59" s="7"/>
      <c r="O59" s="7"/>
      <c r="P59" s="7"/>
      <c r="Q59" s="7"/>
      <c r="R59" s="7"/>
      <c r="S59" s="7"/>
      <c r="T59" s="7"/>
      <c r="U59" s="7"/>
      <c r="V59" s="7"/>
      <c r="W59" s="7"/>
      <c r="X59" s="7"/>
      <c r="Y59" s="7"/>
      <c r="Z59" s="7"/>
    </row>
    <row r="60" spans="1:26" ht="13.2" customHeight="1">
      <c r="A60" s="9" t="s">
        <v>287</v>
      </c>
      <c r="B60" s="6">
        <v>116</v>
      </c>
      <c r="C60" s="7">
        <v>0</v>
      </c>
      <c r="D60" s="7">
        <v>8.6206896551724144E-2</v>
      </c>
      <c r="E60" s="7">
        <v>0.29310344827586204</v>
      </c>
      <c r="F60" s="7">
        <v>0.42241379310344823</v>
      </c>
      <c r="G60" s="7">
        <v>0.19827586206896552</v>
      </c>
      <c r="H60" s="7"/>
      <c r="I60" s="7">
        <f t="shared" ref="I60:I68" si="52">IF(SUM(C60:F60)=0,"",SUM(C60:D60))</f>
        <v>8.6206896551724144E-2</v>
      </c>
      <c r="J60" s="7">
        <f t="shared" ref="J60:J68" si="53">IF(SUM(C60:F60)=0,"",SUM(E60:F60))</f>
        <v>0.71551724137931028</v>
      </c>
      <c r="K60" s="16">
        <f t="shared" ref="K60:K68" si="54">IF(SUM(C60:F60)=0,"",(C60*1+D60*2+E60*3+F60*4)/SUM(C60:F60))</f>
        <v>3.419354838709677</v>
      </c>
      <c r="L60" s="8">
        <f t="shared" ref="L60:L68" si="55">IF(K60="","",((K60-1)*33.333333))</f>
        <v>80.645160483870967</v>
      </c>
      <c r="M60" s="7"/>
      <c r="N60" s="7"/>
      <c r="O60" s="7"/>
      <c r="P60" s="7"/>
      <c r="Q60" s="7"/>
      <c r="R60" s="7"/>
      <c r="S60" s="7"/>
      <c r="T60" s="7"/>
      <c r="U60" s="7"/>
      <c r="V60" s="7"/>
      <c r="W60" s="7"/>
      <c r="X60" s="7"/>
      <c r="Y60" s="7"/>
      <c r="Z60" s="7"/>
    </row>
    <row r="61" spans="1:26" ht="13.2" customHeight="1">
      <c r="A61" s="9" t="s">
        <v>288</v>
      </c>
      <c r="B61" s="6">
        <v>177</v>
      </c>
      <c r="C61" s="7">
        <v>0</v>
      </c>
      <c r="D61" s="7">
        <v>1.1299435028248588E-2</v>
      </c>
      <c r="E61" s="7">
        <v>0.32768361581920902</v>
      </c>
      <c r="F61" s="7">
        <v>0.50282485875706218</v>
      </c>
      <c r="G61" s="7">
        <v>0.15819209039548024</v>
      </c>
      <c r="H61" s="7"/>
      <c r="I61" s="7">
        <f t="shared" si="52"/>
        <v>1.1299435028248588E-2</v>
      </c>
      <c r="J61" s="7">
        <f t="shared" si="53"/>
        <v>0.83050847457627119</v>
      </c>
      <c r="K61" s="16">
        <f t="shared" si="54"/>
        <v>3.5838926174496644</v>
      </c>
      <c r="L61" s="8">
        <f t="shared" si="55"/>
        <v>86.129753053691275</v>
      </c>
      <c r="M61" s="7"/>
      <c r="N61" s="7"/>
      <c r="O61" s="7"/>
      <c r="P61" s="7"/>
      <c r="Q61" s="7"/>
      <c r="R61" s="7"/>
      <c r="S61" s="7"/>
      <c r="T61" s="7"/>
      <c r="U61" s="7"/>
      <c r="V61" s="7"/>
      <c r="W61" s="7"/>
      <c r="X61" s="7"/>
      <c r="Y61" s="7"/>
      <c r="Z61" s="7"/>
    </row>
    <row r="62" spans="1:26" ht="13.2" customHeight="1">
      <c r="A62" s="9" t="s">
        <v>289</v>
      </c>
      <c r="B62" s="6">
        <v>67</v>
      </c>
      <c r="C62" s="7">
        <v>1.4925373134328356E-2</v>
      </c>
      <c r="D62" s="7">
        <v>2.9850746268656712E-2</v>
      </c>
      <c r="E62" s="7">
        <v>0.38805970149253732</v>
      </c>
      <c r="F62" s="7">
        <v>0.34328358208955223</v>
      </c>
      <c r="G62" s="7">
        <v>0.22388059701492538</v>
      </c>
      <c r="H62" s="7"/>
      <c r="I62" s="7">
        <f t="shared" si="52"/>
        <v>4.4776119402985065E-2</v>
      </c>
      <c r="J62" s="7">
        <f t="shared" si="53"/>
        <v>0.73134328358208955</v>
      </c>
      <c r="K62" s="16">
        <f t="shared" si="54"/>
        <v>3.3653846153846154</v>
      </c>
      <c r="L62" s="8">
        <f t="shared" si="55"/>
        <v>78.84615305769232</v>
      </c>
      <c r="M62" s="7"/>
      <c r="N62" s="7"/>
      <c r="O62" s="7"/>
      <c r="P62" s="7"/>
      <c r="Q62" s="7"/>
      <c r="R62" s="7"/>
      <c r="S62" s="7"/>
      <c r="T62" s="7"/>
      <c r="U62" s="7"/>
      <c r="V62" s="7"/>
      <c r="W62" s="7"/>
      <c r="X62" s="7"/>
      <c r="Y62" s="7"/>
      <c r="Z62" s="7"/>
    </row>
    <row r="63" spans="1:26" ht="13.2" customHeight="1">
      <c r="A63" s="9" t="s">
        <v>290</v>
      </c>
      <c r="B63" s="6">
        <v>168</v>
      </c>
      <c r="C63" s="7">
        <v>5.9523809523809521E-3</v>
      </c>
      <c r="D63" s="7">
        <v>2.3809523809523808E-2</v>
      </c>
      <c r="E63" s="7">
        <v>0.32738095238095238</v>
      </c>
      <c r="F63" s="7">
        <v>0.3392857142857143</v>
      </c>
      <c r="G63" s="7">
        <v>0.30357142857142855</v>
      </c>
      <c r="H63" s="7"/>
      <c r="I63" s="7">
        <f t="shared" si="52"/>
        <v>2.976190476190476E-2</v>
      </c>
      <c r="J63" s="7">
        <f t="shared" si="53"/>
        <v>0.66666666666666674</v>
      </c>
      <c r="K63" s="16">
        <f t="shared" si="54"/>
        <v>3.4358974358974366</v>
      </c>
      <c r="L63" s="8">
        <f t="shared" si="55"/>
        <v>81.196580384615416</v>
      </c>
      <c r="M63" s="7"/>
      <c r="N63" s="7"/>
      <c r="O63" s="7"/>
      <c r="P63" s="7"/>
      <c r="Q63" s="7"/>
      <c r="R63" s="7"/>
      <c r="S63" s="7"/>
      <c r="T63" s="7"/>
      <c r="U63" s="7"/>
      <c r="V63" s="7"/>
      <c r="W63" s="7"/>
      <c r="X63" s="7"/>
      <c r="Y63" s="7"/>
      <c r="Z63" s="7"/>
    </row>
    <row r="64" spans="1:26" ht="13.2" customHeight="1">
      <c r="A64" s="9" t="s">
        <v>291</v>
      </c>
      <c r="B64" s="6">
        <v>26</v>
      </c>
      <c r="C64" s="7">
        <v>0</v>
      </c>
      <c r="D64" s="7">
        <v>0</v>
      </c>
      <c r="E64" s="7">
        <v>0.23076923076923075</v>
      </c>
      <c r="F64" s="7">
        <v>0.5</v>
      </c>
      <c r="G64" s="7">
        <v>0.26923076923076922</v>
      </c>
      <c r="H64" s="7"/>
      <c r="I64" s="7">
        <f t="shared" si="52"/>
        <v>0</v>
      </c>
      <c r="J64" s="7">
        <f t="shared" si="53"/>
        <v>0.73076923076923073</v>
      </c>
      <c r="K64" s="16">
        <f t="shared" si="54"/>
        <v>3.6842105263157898</v>
      </c>
      <c r="L64" s="8">
        <f t="shared" si="55"/>
        <v>89.473683315789501</v>
      </c>
      <c r="M64" s="7"/>
      <c r="N64" s="7"/>
      <c r="O64" s="7"/>
      <c r="P64" s="7"/>
      <c r="Q64" s="7"/>
      <c r="R64" s="7"/>
      <c r="S64" s="7"/>
      <c r="T64" s="7"/>
      <c r="U64" s="7"/>
      <c r="V64" s="7"/>
      <c r="W64" s="7"/>
      <c r="X64" s="7"/>
      <c r="Y64" s="7"/>
      <c r="Z64" s="7"/>
    </row>
    <row r="65" spans="1:26" ht="13.2" customHeight="1">
      <c r="A65" s="9" t="s">
        <v>292</v>
      </c>
      <c r="B65" s="6">
        <v>22</v>
      </c>
      <c r="C65" s="7">
        <v>0</v>
      </c>
      <c r="D65" s="7">
        <v>0</v>
      </c>
      <c r="E65" s="7">
        <v>0.27272727272727271</v>
      </c>
      <c r="F65" s="7">
        <v>0.45454545454545453</v>
      </c>
      <c r="G65" s="7">
        <v>0.27272727272727271</v>
      </c>
      <c r="H65" s="7"/>
      <c r="I65" s="7">
        <f t="shared" si="52"/>
        <v>0</v>
      </c>
      <c r="J65" s="7">
        <f t="shared" si="53"/>
        <v>0.72727272727272729</v>
      </c>
      <c r="K65" s="16">
        <f t="shared" si="54"/>
        <v>3.6249999999999996</v>
      </c>
      <c r="L65" s="8">
        <f t="shared" si="55"/>
        <v>87.499999124999988</v>
      </c>
      <c r="M65" s="7"/>
      <c r="N65" s="7"/>
      <c r="O65" s="7"/>
      <c r="P65" s="7"/>
      <c r="Q65" s="7"/>
      <c r="R65" s="7"/>
      <c r="S65" s="7"/>
      <c r="T65" s="7"/>
      <c r="U65" s="7"/>
      <c r="V65" s="7"/>
      <c r="W65" s="7"/>
      <c r="X65" s="7"/>
      <c r="Y65" s="7"/>
      <c r="Z65" s="7"/>
    </row>
    <row r="66" spans="1:26" ht="13.2" customHeight="1">
      <c r="A66" s="9" t="s">
        <v>293</v>
      </c>
      <c r="B66" s="6">
        <v>61</v>
      </c>
      <c r="C66" s="7">
        <v>0</v>
      </c>
      <c r="D66" s="7">
        <v>4.9180327868852458E-2</v>
      </c>
      <c r="E66" s="7">
        <v>0.39344262295081966</v>
      </c>
      <c r="F66" s="7">
        <v>0.4098360655737705</v>
      </c>
      <c r="G66" s="7">
        <v>0.14754098360655737</v>
      </c>
      <c r="H66" s="7"/>
      <c r="I66" s="7">
        <f t="shared" si="52"/>
        <v>4.9180327868852458E-2</v>
      </c>
      <c r="J66" s="7">
        <f t="shared" si="53"/>
        <v>0.80327868852459017</v>
      </c>
      <c r="K66" s="16">
        <f t="shared" si="54"/>
        <v>3.4230769230769229</v>
      </c>
      <c r="L66" s="8">
        <f t="shared" si="55"/>
        <v>80.769229961538457</v>
      </c>
      <c r="M66" s="7"/>
      <c r="N66" s="7"/>
      <c r="O66" s="7"/>
      <c r="P66" s="7"/>
      <c r="Q66" s="7"/>
      <c r="R66" s="7"/>
      <c r="S66" s="7"/>
      <c r="T66" s="7"/>
      <c r="U66" s="7"/>
      <c r="V66" s="7"/>
      <c r="W66" s="7"/>
      <c r="X66" s="7"/>
      <c r="Y66" s="7"/>
      <c r="Z66" s="7"/>
    </row>
    <row r="67" spans="1:26" ht="13.2" customHeight="1">
      <c r="A67" s="9" t="s">
        <v>294</v>
      </c>
      <c r="B67" s="6">
        <v>122</v>
      </c>
      <c r="C67" s="7">
        <v>0</v>
      </c>
      <c r="D67" s="7">
        <v>4.0983606557377046E-2</v>
      </c>
      <c r="E67" s="7">
        <v>0.37704918032786883</v>
      </c>
      <c r="F67" s="7">
        <v>0.4344262295081967</v>
      </c>
      <c r="G67" s="7">
        <v>0.14754098360655737</v>
      </c>
      <c r="H67" s="7"/>
      <c r="I67" s="7">
        <f t="shared" si="52"/>
        <v>4.0983606557377046E-2</v>
      </c>
      <c r="J67" s="7">
        <f t="shared" si="53"/>
        <v>0.81147540983606548</v>
      </c>
      <c r="K67" s="16">
        <f t="shared" si="54"/>
        <v>3.4615384615384612</v>
      </c>
      <c r="L67" s="8">
        <f t="shared" si="55"/>
        <v>82.051281230769234</v>
      </c>
      <c r="M67" s="7"/>
      <c r="N67" s="7"/>
      <c r="O67" s="7"/>
      <c r="P67" s="7"/>
      <c r="Q67" s="7"/>
      <c r="R67" s="7"/>
      <c r="S67" s="7"/>
      <c r="T67" s="7"/>
      <c r="U67" s="7"/>
      <c r="V67" s="7"/>
      <c r="W67" s="7"/>
      <c r="X67" s="7"/>
      <c r="Y67" s="7"/>
      <c r="Z67" s="7"/>
    </row>
    <row r="68" spans="1:26" ht="13.2" customHeight="1">
      <c r="A68" s="9" t="s">
        <v>295</v>
      </c>
      <c r="B68" s="6">
        <v>36</v>
      </c>
      <c r="C68" s="7">
        <v>2.7777777777777776E-2</v>
      </c>
      <c r="D68" s="7">
        <v>2.7777777777777776E-2</v>
      </c>
      <c r="E68" s="7">
        <v>0.30555555555555558</v>
      </c>
      <c r="F68" s="7">
        <v>0.25</v>
      </c>
      <c r="G68" s="7">
        <v>0.38888888888888895</v>
      </c>
      <c r="H68" s="7"/>
      <c r="I68" s="7">
        <f t="shared" si="52"/>
        <v>5.5555555555555552E-2</v>
      </c>
      <c r="J68" s="7">
        <f t="shared" si="53"/>
        <v>0.55555555555555558</v>
      </c>
      <c r="K68" s="16">
        <f t="shared" si="54"/>
        <v>3.2727272727272725</v>
      </c>
      <c r="L68" s="8">
        <f t="shared" si="55"/>
        <v>75.757575000000003</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1.0526315789473684E-2</v>
      </c>
      <c r="D71" s="7">
        <v>5.2631578947368418E-2</v>
      </c>
      <c r="E71" s="7">
        <v>0.30526315789473685</v>
      </c>
      <c r="F71" s="7">
        <v>0.44210526315789472</v>
      </c>
      <c r="G71" s="7">
        <v>0.18947368421052635</v>
      </c>
      <c r="H71" s="7"/>
      <c r="I71" s="7">
        <f t="shared" ref="I71:I82" si="56">IF(SUM(C71:F71)=0,"",SUM(C71:D71))</f>
        <v>6.3157894736842107E-2</v>
      </c>
      <c r="J71" s="7">
        <f t="shared" ref="J71:J82" si="57">IF(SUM(C71:F71)=0,"",SUM(E71:F71))</f>
        <v>0.74736842105263157</v>
      </c>
      <c r="K71" s="16">
        <f t="shared" ref="K71:K82" si="58">IF(SUM(C71:F71)=0,"",(C71*1+D71*2+E71*3+F71*4)/SUM(C71:F71))</f>
        <v>3.4545454545454541</v>
      </c>
      <c r="L71" s="8">
        <f t="shared" ref="L71:L82" si="59">IF(K71="","",((K71-1)*33.333333))</f>
        <v>81.818180999999996</v>
      </c>
      <c r="M71" s="7"/>
      <c r="N71" s="7"/>
      <c r="O71" s="7"/>
      <c r="P71" s="7"/>
      <c r="Q71" s="7"/>
      <c r="R71" s="7"/>
      <c r="S71" s="7"/>
      <c r="T71" s="7"/>
      <c r="U71" s="7"/>
      <c r="V71" s="7"/>
      <c r="W71" s="7"/>
      <c r="X71" s="7"/>
      <c r="Y71" s="7"/>
      <c r="Z71" s="7"/>
    </row>
    <row r="72" spans="1:26" ht="13.2" customHeight="1">
      <c r="A72" s="9" t="s">
        <v>298</v>
      </c>
      <c r="B72" s="6">
        <v>67</v>
      </c>
      <c r="C72" s="7">
        <v>1.4925373134328356E-2</v>
      </c>
      <c r="D72" s="7">
        <v>2.9850746268656712E-2</v>
      </c>
      <c r="E72" s="7">
        <v>0.38805970149253732</v>
      </c>
      <c r="F72" s="7">
        <v>0.34328358208955223</v>
      </c>
      <c r="G72" s="7">
        <v>0.22388059701492538</v>
      </c>
      <c r="H72" s="7"/>
      <c r="I72" s="7">
        <f t="shared" si="56"/>
        <v>4.4776119402985065E-2</v>
      </c>
      <c r="J72" s="7">
        <f t="shared" si="57"/>
        <v>0.73134328358208955</v>
      </c>
      <c r="K72" s="16">
        <f t="shared" si="58"/>
        <v>3.3653846153846154</v>
      </c>
      <c r="L72" s="8">
        <f t="shared" si="59"/>
        <v>78.84615305769232</v>
      </c>
      <c r="M72" s="7"/>
      <c r="N72" s="7"/>
      <c r="O72" s="7"/>
      <c r="P72" s="7"/>
      <c r="Q72" s="7"/>
      <c r="R72" s="7"/>
      <c r="S72" s="7"/>
      <c r="T72" s="7"/>
      <c r="U72" s="7"/>
      <c r="V72" s="7"/>
      <c r="W72" s="7"/>
      <c r="X72" s="7"/>
      <c r="Y72" s="7"/>
      <c r="Z72" s="7"/>
    </row>
    <row r="73" spans="1:26" ht="13.2" customHeight="1">
      <c r="A73" s="9" t="s">
        <v>299</v>
      </c>
      <c r="B73" s="6">
        <v>66</v>
      </c>
      <c r="C73" s="7">
        <v>0</v>
      </c>
      <c r="D73" s="7">
        <v>3.0303030303030304E-2</v>
      </c>
      <c r="E73" s="7">
        <v>0.27272727272727271</v>
      </c>
      <c r="F73" s="7">
        <v>0.31818181818181818</v>
      </c>
      <c r="G73" s="7">
        <v>0.37878787878787873</v>
      </c>
      <c r="H73" s="7"/>
      <c r="I73" s="7">
        <f t="shared" si="56"/>
        <v>3.0303030303030304E-2</v>
      </c>
      <c r="J73" s="7">
        <f t="shared" si="57"/>
        <v>0.59090909090909083</v>
      </c>
      <c r="K73" s="16">
        <f t="shared" si="58"/>
        <v>3.4634146341463419</v>
      </c>
      <c r="L73" s="8">
        <f t="shared" si="59"/>
        <v>82.113820317073191</v>
      </c>
      <c r="M73" s="7"/>
      <c r="N73" s="7"/>
      <c r="O73" s="7"/>
      <c r="P73" s="7"/>
      <c r="Q73" s="7"/>
      <c r="R73" s="7"/>
      <c r="S73" s="7"/>
      <c r="T73" s="7"/>
      <c r="U73" s="7"/>
      <c r="V73" s="7"/>
      <c r="W73" s="7"/>
      <c r="X73" s="7"/>
      <c r="Y73" s="7"/>
      <c r="Z73" s="7"/>
    </row>
    <row r="74" spans="1:26" ht="13.2" customHeight="1">
      <c r="A74" s="9" t="s">
        <v>300</v>
      </c>
      <c r="B74" s="6">
        <v>26</v>
      </c>
      <c r="C74" s="7">
        <v>0</v>
      </c>
      <c r="D74" s="7">
        <v>0</v>
      </c>
      <c r="E74" s="7">
        <v>0.23076923076923075</v>
      </c>
      <c r="F74" s="7">
        <v>0.5</v>
      </c>
      <c r="G74" s="7">
        <v>0.26923076923076922</v>
      </c>
      <c r="H74" s="7"/>
      <c r="I74" s="7">
        <f t="shared" si="56"/>
        <v>0</v>
      </c>
      <c r="J74" s="7">
        <f t="shared" si="57"/>
        <v>0.73076923076923073</v>
      </c>
      <c r="K74" s="16">
        <f t="shared" si="58"/>
        <v>3.6842105263157898</v>
      </c>
      <c r="L74" s="8">
        <f t="shared" si="59"/>
        <v>89.473683315789501</v>
      </c>
      <c r="M74" s="7"/>
      <c r="N74" s="7"/>
      <c r="O74" s="7"/>
      <c r="P74" s="7"/>
      <c r="Q74" s="7"/>
      <c r="R74" s="7"/>
      <c r="S74" s="7"/>
      <c r="T74" s="7"/>
      <c r="U74" s="7"/>
      <c r="V74" s="7"/>
      <c r="W74" s="7"/>
      <c r="X74" s="7"/>
      <c r="Y74" s="7"/>
      <c r="Z74" s="7"/>
    </row>
    <row r="75" spans="1:26" ht="13.2" customHeight="1">
      <c r="A75" s="9" t="s">
        <v>301</v>
      </c>
      <c r="B75" s="6">
        <v>22</v>
      </c>
      <c r="C75" s="7">
        <v>0</v>
      </c>
      <c r="D75" s="7">
        <v>0</v>
      </c>
      <c r="E75" s="7">
        <v>0.27272727272727271</v>
      </c>
      <c r="F75" s="7">
        <v>0.45454545454545453</v>
      </c>
      <c r="G75" s="7">
        <v>0.27272727272727271</v>
      </c>
      <c r="H75" s="7"/>
      <c r="I75" s="7">
        <f t="shared" si="56"/>
        <v>0</v>
      </c>
      <c r="J75" s="7">
        <f t="shared" si="57"/>
        <v>0.72727272727272729</v>
      </c>
      <c r="K75" s="16">
        <f t="shared" si="58"/>
        <v>3.6249999999999996</v>
      </c>
      <c r="L75" s="8">
        <f t="shared" si="59"/>
        <v>87.499999124999988</v>
      </c>
      <c r="M75" s="7"/>
      <c r="N75" s="7"/>
      <c r="O75" s="7"/>
      <c r="P75" s="7"/>
      <c r="Q75" s="7"/>
      <c r="R75" s="7"/>
      <c r="S75" s="7"/>
      <c r="T75" s="7"/>
      <c r="U75" s="7"/>
      <c r="V75" s="7"/>
      <c r="W75" s="7"/>
      <c r="X75" s="7"/>
      <c r="Y75" s="7"/>
      <c r="Z75" s="7"/>
    </row>
    <row r="76" spans="1:26" ht="13.2" customHeight="1">
      <c r="A76" s="9" t="s">
        <v>302</v>
      </c>
      <c r="B76" s="6">
        <v>36</v>
      </c>
      <c r="C76" s="7">
        <v>2.7777777777777776E-2</v>
      </c>
      <c r="D76" s="7">
        <v>2.7777777777777776E-2</v>
      </c>
      <c r="E76" s="7">
        <v>0.30555555555555558</v>
      </c>
      <c r="F76" s="7">
        <v>0.25</v>
      </c>
      <c r="G76" s="7">
        <v>0.38888888888888895</v>
      </c>
      <c r="H76" s="7"/>
      <c r="I76" s="7">
        <f t="shared" si="56"/>
        <v>5.5555555555555552E-2</v>
      </c>
      <c r="J76" s="7">
        <f t="shared" si="57"/>
        <v>0.55555555555555558</v>
      </c>
      <c r="K76" s="16">
        <f t="shared" si="58"/>
        <v>3.2727272727272725</v>
      </c>
      <c r="L76" s="8">
        <f t="shared" si="59"/>
        <v>75.757575000000003</v>
      </c>
      <c r="M76" s="7"/>
      <c r="N76" s="7"/>
      <c r="O76" s="7"/>
      <c r="P76" s="7"/>
      <c r="Q76" s="7"/>
      <c r="R76" s="7"/>
      <c r="S76" s="7"/>
      <c r="T76" s="7"/>
      <c r="U76" s="7"/>
      <c r="V76" s="7"/>
      <c r="W76" s="7"/>
      <c r="X76" s="7"/>
      <c r="Y76" s="7"/>
      <c r="Z76" s="7"/>
    </row>
    <row r="77" spans="1:26" ht="13.2" customHeight="1">
      <c r="A77" s="9" t="s">
        <v>303</v>
      </c>
      <c r="B77" s="6">
        <v>116</v>
      </c>
      <c r="C77" s="7">
        <v>0</v>
      </c>
      <c r="D77" s="7">
        <v>8.6206896551724144E-2</v>
      </c>
      <c r="E77" s="7">
        <v>0.29310344827586204</v>
      </c>
      <c r="F77" s="7">
        <v>0.42241379310344823</v>
      </c>
      <c r="G77" s="7">
        <v>0.19827586206896552</v>
      </c>
      <c r="H77" s="7"/>
      <c r="I77" s="7">
        <f t="shared" si="56"/>
        <v>8.6206896551724144E-2</v>
      </c>
      <c r="J77" s="7">
        <f t="shared" si="57"/>
        <v>0.71551724137931028</v>
      </c>
      <c r="K77" s="16">
        <f t="shared" si="58"/>
        <v>3.419354838709677</v>
      </c>
      <c r="L77" s="8">
        <f t="shared" si="59"/>
        <v>80.645160483870967</v>
      </c>
      <c r="M77" s="7"/>
      <c r="N77" s="7"/>
      <c r="O77" s="7"/>
      <c r="P77" s="7"/>
      <c r="Q77" s="7"/>
      <c r="R77" s="7"/>
      <c r="S77" s="7"/>
      <c r="T77" s="7"/>
      <c r="U77" s="7"/>
      <c r="V77" s="7"/>
      <c r="W77" s="7"/>
      <c r="X77" s="7"/>
      <c r="Y77" s="7"/>
      <c r="Z77" s="7"/>
    </row>
    <row r="78" spans="1:26" ht="13.2" customHeight="1">
      <c r="A78" s="9" t="s">
        <v>304</v>
      </c>
      <c r="B78" s="6">
        <v>118</v>
      </c>
      <c r="C78" s="7">
        <v>0</v>
      </c>
      <c r="D78" s="7">
        <v>8.4745762711864406E-3</v>
      </c>
      <c r="E78" s="7">
        <v>0.30508474576271188</v>
      </c>
      <c r="F78" s="7">
        <v>0.49152542372881358</v>
      </c>
      <c r="G78" s="7">
        <v>0.19491525423728814</v>
      </c>
      <c r="H78" s="7"/>
      <c r="I78" s="7">
        <f t="shared" si="56"/>
        <v>8.4745762711864406E-3</v>
      </c>
      <c r="J78" s="7">
        <f t="shared" si="57"/>
        <v>0.79661016949152552</v>
      </c>
      <c r="K78" s="16">
        <f t="shared" si="58"/>
        <v>3.6</v>
      </c>
      <c r="L78" s="8">
        <f t="shared" si="59"/>
        <v>86.666665800000018</v>
      </c>
      <c r="M78" s="7"/>
      <c r="N78" s="7"/>
      <c r="O78" s="7"/>
      <c r="P78" s="7"/>
      <c r="Q78" s="7"/>
      <c r="R78" s="7"/>
      <c r="S78" s="7"/>
      <c r="T78" s="7"/>
      <c r="U78" s="7"/>
      <c r="V78" s="7"/>
      <c r="W78" s="7"/>
      <c r="X78" s="7"/>
      <c r="Y78" s="7"/>
      <c r="Z78" s="7"/>
    </row>
    <row r="79" spans="1:26" ht="13.2" customHeight="1">
      <c r="A79" s="9" t="s">
        <v>305</v>
      </c>
      <c r="B79" s="6">
        <v>59</v>
      </c>
      <c r="C79" s="7">
        <v>0</v>
      </c>
      <c r="D79" s="7">
        <v>1.6949152542372881E-2</v>
      </c>
      <c r="E79" s="7">
        <v>0.3728813559322034</v>
      </c>
      <c r="F79" s="7">
        <v>0.52542372881355937</v>
      </c>
      <c r="G79" s="7">
        <v>8.4745762711864389E-2</v>
      </c>
      <c r="H79" s="7"/>
      <c r="I79" s="7">
        <f t="shared" si="56"/>
        <v>1.6949152542372881E-2</v>
      </c>
      <c r="J79" s="7">
        <f t="shared" si="57"/>
        <v>0.89830508474576276</v>
      </c>
      <c r="K79" s="16">
        <f t="shared" si="58"/>
        <v>3.5555555555555558</v>
      </c>
      <c r="L79" s="8">
        <f t="shared" si="59"/>
        <v>85.185184333333353</v>
      </c>
      <c r="M79" s="7"/>
      <c r="N79" s="7"/>
      <c r="O79" s="7"/>
      <c r="P79" s="7"/>
      <c r="Q79" s="7"/>
      <c r="R79" s="7"/>
      <c r="S79" s="7"/>
      <c r="T79" s="7"/>
      <c r="U79" s="7"/>
      <c r="V79" s="7"/>
      <c r="W79" s="7"/>
      <c r="X79" s="7"/>
      <c r="Y79" s="7"/>
      <c r="Z79" s="7"/>
    </row>
    <row r="80" spans="1:26" ht="13.2" customHeight="1">
      <c r="A80" s="9" t="s">
        <v>306</v>
      </c>
      <c r="B80" s="6">
        <v>102</v>
      </c>
      <c r="C80" s="7">
        <v>9.8039215686274508E-3</v>
      </c>
      <c r="D80" s="7">
        <v>1.9607843137254902E-2</v>
      </c>
      <c r="E80" s="7">
        <v>0.36274509803921567</v>
      </c>
      <c r="F80" s="7">
        <v>0.35294117647058826</v>
      </c>
      <c r="G80" s="7">
        <v>0.25490196078431371</v>
      </c>
      <c r="H80" s="7"/>
      <c r="I80" s="7">
        <f t="shared" si="56"/>
        <v>2.9411764705882353E-2</v>
      </c>
      <c r="J80" s="7">
        <f t="shared" si="57"/>
        <v>0.71568627450980393</v>
      </c>
      <c r="K80" s="16">
        <f t="shared" si="58"/>
        <v>3.4210526315789469</v>
      </c>
      <c r="L80" s="8">
        <f t="shared" si="59"/>
        <v>80.701753578947361</v>
      </c>
      <c r="M80" s="7"/>
      <c r="N80" s="7"/>
      <c r="O80" s="7"/>
      <c r="P80" s="7"/>
      <c r="Q80" s="7"/>
      <c r="R80" s="7"/>
      <c r="S80" s="7"/>
      <c r="T80" s="7"/>
      <c r="U80" s="7"/>
      <c r="V80" s="7"/>
      <c r="W80" s="7"/>
      <c r="X80" s="7"/>
      <c r="Y80" s="7"/>
      <c r="Z80" s="7"/>
    </row>
    <row r="81" spans="1:26" ht="13.2" customHeight="1">
      <c r="A81" s="9" t="s">
        <v>307</v>
      </c>
      <c r="B81" s="6">
        <v>61</v>
      </c>
      <c r="C81" s="7">
        <v>0</v>
      </c>
      <c r="D81" s="7">
        <v>4.9180327868852458E-2</v>
      </c>
      <c r="E81" s="7">
        <v>0.39344262295081966</v>
      </c>
      <c r="F81" s="7">
        <v>0.4098360655737705</v>
      </c>
      <c r="G81" s="7">
        <v>0.14754098360655737</v>
      </c>
      <c r="H81" s="7"/>
      <c r="I81" s="7">
        <f t="shared" si="56"/>
        <v>4.9180327868852458E-2</v>
      </c>
      <c r="J81" s="7">
        <f t="shared" si="57"/>
        <v>0.80327868852459017</v>
      </c>
      <c r="K81" s="16">
        <f t="shared" si="58"/>
        <v>3.4230769230769229</v>
      </c>
      <c r="L81" s="8">
        <f t="shared" si="59"/>
        <v>80.769229961538457</v>
      </c>
      <c r="M81" s="7"/>
      <c r="N81" s="7"/>
      <c r="O81" s="7"/>
      <c r="P81" s="7"/>
      <c r="Q81" s="7"/>
      <c r="R81" s="7"/>
      <c r="S81" s="7"/>
      <c r="T81" s="7"/>
      <c r="U81" s="7"/>
      <c r="V81" s="7"/>
      <c r="W81" s="7"/>
      <c r="X81" s="7"/>
      <c r="Y81" s="7"/>
      <c r="Z81" s="7"/>
    </row>
    <row r="82" spans="1:26" ht="13.2" customHeight="1" thickBot="1">
      <c r="A82" s="11" t="s">
        <v>308</v>
      </c>
      <c r="B82" s="12">
        <v>122</v>
      </c>
      <c r="C82" s="13">
        <v>0</v>
      </c>
      <c r="D82" s="13">
        <v>4.0983606557377046E-2</v>
      </c>
      <c r="E82" s="13">
        <v>0.37704918032786883</v>
      </c>
      <c r="F82" s="13">
        <v>0.4344262295081967</v>
      </c>
      <c r="G82" s="13">
        <v>0.14754098360655737</v>
      </c>
      <c r="H82" s="13"/>
      <c r="I82" s="13">
        <f t="shared" si="56"/>
        <v>4.0983606557377046E-2</v>
      </c>
      <c r="J82" s="13">
        <f t="shared" si="57"/>
        <v>0.81147540983606548</v>
      </c>
      <c r="K82" s="18">
        <f t="shared" si="58"/>
        <v>3.4615384615384612</v>
      </c>
      <c r="L82" s="19">
        <f t="shared" si="59"/>
        <v>82.051281230769234</v>
      </c>
      <c r="M82" s="13"/>
      <c r="N82" s="13"/>
      <c r="O82" s="13"/>
      <c r="P82" s="13"/>
      <c r="Q82" s="13"/>
      <c r="R82" s="13"/>
      <c r="S82" s="13"/>
      <c r="T82" s="13"/>
      <c r="U82" s="13"/>
      <c r="V82" s="13"/>
      <c r="W82" s="13"/>
      <c r="X82" s="13"/>
      <c r="Y82" s="13"/>
      <c r="Z82" s="13"/>
    </row>
  </sheetData>
  <conditionalFormatting sqref="B2:B3 B5:B1048576">
    <cfRule type="cellIs" dxfId="1700" priority="7" operator="between">
      <formula>10</formula>
      <formula>25</formula>
    </cfRule>
    <cfRule type="cellIs" dxfId="1699" priority="8" operator="between">
      <formula>0.1</formula>
      <formula>9.9</formula>
    </cfRule>
    <cfRule type="cellIs" dxfId="1698" priority="9" operator="equal">
      <formula>0</formula>
    </cfRule>
  </conditionalFormatting>
  <conditionalFormatting sqref="B4">
    <cfRule type="cellIs" dxfId="1697" priority="4" operator="between">
      <formula>10</formula>
      <formula>25</formula>
    </cfRule>
    <cfRule type="cellIs" dxfId="1696" priority="5" operator="between">
      <formula>0.1</formula>
      <formula>9.9</formula>
    </cfRule>
    <cfRule type="cellIs" dxfId="1695" priority="6" operator="equal">
      <formula>0</formula>
    </cfRule>
  </conditionalFormatting>
  <conditionalFormatting sqref="B1">
    <cfRule type="cellIs" dxfId="1694" priority="1" operator="between">
      <formula>10</formula>
      <formula>25</formula>
    </cfRule>
    <cfRule type="cellIs" dxfId="1693" priority="2" operator="between">
      <formula>0.1</formula>
      <formula>9.9</formula>
    </cfRule>
    <cfRule type="cellIs" dxfId="1692" priority="3" operator="equal">
      <formula>0</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2.3281596452328159E-2</v>
      </c>
      <c r="D4" s="7">
        <v>9.0909090909090912E-2</v>
      </c>
      <c r="E4" s="7">
        <v>0.37028824833702884</v>
      </c>
      <c r="F4" s="7">
        <v>0.29379157427937913</v>
      </c>
      <c r="G4" s="7">
        <v>0.22172949002217299</v>
      </c>
      <c r="H4" s="7"/>
      <c r="I4" s="7">
        <f t="shared" ref="I4" si="0">IF(SUM(C4:F4)=0,"",SUM(C4:D4))</f>
        <v>0.11419068736141907</v>
      </c>
      <c r="J4" s="7">
        <f t="shared" ref="J4" si="1">IF(SUM(C4:F4)=0,"",SUM(E4:F4))</f>
        <v>0.66407982261640797</v>
      </c>
      <c r="K4" s="16">
        <f t="shared" ref="K4" si="2">IF(SUM(C4:F4)=0,"",(C4*1+D4*2+E4*3+F4*4)/SUM(C4:F4))</f>
        <v>3.2008547008547006</v>
      </c>
      <c r="L4" s="8">
        <f t="shared" ref="L4" si="3">IF(K4="","",((K4-1)*33.333333))</f>
        <v>73.361822628205132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2.3281596452328159E-2</v>
      </c>
      <c r="D7" s="7">
        <v>9.0909090909090912E-2</v>
      </c>
      <c r="E7" s="7">
        <v>0.37028824833702884</v>
      </c>
      <c r="F7" s="7">
        <v>0.29379157427937913</v>
      </c>
      <c r="G7" s="7">
        <v>0.22172949002217299</v>
      </c>
      <c r="H7" s="7"/>
      <c r="I7" s="7">
        <f t="shared" ref="I7" si="4">IF(SUM(C7:F7)=0,"",SUM(C7:D7))</f>
        <v>0.11419068736141907</v>
      </c>
      <c r="J7" s="7">
        <f t="shared" ref="J7" si="5">IF(SUM(C7:F7)=0,"",SUM(E7:F7))</f>
        <v>0.66407982261640797</v>
      </c>
      <c r="K7" s="16">
        <f t="shared" ref="K7" si="6">IF(SUM(C7:F7)=0,"",(C7*1+D7*2+E7*3+F7*4)/SUM(C7:F7))</f>
        <v>3.2008547008547006</v>
      </c>
      <c r="L7" s="8">
        <f t="shared" ref="L7" si="7">IF(K7="","",((K7-1)*33.333333))</f>
        <v>73.361822628205132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0.11578947368421053</v>
      </c>
      <c r="E10" s="7">
        <v>0.44210526315789472</v>
      </c>
      <c r="F10" s="7">
        <v>0.25263157894736843</v>
      </c>
      <c r="G10" s="7">
        <v>0.15789473684210525</v>
      </c>
      <c r="H10" s="7"/>
      <c r="I10" s="7">
        <f t="shared" ref="I10:I16" si="8">IF(SUM(C10:F10)=0,"",SUM(C10:D10))</f>
        <v>0.14736842105263159</v>
      </c>
      <c r="J10" s="7">
        <f t="shared" ref="J10:J16" si="9">IF(SUM(C10:F10)=0,"",SUM(E10:F10))</f>
        <v>0.6947368421052631</v>
      </c>
      <c r="K10" s="16">
        <f t="shared" ref="K10:K16" si="10">IF(SUM(C10:F10)=0,"",(C10*1+D10*2+E10*3+F10*4)/SUM(C10:F10))</f>
        <v>3.0874999999999995</v>
      </c>
      <c r="L10" s="8">
        <f t="shared" ref="L10:L16" si="11">IF(K10="","",((K10-1)*33.333333))</f>
        <v>69.583332637499993</v>
      </c>
      <c r="M10" s="7"/>
      <c r="N10" s="7"/>
      <c r="O10" s="7"/>
      <c r="P10" s="7"/>
      <c r="Q10" s="7"/>
      <c r="R10" s="7"/>
      <c r="S10" s="7"/>
      <c r="T10" s="7"/>
      <c r="U10" s="7"/>
      <c r="V10" s="7"/>
      <c r="W10" s="7"/>
      <c r="X10" s="7"/>
      <c r="Y10" s="7"/>
      <c r="Z10" s="7"/>
    </row>
    <row r="11" spans="1:26" ht="13.2" customHeight="1">
      <c r="A11" s="9" t="s">
        <v>251</v>
      </c>
      <c r="B11" s="6">
        <v>159</v>
      </c>
      <c r="C11" s="7">
        <v>1.257861635220126E-2</v>
      </c>
      <c r="D11" s="7">
        <v>8.1761006289308172E-2</v>
      </c>
      <c r="E11" s="7">
        <v>0.3522012578616352</v>
      </c>
      <c r="F11" s="7">
        <v>0.27044025157232704</v>
      </c>
      <c r="G11" s="7">
        <v>0.28301886792452829</v>
      </c>
      <c r="H11" s="7"/>
      <c r="I11" s="7">
        <f t="shared" si="8"/>
        <v>9.4339622641509427E-2</v>
      </c>
      <c r="J11" s="7">
        <f t="shared" si="9"/>
        <v>0.62264150943396224</v>
      </c>
      <c r="K11" s="16">
        <f t="shared" si="10"/>
        <v>3.2280701754385968</v>
      </c>
      <c r="L11" s="8">
        <f t="shared" si="11"/>
        <v>74.269005105263176</v>
      </c>
      <c r="M11" s="7"/>
      <c r="N11" s="7"/>
      <c r="O11" s="7"/>
      <c r="P11" s="7"/>
      <c r="Q11" s="7"/>
      <c r="R11" s="7"/>
      <c r="S11" s="7"/>
      <c r="T11" s="7"/>
      <c r="U11" s="7"/>
      <c r="V11" s="7"/>
      <c r="W11" s="7"/>
      <c r="X11" s="7"/>
      <c r="Y11" s="7"/>
      <c r="Z11" s="7"/>
    </row>
    <row r="12" spans="1:26" ht="13.2" customHeight="1">
      <c r="A12" s="9" t="s">
        <v>252</v>
      </c>
      <c r="B12" s="6">
        <v>59</v>
      </c>
      <c r="C12" s="7">
        <v>1.6949152542372881E-2</v>
      </c>
      <c r="D12" s="7">
        <v>3.3898305084745763E-2</v>
      </c>
      <c r="E12" s="7">
        <v>0.22033898305084743</v>
      </c>
      <c r="F12" s="7">
        <v>0.2711864406779661</v>
      </c>
      <c r="G12" s="7">
        <v>0.4576271186440678</v>
      </c>
      <c r="H12" s="7"/>
      <c r="I12" s="7">
        <f t="shared" si="8"/>
        <v>5.0847457627118647E-2</v>
      </c>
      <c r="J12" s="7">
        <f t="shared" si="9"/>
        <v>0.49152542372881353</v>
      </c>
      <c r="K12" s="16">
        <f t="shared" si="10"/>
        <v>3.3750000000000009</v>
      </c>
      <c r="L12" s="8">
        <f t="shared" si="11"/>
        <v>79.166665875000035</v>
      </c>
      <c r="M12" s="7"/>
      <c r="N12" s="7"/>
      <c r="O12" s="7"/>
      <c r="P12" s="7"/>
      <c r="Q12" s="7"/>
      <c r="R12" s="7"/>
      <c r="S12" s="7"/>
      <c r="T12" s="7"/>
      <c r="U12" s="7"/>
      <c r="V12" s="7"/>
      <c r="W12" s="7"/>
      <c r="X12" s="7"/>
      <c r="Y12" s="7"/>
      <c r="Z12" s="7"/>
    </row>
    <row r="13" spans="1:26" ht="13.2" customHeight="1">
      <c r="A13" s="9" t="s">
        <v>253</v>
      </c>
      <c r="B13" s="6">
        <v>234</v>
      </c>
      <c r="C13" s="7">
        <v>2.9914529914529916E-2</v>
      </c>
      <c r="D13" s="7">
        <v>9.4017094017094016E-2</v>
      </c>
      <c r="E13" s="7">
        <v>0.32478632478632474</v>
      </c>
      <c r="F13" s="7">
        <v>0.35470085470085472</v>
      </c>
      <c r="G13" s="7">
        <v>0.1965811965811966</v>
      </c>
      <c r="H13" s="7"/>
      <c r="I13" s="7">
        <f t="shared" si="8"/>
        <v>0.12393162393162394</v>
      </c>
      <c r="J13" s="7">
        <f t="shared" si="9"/>
        <v>0.67948717948717952</v>
      </c>
      <c r="K13" s="16">
        <f t="shared" si="10"/>
        <v>3.2499999999999996</v>
      </c>
      <c r="L13" s="8">
        <f t="shared" si="11"/>
        <v>74.999999249999988</v>
      </c>
      <c r="M13" s="7"/>
      <c r="N13" s="7"/>
      <c r="O13" s="7"/>
      <c r="P13" s="7"/>
      <c r="Q13" s="7"/>
      <c r="R13" s="7"/>
      <c r="S13" s="7"/>
      <c r="T13" s="7"/>
      <c r="U13" s="7"/>
      <c r="V13" s="7"/>
      <c r="W13" s="7"/>
      <c r="X13" s="7"/>
      <c r="Y13" s="7"/>
      <c r="Z13" s="7"/>
    </row>
    <row r="14" spans="1:26" ht="13.2" customHeight="1">
      <c r="A14" s="9" t="s">
        <v>254</v>
      </c>
      <c r="B14" s="6">
        <v>161</v>
      </c>
      <c r="C14" s="7">
        <v>4.3478260869565216E-2</v>
      </c>
      <c r="D14" s="7">
        <v>0.12422360248447205</v>
      </c>
      <c r="E14" s="7">
        <v>0.45962732919254656</v>
      </c>
      <c r="F14" s="7">
        <v>0.22981366459627328</v>
      </c>
      <c r="G14" s="7">
        <v>0.14285714285714285</v>
      </c>
      <c r="H14" s="7"/>
      <c r="I14" s="7">
        <f t="shared" si="8"/>
        <v>0.16770186335403725</v>
      </c>
      <c r="J14" s="7">
        <f t="shared" si="9"/>
        <v>0.68944099378881984</v>
      </c>
      <c r="K14" s="16">
        <f t="shared" si="10"/>
        <v>3.0217391304347827</v>
      </c>
      <c r="L14" s="8">
        <f t="shared" si="11"/>
        <v>67.391303673913058</v>
      </c>
      <c r="M14" s="7"/>
      <c r="N14" s="7"/>
      <c r="O14" s="7"/>
      <c r="P14" s="7"/>
      <c r="Q14" s="7"/>
      <c r="R14" s="7"/>
      <c r="S14" s="7"/>
      <c r="T14" s="7"/>
      <c r="U14" s="7"/>
      <c r="V14" s="7"/>
      <c r="W14" s="7"/>
      <c r="X14" s="7"/>
      <c r="Y14" s="7"/>
      <c r="Z14" s="7"/>
    </row>
    <row r="15" spans="1:26" ht="13.2" customHeight="1">
      <c r="A15" s="9" t="s">
        <v>255</v>
      </c>
      <c r="B15" s="6">
        <v>65</v>
      </c>
      <c r="C15" s="7">
        <v>0</v>
      </c>
      <c r="D15" s="7">
        <v>0.1076923076923077</v>
      </c>
      <c r="E15" s="7">
        <v>0.30769230769230771</v>
      </c>
      <c r="F15" s="7">
        <v>0.38461538461538469</v>
      </c>
      <c r="G15" s="7">
        <v>0.2</v>
      </c>
      <c r="H15" s="7"/>
      <c r="I15" s="7">
        <f t="shared" si="8"/>
        <v>0.1076923076923077</v>
      </c>
      <c r="J15" s="7">
        <f t="shared" si="9"/>
        <v>0.6923076923076924</v>
      </c>
      <c r="K15" s="16">
        <f t="shared" si="10"/>
        <v>3.3461538461538463</v>
      </c>
      <c r="L15" s="8">
        <f t="shared" si="11"/>
        <v>78.205127423076931</v>
      </c>
      <c r="M15" s="7"/>
      <c r="N15" s="7"/>
      <c r="O15" s="7"/>
      <c r="P15" s="7"/>
      <c r="Q15" s="7"/>
      <c r="R15" s="7"/>
      <c r="S15" s="7"/>
      <c r="T15" s="7"/>
      <c r="U15" s="7"/>
      <c r="V15" s="7"/>
      <c r="W15" s="7"/>
      <c r="X15" s="7"/>
      <c r="Y15" s="7"/>
      <c r="Z15" s="7"/>
    </row>
    <row r="16" spans="1:26" ht="13.2" customHeight="1">
      <c r="A16" s="9" t="s">
        <v>256</v>
      </c>
      <c r="B16" s="6">
        <v>122</v>
      </c>
      <c r="C16" s="7">
        <v>0</v>
      </c>
      <c r="D16" s="7">
        <v>5.7377049180327863E-2</v>
      </c>
      <c r="E16" s="7">
        <v>0.41803278688524592</v>
      </c>
      <c r="F16" s="7">
        <v>0.30327868852459017</v>
      </c>
      <c r="G16" s="7">
        <v>0.22131147540983606</v>
      </c>
      <c r="H16" s="7"/>
      <c r="I16" s="7">
        <f t="shared" si="8"/>
        <v>5.7377049180327863E-2</v>
      </c>
      <c r="J16" s="7">
        <f t="shared" si="9"/>
        <v>0.72131147540983609</v>
      </c>
      <c r="K16" s="16">
        <f t="shared" si="10"/>
        <v>3.3157894736842102</v>
      </c>
      <c r="L16" s="8">
        <f t="shared" si="11"/>
        <v>77.192981684210523</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2.4E-2</v>
      </c>
      <c r="D19" s="7">
        <v>8.3199999999999996E-2</v>
      </c>
      <c r="E19" s="7">
        <v>0.36320000000000002</v>
      </c>
      <c r="F19" s="7">
        <v>0.27039999999999997</v>
      </c>
      <c r="G19" s="7">
        <v>0.25919999999999999</v>
      </c>
      <c r="H19" s="7"/>
      <c r="I19" s="7">
        <f t="shared" ref="I19:I20" si="12">IF(SUM(C19:F19)=0,"",SUM(C19:D19))</f>
        <v>0.10719999999999999</v>
      </c>
      <c r="J19" s="7">
        <f t="shared" ref="J19:J20" si="13">IF(SUM(C19:F19)=0,"",SUM(E19:F19))</f>
        <v>0.63359999999999994</v>
      </c>
      <c r="K19" s="16">
        <f t="shared" ref="K19:K20" si="14">IF(SUM(C19:F19)=0,"",(C19*1+D19*2+E19*3+F19*4)/SUM(C19:F19))</f>
        <v>3.1879049676025919</v>
      </c>
      <c r="L19" s="8">
        <f t="shared" ref="L19:L20" si="15">IF(K19="","",((K19-1)*33.333333))</f>
        <v>72.930164857451416</v>
      </c>
      <c r="M19" s="7"/>
      <c r="N19" s="7"/>
      <c r="O19" s="7"/>
      <c r="P19" s="7"/>
      <c r="Q19" s="7"/>
      <c r="R19" s="7"/>
      <c r="S19" s="7"/>
      <c r="T19" s="7"/>
      <c r="U19" s="7"/>
      <c r="V19" s="7"/>
      <c r="W19" s="7"/>
      <c r="X19" s="7"/>
      <c r="Y19" s="7"/>
      <c r="Z19" s="7"/>
    </row>
    <row r="20" spans="1:26" ht="13.2" customHeight="1">
      <c r="A20" s="9" t="s">
        <v>259</v>
      </c>
      <c r="B20" s="6">
        <v>277</v>
      </c>
      <c r="C20" s="7">
        <v>2.166064981949458E-2</v>
      </c>
      <c r="D20" s="7">
        <v>0.10830324909747292</v>
      </c>
      <c r="E20" s="7">
        <v>0.38628158844765342</v>
      </c>
      <c r="F20" s="7">
        <v>0.34657039711191329</v>
      </c>
      <c r="G20" s="7">
        <v>0.13718411552346571</v>
      </c>
      <c r="H20" s="7"/>
      <c r="I20" s="7">
        <f t="shared" si="12"/>
        <v>0.1299638989169675</v>
      </c>
      <c r="J20" s="7">
        <f t="shared" si="13"/>
        <v>0.73285198555956677</v>
      </c>
      <c r="K20" s="16">
        <f t="shared" si="14"/>
        <v>3.2259414225941421</v>
      </c>
      <c r="L20" s="8">
        <f t="shared" si="15"/>
        <v>74.198046677824266</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2.5000000000000001E-2</v>
      </c>
      <c r="D23" s="7">
        <v>8.7499999999999994E-2</v>
      </c>
      <c r="E23" s="7">
        <v>0.34499999999999997</v>
      </c>
      <c r="F23" s="7">
        <v>0.3</v>
      </c>
      <c r="G23" s="7">
        <v>0.24249999999999999</v>
      </c>
      <c r="H23" s="7"/>
      <c r="I23" s="7">
        <f t="shared" ref="I23:I25" si="16">IF(SUM(C23:F23)=0,"",SUM(C23:D23))</f>
        <v>0.11249999999999999</v>
      </c>
      <c r="J23" s="7">
        <f t="shared" ref="J23:J25" si="17">IF(SUM(C23:F23)=0,"",SUM(E23:F23))</f>
        <v>0.64500000000000002</v>
      </c>
      <c r="K23" s="16">
        <f t="shared" ref="K23:K25" si="18">IF(SUM(C23:F23)=0,"",(C23*1+D23*2+E23*3+F23*4)/SUM(C23:F23))</f>
        <v>3.2145214521452141</v>
      </c>
      <c r="L23" s="8">
        <f t="shared" ref="L23:L25" si="19">IF(K23="","",((K23-1)*33.333333))</f>
        <v>73.817380999999997</v>
      </c>
      <c r="M23" s="7"/>
      <c r="N23" s="7"/>
      <c r="O23" s="7"/>
      <c r="P23" s="7"/>
      <c r="Q23" s="7"/>
      <c r="R23" s="7"/>
      <c r="S23" s="7"/>
      <c r="T23" s="7"/>
      <c r="U23" s="7"/>
      <c r="V23" s="7"/>
      <c r="W23" s="7"/>
      <c r="X23" s="7"/>
      <c r="Y23" s="7"/>
      <c r="Z23" s="7"/>
    </row>
    <row r="24" spans="1:26" ht="13.2" customHeight="1">
      <c r="A24" s="9" t="s">
        <v>261</v>
      </c>
      <c r="B24" s="6">
        <v>218</v>
      </c>
      <c r="C24" s="7">
        <v>1.834862385321101E-2</v>
      </c>
      <c r="D24" s="7">
        <v>5.9633027522935783E-2</v>
      </c>
      <c r="E24" s="7">
        <v>0.38073394495412843</v>
      </c>
      <c r="F24" s="7">
        <v>0.30733944954128439</v>
      </c>
      <c r="G24" s="7">
        <v>0.23394495412844038</v>
      </c>
      <c r="H24" s="7"/>
      <c r="I24" s="7">
        <f t="shared" si="16"/>
        <v>7.7981651376146793E-2</v>
      </c>
      <c r="J24" s="7">
        <f t="shared" si="17"/>
        <v>0.68807339449541283</v>
      </c>
      <c r="K24" s="16">
        <f t="shared" si="18"/>
        <v>3.2754491017964069</v>
      </c>
      <c r="L24" s="8">
        <f t="shared" si="19"/>
        <v>75.848302634730544</v>
      </c>
      <c r="M24" s="7"/>
      <c r="N24" s="7"/>
      <c r="O24" s="7"/>
      <c r="P24" s="7"/>
      <c r="Q24" s="7"/>
      <c r="R24" s="7"/>
      <c r="S24" s="7"/>
      <c r="T24" s="7"/>
      <c r="U24" s="7"/>
      <c r="V24" s="7"/>
      <c r="W24" s="7"/>
      <c r="X24" s="7"/>
      <c r="Y24" s="7"/>
      <c r="Z24" s="7"/>
    </row>
    <row r="25" spans="1:26" ht="13.2" customHeight="1">
      <c r="A25" s="9" t="s">
        <v>262</v>
      </c>
      <c r="B25" s="6">
        <v>284</v>
      </c>
      <c r="C25" s="7">
        <v>2.464788732394366E-2</v>
      </c>
      <c r="D25" s="7">
        <v>0.11971830985915492</v>
      </c>
      <c r="E25" s="7">
        <v>0.397887323943662</v>
      </c>
      <c r="F25" s="7">
        <v>0.27464788732394368</v>
      </c>
      <c r="G25" s="7">
        <v>0.18309859154929581</v>
      </c>
      <c r="H25" s="7"/>
      <c r="I25" s="7">
        <f t="shared" si="16"/>
        <v>0.14436619718309859</v>
      </c>
      <c r="J25" s="7">
        <f t="shared" si="17"/>
        <v>0.67253521126760574</v>
      </c>
      <c r="K25" s="16">
        <f t="shared" si="18"/>
        <v>3.1293103448275859</v>
      </c>
      <c r="L25" s="8">
        <f t="shared" si="19"/>
        <v>70.977010784482758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1.2024048096192386E-2</v>
      </c>
      <c r="D28" s="7">
        <v>9.0180360721442893E-2</v>
      </c>
      <c r="E28" s="7">
        <v>0.37074148296593185</v>
      </c>
      <c r="F28" s="7">
        <v>0.28657314629258518</v>
      </c>
      <c r="G28" s="7">
        <v>0.24048096192384769</v>
      </c>
      <c r="H28" s="7"/>
      <c r="I28" s="7">
        <f t="shared" ref="I28:I29" si="20">IF(SUM(C28:F28)=0,"",SUM(C28:D28))</f>
        <v>0.10220440881763528</v>
      </c>
      <c r="J28" s="7">
        <f t="shared" ref="J28:J29" si="21">IF(SUM(C28:F28)=0,"",SUM(E28:F28))</f>
        <v>0.65731462925851702</v>
      </c>
      <c r="K28" s="16">
        <f t="shared" ref="K28:K29" si="22">IF(SUM(C28:F28)=0,"",(C28*1+D28*2+E28*3+F28*4)/SUM(C28:F28))</f>
        <v>3.2269129287598948</v>
      </c>
      <c r="L28" s="8">
        <f t="shared" ref="L28:L29" si="23">IF(K28="","",((K28-1)*33.333333))</f>
        <v>74.230430216358855</v>
      </c>
      <c r="M28" s="7"/>
      <c r="N28" s="7"/>
      <c r="O28" s="7"/>
      <c r="P28" s="7"/>
      <c r="Q28" s="7"/>
      <c r="R28" s="7"/>
      <c r="S28" s="7"/>
      <c r="T28" s="7"/>
      <c r="U28" s="7"/>
      <c r="V28" s="7"/>
      <c r="W28" s="7"/>
      <c r="X28" s="7"/>
      <c r="Y28" s="7"/>
      <c r="Z28" s="7"/>
    </row>
    <row r="29" spans="1:26" ht="13.2" customHeight="1">
      <c r="A29" s="9" t="s">
        <v>265</v>
      </c>
      <c r="B29" s="6">
        <v>403</v>
      </c>
      <c r="C29" s="7">
        <v>3.7220843672456573E-2</v>
      </c>
      <c r="D29" s="7">
        <v>9.1811414392059559E-2</v>
      </c>
      <c r="E29" s="7">
        <v>0.36972704714640192</v>
      </c>
      <c r="F29" s="7">
        <v>0.30272952853598017</v>
      </c>
      <c r="G29" s="7">
        <v>0.19851116625310175</v>
      </c>
      <c r="H29" s="7"/>
      <c r="I29" s="7">
        <f t="shared" si="20"/>
        <v>0.12903225806451613</v>
      </c>
      <c r="J29" s="7">
        <f t="shared" si="21"/>
        <v>0.67245657568238215</v>
      </c>
      <c r="K29" s="16">
        <f t="shared" si="22"/>
        <v>3.170278637770898</v>
      </c>
      <c r="L29" s="8">
        <f t="shared" si="23"/>
        <v>72.342620535603729</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2.4082568807339451E-2</v>
      </c>
      <c r="D32" s="7">
        <v>9.1743119266055051E-2</v>
      </c>
      <c r="E32" s="7">
        <v>0.37385321100917429</v>
      </c>
      <c r="F32" s="7">
        <v>0.29243119266055045</v>
      </c>
      <c r="G32" s="7">
        <v>0.21788990825688073</v>
      </c>
      <c r="H32" s="7"/>
      <c r="I32" s="7">
        <f t="shared" ref="I32:I33" si="24">IF(SUM(C32:F32)=0,"",SUM(C32:D32))</f>
        <v>0.11582568807339449</v>
      </c>
      <c r="J32" s="7">
        <f t="shared" ref="J32:J33" si="25">IF(SUM(C32:F32)=0,"",SUM(E32:F32))</f>
        <v>0.66628440366972475</v>
      </c>
      <c r="K32" s="16">
        <f t="shared" ref="K32:K33" si="26">IF(SUM(C32:F32)=0,"",(C32*1+D32*2+E32*3+F32*4)/SUM(C32:F32))</f>
        <v>3.1950146627565985</v>
      </c>
      <c r="L32" s="8">
        <f t="shared" ref="L32:L33" si="27">IF(K32="","",((K32-1)*33.333333))</f>
        <v>73.167154693548397</v>
      </c>
      <c r="M32" s="7"/>
      <c r="N32" s="7"/>
      <c r="O32" s="7"/>
      <c r="P32" s="7"/>
      <c r="Q32" s="7"/>
      <c r="R32" s="7"/>
      <c r="S32" s="7"/>
      <c r="T32" s="7"/>
      <c r="U32" s="7"/>
      <c r="V32" s="7"/>
      <c r="W32" s="7"/>
      <c r="X32" s="7"/>
      <c r="Y32" s="7"/>
      <c r="Z32" s="7"/>
    </row>
    <row r="33" spans="1:26" ht="13.2" customHeight="1">
      <c r="A33" s="9" t="s">
        <v>268</v>
      </c>
      <c r="B33" s="6">
        <v>30</v>
      </c>
      <c r="C33" s="7">
        <v>0</v>
      </c>
      <c r="D33" s="7">
        <v>6.6666666666666666E-2</v>
      </c>
      <c r="E33" s="7">
        <v>0.26666666666666666</v>
      </c>
      <c r="F33" s="7">
        <v>0.33333333333333326</v>
      </c>
      <c r="G33" s="7">
        <v>0.33333333333333326</v>
      </c>
      <c r="H33" s="7"/>
      <c r="I33" s="7">
        <f t="shared" si="24"/>
        <v>6.6666666666666666E-2</v>
      </c>
      <c r="J33" s="7">
        <f t="shared" si="25"/>
        <v>0.59999999999999987</v>
      </c>
      <c r="K33" s="16">
        <f t="shared" si="26"/>
        <v>3.4000000000000008</v>
      </c>
      <c r="L33" s="8">
        <f t="shared" si="27"/>
        <v>79.999999200000033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2.2170361726954493E-2</v>
      </c>
      <c r="D36" s="7">
        <v>8.7514585764294051E-2</v>
      </c>
      <c r="E36" s="7">
        <v>0.3733955659276546</v>
      </c>
      <c r="F36" s="7">
        <v>0.2998833138856476</v>
      </c>
      <c r="G36" s="7">
        <v>0.21703617269544925</v>
      </c>
      <c r="H36" s="7"/>
      <c r="I36" s="7">
        <f t="shared" ref="I36:I37" si="28">IF(SUM(C36:F36)=0,"",SUM(C36:D36))</f>
        <v>0.10968494749124855</v>
      </c>
      <c r="J36" s="7">
        <f t="shared" ref="J36:J37" si="29">IF(SUM(C36:F36)=0,"",SUM(E36:F36))</f>
        <v>0.67327887981330226</v>
      </c>
      <c r="K36" s="16">
        <f t="shared" ref="K36:K37" si="30">IF(SUM(C36:F36)=0,"",(C36*1+D36*2+E36*3+F36*4)/SUM(C36:F36))</f>
        <v>3.2146050670640838</v>
      </c>
      <c r="L36" s="8">
        <f t="shared" ref="L36:L37" si="31">IF(K36="","",((K36-1)*33.333333))</f>
        <v>73.82016816393444</v>
      </c>
      <c r="M36" s="7"/>
      <c r="N36" s="7"/>
      <c r="O36" s="7"/>
      <c r="P36" s="7"/>
      <c r="Q36" s="7"/>
      <c r="R36" s="7"/>
      <c r="S36" s="7"/>
      <c r="T36" s="7"/>
      <c r="U36" s="7"/>
      <c r="V36" s="7"/>
      <c r="W36" s="7"/>
      <c r="X36" s="7"/>
      <c r="Y36" s="7"/>
      <c r="Z36" s="7"/>
    </row>
    <row r="37" spans="1:26" ht="13.2" customHeight="1">
      <c r="A37" s="9" t="s">
        <v>271</v>
      </c>
      <c r="B37" s="6">
        <v>45</v>
      </c>
      <c r="C37" s="7">
        <v>4.4444444444444446E-2</v>
      </c>
      <c r="D37" s="7">
        <v>0.15555555555555556</v>
      </c>
      <c r="E37" s="7">
        <v>0.31111111111111112</v>
      </c>
      <c r="F37" s="7">
        <v>0.17777777777777778</v>
      </c>
      <c r="G37" s="7">
        <v>0.31111111111111112</v>
      </c>
      <c r="H37" s="7"/>
      <c r="I37" s="7">
        <f t="shared" si="28"/>
        <v>0.2</v>
      </c>
      <c r="J37" s="7">
        <f t="shared" si="29"/>
        <v>0.48888888888888893</v>
      </c>
      <c r="K37" s="16">
        <f t="shared" si="30"/>
        <v>2.903225806451613</v>
      </c>
      <c r="L37" s="8">
        <f t="shared" si="31"/>
        <v>63.440859580645167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3.6723163841807911E-2</v>
      </c>
      <c r="D40" s="7">
        <v>6.4971751412429377E-2</v>
      </c>
      <c r="E40" s="7">
        <v>0.38135593220338981</v>
      </c>
      <c r="F40" s="7">
        <v>0.31073446327683618</v>
      </c>
      <c r="G40" s="7">
        <v>0.20621468926553671</v>
      </c>
      <c r="H40" s="7"/>
      <c r="I40" s="7">
        <f t="shared" ref="I40:I42" si="32">IF(SUM(C40:F40)=0,"",SUM(C40:D40))</f>
        <v>0.10169491525423729</v>
      </c>
      <c r="J40" s="7">
        <f t="shared" ref="J40:J42" si="33">IF(SUM(C40:F40)=0,"",SUM(E40:F40))</f>
        <v>0.69209039548022599</v>
      </c>
      <c r="K40" s="16">
        <f t="shared" ref="K40:K42" si="34">IF(SUM(C40:F40)=0,"",(C40*1+D40*2+E40*3+F40*4)/SUM(C40:F40))</f>
        <v>3.2170818505338081</v>
      </c>
      <c r="L40" s="8">
        <f t="shared" ref="L40:L42" si="35">IF(K40="","",((K40-1)*33.333333))</f>
        <v>73.902727612099667</v>
      </c>
      <c r="M40" s="7"/>
      <c r="N40" s="7"/>
      <c r="O40" s="7"/>
      <c r="P40" s="7"/>
      <c r="Q40" s="7"/>
      <c r="R40" s="7"/>
      <c r="S40" s="7"/>
      <c r="T40" s="7"/>
      <c r="U40" s="7"/>
      <c r="V40" s="7"/>
      <c r="W40" s="7"/>
      <c r="X40" s="7"/>
      <c r="Y40" s="7"/>
      <c r="Z40" s="7"/>
    </row>
    <row r="41" spans="1:26" ht="13.2" customHeight="1">
      <c r="A41" s="9" t="s">
        <v>274</v>
      </c>
      <c r="B41" s="6">
        <v>366</v>
      </c>
      <c r="C41" s="7">
        <v>1.3661202185792349E-2</v>
      </c>
      <c r="D41" s="7">
        <v>0.11202185792349727</v>
      </c>
      <c r="E41" s="7">
        <v>0.36338797814207652</v>
      </c>
      <c r="F41" s="7">
        <v>0.2896174863387978</v>
      </c>
      <c r="G41" s="7">
        <v>0.22131147540983606</v>
      </c>
      <c r="H41" s="7"/>
      <c r="I41" s="7">
        <f t="shared" si="32"/>
        <v>0.12568306010928962</v>
      </c>
      <c r="J41" s="7">
        <f t="shared" si="33"/>
        <v>0.65300546448087426</v>
      </c>
      <c r="K41" s="16">
        <f t="shared" si="34"/>
        <v>3.192982456140351</v>
      </c>
      <c r="L41" s="8">
        <f t="shared" si="35"/>
        <v>73.09941447368422</v>
      </c>
      <c r="M41" s="7"/>
      <c r="N41" s="7"/>
      <c r="O41" s="7"/>
      <c r="P41" s="7"/>
      <c r="Q41" s="7"/>
      <c r="R41" s="7"/>
      <c r="S41" s="7"/>
      <c r="T41" s="7"/>
      <c r="U41" s="7"/>
      <c r="V41" s="7"/>
      <c r="W41" s="7"/>
      <c r="X41" s="7"/>
      <c r="Y41" s="7"/>
      <c r="Z41" s="7"/>
    </row>
    <row r="42" spans="1:26" ht="13.2" customHeight="1">
      <c r="A42" s="9" t="s">
        <v>275</v>
      </c>
      <c r="B42" s="6">
        <v>182</v>
      </c>
      <c r="C42" s="7">
        <v>1.6483516483516484E-2</v>
      </c>
      <c r="D42" s="7">
        <v>9.8901098901098911E-2</v>
      </c>
      <c r="E42" s="7">
        <v>0.36263736263736263</v>
      </c>
      <c r="F42" s="7">
        <v>0.26923076923076922</v>
      </c>
      <c r="G42" s="7">
        <v>0.25274725274725274</v>
      </c>
      <c r="H42" s="7"/>
      <c r="I42" s="7">
        <f t="shared" si="32"/>
        <v>0.11538461538461539</v>
      </c>
      <c r="J42" s="7">
        <f t="shared" si="33"/>
        <v>0.63186813186813184</v>
      </c>
      <c r="K42" s="16">
        <f t="shared" si="34"/>
        <v>3.1838235294117641</v>
      </c>
      <c r="L42" s="8">
        <f t="shared" si="35"/>
        <v>72.794116919117627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2.6565464895635674E-2</v>
      </c>
      <c r="D45" s="7">
        <v>0.10056925996204934</v>
      </c>
      <c r="E45" s="7">
        <v>0.39468690702087289</v>
      </c>
      <c r="F45" s="7">
        <v>0.27893738140417457</v>
      </c>
      <c r="G45" s="7">
        <v>0.19924098671726756</v>
      </c>
      <c r="H45" s="7"/>
      <c r="I45" s="7">
        <f t="shared" ref="I45:I46" si="36">IF(SUM(C45:F45)=0,"",SUM(C45:D45))</f>
        <v>0.12713472485768501</v>
      </c>
      <c r="J45" s="7">
        <f t="shared" ref="J45:J46" si="37">IF(SUM(C45:F45)=0,"",SUM(E45:F45))</f>
        <v>0.6736242884250474</v>
      </c>
      <c r="K45" s="16">
        <f t="shared" ref="K45:K46" si="38">IF(SUM(C45:F45)=0,"",(C45*1+D45*2+E45*3+F45*4)/SUM(C45:F45))</f>
        <v>3.1563981042654023</v>
      </c>
      <c r="L45" s="8">
        <f t="shared" ref="L45:L46" si="39">IF(K45="","",((K45-1)*33.333333))</f>
        <v>71.87993609004738</v>
      </c>
      <c r="M45" s="7"/>
      <c r="N45" s="7"/>
      <c r="O45" s="7"/>
      <c r="P45" s="7"/>
      <c r="Q45" s="7"/>
      <c r="R45" s="7"/>
      <c r="S45" s="7"/>
      <c r="T45" s="7"/>
      <c r="U45" s="7"/>
      <c r="V45" s="7"/>
      <c r="W45" s="7"/>
      <c r="X45" s="7"/>
      <c r="Y45" s="7"/>
      <c r="Z45" s="7"/>
    </row>
    <row r="46" spans="1:26" ht="13.2" customHeight="1">
      <c r="A46" s="9" t="s">
        <v>278</v>
      </c>
      <c r="B46" s="6">
        <v>375</v>
      </c>
      <c r="C46" s="7">
        <v>1.8666666666666668E-2</v>
      </c>
      <c r="D46" s="7">
        <v>7.7333333333333337E-2</v>
      </c>
      <c r="E46" s="7">
        <v>0.33600000000000002</v>
      </c>
      <c r="F46" s="7">
        <v>0.31466666666666665</v>
      </c>
      <c r="G46" s="7">
        <v>0.25333333333333335</v>
      </c>
      <c r="H46" s="7"/>
      <c r="I46" s="7">
        <f t="shared" si="36"/>
        <v>9.6000000000000002E-2</v>
      </c>
      <c r="J46" s="7">
        <f t="shared" si="37"/>
        <v>0.65066666666666673</v>
      </c>
      <c r="K46" s="16">
        <f t="shared" si="38"/>
        <v>3.2678571428571428</v>
      </c>
      <c r="L46" s="8">
        <f t="shared" si="39"/>
        <v>75.595237339285717</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2.4333719582850525E-2</v>
      </c>
      <c r="D49" s="7">
        <v>9.154113557358054E-2</v>
      </c>
      <c r="E49" s="7">
        <v>0.36848203939745078</v>
      </c>
      <c r="F49" s="7">
        <v>0.29548088064889921</v>
      </c>
      <c r="G49" s="7">
        <v>0.220162224797219</v>
      </c>
      <c r="H49" s="7"/>
      <c r="I49" s="7">
        <f t="shared" ref="I49:I50" si="40">IF(SUM(C49:F49)=0,"",SUM(C49:D49))</f>
        <v>0.11587485515643106</v>
      </c>
      <c r="J49" s="7">
        <f t="shared" ref="J49:J50" si="41">IF(SUM(C49:F49)=0,"",SUM(E49:F49))</f>
        <v>0.66396292004634994</v>
      </c>
      <c r="K49" s="16">
        <f t="shared" ref="K49:K50" si="42">IF(SUM(C49:F49)=0,"",(C49*1+D49*2+E49*3+F49*4)/SUM(C49:F49))</f>
        <v>3.1991084695393761</v>
      </c>
      <c r="L49" s="8">
        <f t="shared" ref="L49:L50" si="43">IF(K49="","",((K49-1)*33.333333))</f>
        <v>73.303614918276381</v>
      </c>
      <c r="M49" s="7"/>
      <c r="N49" s="7"/>
      <c r="O49" s="7"/>
      <c r="P49" s="7"/>
      <c r="Q49" s="7"/>
      <c r="R49" s="7"/>
      <c r="S49" s="7"/>
      <c r="T49" s="7"/>
      <c r="U49" s="7"/>
      <c r="V49" s="7"/>
      <c r="W49" s="7"/>
      <c r="X49" s="7"/>
      <c r="Y49" s="7"/>
      <c r="Z49" s="7"/>
    </row>
    <row r="50" spans="1:26" ht="13.2" customHeight="1">
      <c r="A50" s="9" t="s">
        <v>281</v>
      </c>
      <c r="B50" s="6">
        <v>39</v>
      </c>
      <c r="C50" s="7">
        <v>0</v>
      </c>
      <c r="D50" s="7">
        <v>7.6923076923076927E-2</v>
      </c>
      <c r="E50" s="7">
        <v>0.41025641025641024</v>
      </c>
      <c r="F50" s="7">
        <v>0.25641025641025639</v>
      </c>
      <c r="G50" s="7">
        <v>0.25641025641025639</v>
      </c>
      <c r="H50" s="7"/>
      <c r="I50" s="7">
        <f t="shared" si="40"/>
        <v>7.6923076923076927E-2</v>
      </c>
      <c r="J50" s="7">
        <f t="shared" si="41"/>
        <v>0.66666666666666663</v>
      </c>
      <c r="K50" s="16">
        <f t="shared" si="42"/>
        <v>3.2413793103448274</v>
      </c>
      <c r="L50" s="8">
        <f t="shared" si="43"/>
        <v>74.71264293103448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0.10975609756097562</v>
      </c>
      <c r="E53" s="7">
        <v>0.42682926829268292</v>
      </c>
      <c r="F53" s="7">
        <v>0.28048780487804881</v>
      </c>
      <c r="G53" s="7">
        <v>0.14634146341463414</v>
      </c>
      <c r="H53" s="7"/>
      <c r="I53" s="7">
        <f t="shared" ref="I53:I56" si="44">IF(SUM(C53:F53)=0,"",SUM(C53:D53))</f>
        <v>0.14634146341463417</v>
      </c>
      <c r="J53" s="7">
        <f t="shared" ref="J53:J56" si="45">IF(SUM(C53:F53)=0,"",SUM(E53:F53))</f>
        <v>0.70731707317073167</v>
      </c>
      <c r="K53" s="16">
        <f t="shared" ref="K53:K56" si="46">IF(SUM(C53:F53)=0,"",(C53*1+D53*2+E53*3+F53*4)/SUM(C53:F53))</f>
        <v>3.1142857142857143</v>
      </c>
      <c r="L53" s="8">
        <f t="shared" ref="L53:L56" si="47">IF(K53="","",((K53-1)*33.333333))</f>
        <v>70.476189771428579</v>
      </c>
      <c r="M53" s="7"/>
      <c r="N53" s="7"/>
      <c r="O53" s="7"/>
      <c r="P53" s="7"/>
      <c r="Q53" s="7"/>
      <c r="R53" s="7"/>
      <c r="S53" s="7"/>
      <c r="T53" s="7"/>
      <c r="U53" s="7"/>
      <c r="V53" s="7"/>
      <c r="W53" s="7"/>
      <c r="X53" s="7"/>
      <c r="Y53" s="7"/>
      <c r="Z53" s="7"/>
    </row>
    <row r="54" spans="1:26" ht="13.2" customHeight="1">
      <c r="A54" s="9" t="s">
        <v>310</v>
      </c>
      <c r="B54" s="6">
        <v>13</v>
      </c>
      <c r="C54" s="7">
        <v>0</v>
      </c>
      <c r="D54" s="7">
        <v>0.15384615384615385</v>
      </c>
      <c r="E54" s="7">
        <v>0.53846153846153844</v>
      </c>
      <c r="F54" s="7">
        <v>7.6923076923076927E-2</v>
      </c>
      <c r="G54" s="7">
        <v>0.23076923076923075</v>
      </c>
      <c r="H54" s="7"/>
      <c r="I54" s="7">
        <f t="shared" si="44"/>
        <v>0.15384615384615385</v>
      </c>
      <c r="J54" s="7">
        <f t="shared" si="45"/>
        <v>0.61538461538461542</v>
      </c>
      <c r="K54" s="16">
        <f t="shared" si="46"/>
        <v>2.9000000000000004</v>
      </c>
      <c r="L54" s="8">
        <f t="shared" si="47"/>
        <v>63.333332700000021</v>
      </c>
      <c r="M54" s="7"/>
      <c r="N54" s="7"/>
      <c r="O54" s="7"/>
      <c r="P54" s="7"/>
      <c r="Q54" s="7"/>
      <c r="R54" s="7"/>
      <c r="S54" s="7"/>
      <c r="T54" s="7"/>
      <c r="U54" s="7"/>
      <c r="V54" s="7"/>
      <c r="W54" s="7"/>
      <c r="X54" s="7"/>
      <c r="Y54" s="7"/>
      <c r="Z54" s="7"/>
    </row>
    <row r="55" spans="1:26" ht="13.2" customHeight="1">
      <c r="A55" s="9" t="s">
        <v>284</v>
      </c>
      <c r="B55" s="6">
        <v>112</v>
      </c>
      <c r="C55" s="7">
        <v>0</v>
      </c>
      <c r="D55" s="7">
        <v>6.25E-2</v>
      </c>
      <c r="E55" s="7">
        <v>0.41964285714285715</v>
      </c>
      <c r="F55" s="7">
        <v>0.3125</v>
      </c>
      <c r="G55" s="7">
        <v>0.20535714285714285</v>
      </c>
      <c r="H55" s="7"/>
      <c r="I55" s="7">
        <f t="shared" si="44"/>
        <v>6.25E-2</v>
      </c>
      <c r="J55" s="7">
        <f t="shared" si="45"/>
        <v>0.73214285714285721</v>
      </c>
      <c r="K55" s="16">
        <f t="shared" si="46"/>
        <v>3.3146067415730331</v>
      </c>
      <c r="L55" s="8">
        <f t="shared" si="47"/>
        <v>77.153557280898866</v>
      </c>
      <c r="M55" s="7"/>
      <c r="N55" s="7"/>
      <c r="O55" s="7"/>
      <c r="P55" s="7"/>
      <c r="Q55" s="7"/>
      <c r="R55" s="7"/>
      <c r="S55" s="7"/>
      <c r="T55" s="7"/>
      <c r="U55" s="7"/>
      <c r="V55" s="7"/>
      <c r="W55" s="7"/>
      <c r="X55" s="7"/>
      <c r="Y55" s="7"/>
      <c r="Z55" s="7"/>
    </row>
    <row r="56" spans="1:26" ht="13.2" customHeight="1">
      <c r="A56" s="9" t="s">
        <v>311</v>
      </c>
      <c r="B56" s="6">
        <v>10</v>
      </c>
      <c r="C56" s="7">
        <v>0</v>
      </c>
      <c r="D56" s="7">
        <v>0</v>
      </c>
      <c r="E56" s="7">
        <v>0.4</v>
      </c>
      <c r="F56" s="7">
        <v>0.2</v>
      </c>
      <c r="G56" s="7">
        <v>0.4</v>
      </c>
      <c r="H56" s="7"/>
      <c r="I56" s="7">
        <f t="shared" si="44"/>
        <v>0</v>
      </c>
      <c r="J56" s="7">
        <f t="shared" si="45"/>
        <v>0.60000000000000009</v>
      </c>
      <c r="K56" s="16">
        <f t="shared" si="46"/>
        <v>3.333333333333333</v>
      </c>
      <c r="L56" s="8">
        <f t="shared" si="47"/>
        <v>77.777777</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0.11578947368421053</v>
      </c>
      <c r="E59" s="7">
        <v>0.44210526315789472</v>
      </c>
      <c r="F59" s="7">
        <v>0.25263157894736843</v>
      </c>
      <c r="G59" s="7">
        <v>0.15789473684210525</v>
      </c>
      <c r="H59" s="7"/>
      <c r="I59" s="7">
        <f t="shared" ref="I59" si="48">IF(SUM(C59:F59)=0,"",SUM(C59:D59))</f>
        <v>0.14736842105263159</v>
      </c>
      <c r="J59" s="7">
        <f t="shared" ref="J59" si="49">IF(SUM(C59:F59)=0,"",SUM(E59:F59))</f>
        <v>0.6947368421052631</v>
      </c>
      <c r="K59" s="16">
        <f t="shared" ref="K59" si="50">IF(SUM(C59:F59)=0,"",(C59*1+D59*2+E59*3+F59*4)/SUM(C59:F59))</f>
        <v>3.0874999999999995</v>
      </c>
      <c r="L59" s="8">
        <f t="shared" ref="L59" si="51">IF(K59="","",((K59-1)*33.333333))</f>
        <v>69.583332637499993</v>
      </c>
      <c r="M59" s="7"/>
      <c r="N59" s="7"/>
      <c r="O59" s="7"/>
      <c r="P59" s="7"/>
      <c r="Q59" s="7"/>
      <c r="R59" s="7"/>
      <c r="S59" s="7"/>
      <c r="T59" s="7"/>
      <c r="U59" s="7"/>
      <c r="V59" s="7"/>
      <c r="W59" s="7"/>
      <c r="X59" s="7"/>
      <c r="Y59" s="7"/>
      <c r="Z59" s="7"/>
    </row>
    <row r="60" spans="1:26" ht="13.2" customHeight="1">
      <c r="A60" s="9" t="s">
        <v>287</v>
      </c>
      <c r="B60" s="6">
        <v>116</v>
      </c>
      <c r="C60" s="7">
        <v>2.5862068965517241E-2</v>
      </c>
      <c r="D60" s="7">
        <v>0.10344827586206896</v>
      </c>
      <c r="E60" s="7">
        <v>0.30172413793103448</v>
      </c>
      <c r="F60" s="7">
        <v>0.41379310344827586</v>
      </c>
      <c r="G60" s="7">
        <v>0.15517241379310345</v>
      </c>
      <c r="H60" s="7"/>
      <c r="I60" s="7">
        <f t="shared" ref="I60:I68" si="52">IF(SUM(C60:F60)=0,"",SUM(C60:D60))</f>
        <v>0.12931034482758622</v>
      </c>
      <c r="J60" s="7">
        <f t="shared" ref="J60:J68" si="53">IF(SUM(C60:F60)=0,"",SUM(E60:F60))</f>
        <v>0.71551724137931028</v>
      </c>
      <c r="K60" s="16">
        <f t="shared" ref="K60:K68" si="54">IF(SUM(C60:F60)=0,"",(C60*1+D60*2+E60*3+F60*4)/SUM(C60:F60))</f>
        <v>3.306122448979592</v>
      </c>
      <c r="L60" s="8">
        <f t="shared" ref="L60:L68" si="55">IF(K60="","",((K60-1)*33.333333))</f>
        <v>76.870747530612263</v>
      </c>
      <c r="M60" s="7"/>
      <c r="N60" s="7"/>
      <c r="O60" s="7"/>
      <c r="P60" s="7"/>
      <c r="Q60" s="7"/>
      <c r="R60" s="7"/>
      <c r="S60" s="7"/>
      <c r="T60" s="7"/>
      <c r="U60" s="7"/>
      <c r="V60" s="7"/>
      <c r="W60" s="7"/>
      <c r="X60" s="7"/>
      <c r="Y60" s="7"/>
      <c r="Z60" s="7"/>
    </row>
    <row r="61" spans="1:26" ht="13.2" customHeight="1">
      <c r="A61" s="9" t="s">
        <v>288</v>
      </c>
      <c r="B61" s="6">
        <v>177</v>
      </c>
      <c r="C61" s="7">
        <v>2.8248587570621472E-2</v>
      </c>
      <c r="D61" s="7">
        <v>0.10169491525423729</v>
      </c>
      <c r="E61" s="7">
        <v>0.3672316384180791</v>
      </c>
      <c r="F61" s="7">
        <v>0.29943502824858759</v>
      </c>
      <c r="G61" s="7">
        <v>0.20338983050847459</v>
      </c>
      <c r="H61" s="7"/>
      <c r="I61" s="7">
        <f t="shared" si="52"/>
        <v>0.12994350282485878</v>
      </c>
      <c r="J61" s="7">
        <f t="shared" si="53"/>
        <v>0.66666666666666674</v>
      </c>
      <c r="K61" s="16">
        <f t="shared" si="54"/>
        <v>3.1773049645390063</v>
      </c>
      <c r="L61" s="8">
        <f t="shared" si="55"/>
        <v>72.576831425531893</v>
      </c>
      <c r="M61" s="7"/>
      <c r="N61" s="7"/>
      <c r="O61" s="7"/>
      <c r="P61" s="7"/>
      <c r="Q61" s="7"/>
      <c r="R61" s="7"/>
      <c r="S61" s="7"/>
      <c r="T61" s="7"/>
      <c r="U61" s="7"/>
      <c r="V61" s="7"/>
      <c r="W61" s="7"/>
      <c r="X61" s="7"/>
      <c r="Y61" s="7"/>
      <c r="Z61" s="7"/>
    </row>
    <row r="62" spans="1:26" ht="13.2" customHeight="1">
      <c r="A62" s="9" t="s">
        <v>289</v>
      </c>
      <c r="B62" s="6">
        <v>67</v>
      </c>
      <c r="C62" s="7">
        <v>0</v>
      </c>
      <c r="D62" s="7">
        <v>8.9552238805970144E-2</v>
      </c>
      <c r="E62" s="7">
        <v>0.37313432835820898</v>
      </c>
      <c r="F62" s="7">
        <v>0.19402985074626866</v>
      </c>
      <c r="G62" s="7">
        <v>0.34328358208955223</v>
      </c>
      <c r="H62" s="7"/>
      <c r="I62" s="7">
        <f t="shared" si="52"/>
        <v>8.9552238805970144E-2</v>
      </c>
      <c r="J62" s="7">
        <f t="shared" si="53"/>
        <v>0.56716417910447769</v>
      </c>
      <c r="K62" s="16">
        <f t="shared" si="54"/>
        <v>3.1590909090909096</v>
      </c>
      <c r="L62" s="8">
        <f t="shared" si="55"/>
        <v>71.969696250000027</v>
      </c>
      <c r="M62" s="7"/>
      <c r="N62" s="7"/>
      <c r="O62" s="7"/>
      <c r="P62" s="7"/>
      <c r="Q62" s="7"/>
      <c r="R62" s="7"/>
      <c r="S62" s="7"/>
      <c r="T62" s="7"/>
      <c r="U62" s="7"/>
      <c r="V62" s="7"/>
      <c r="W62" s="7"/>
      <c r="X62" s="7"/>
      <c r="Y62" s="7"/>
      <c r="Z62" s="7"/>
    </row>
    <row r="63" spans="1:26" ht="13.2" customHeight="1">
      <c r="A63" s="9" t="s">
        <v>290</v>
      </c>
      <c r="B63" s="6">
        <v>168</v>
      </c>
      <c r="C63" s="7">
        <v>4.7619047619047616E-2</v>
      </c>
      <c r="D63" s="7">
        <v>8.9285714285714288E-2</v>
      </c>
      <c r="E63" s="7">
        <v>0.43452380952380953</v>
      </c>
      <c r="F63" s="7">
        <v>0.22619047619047619</v>
      </c>
      <c r="G63" s="7">
        <v>0.20238095238095238</v>
      </c>
      <c r="H63" s="7"/>
      <c r="I63" s="7">
        <f t="shared" si="52"/>
        <v>0.13690476190476192</v>
      </c>
      <c r="J63" s="7">
        <f t="shared" si="53"/>
        <v>0.6607142857142857</v>
      </c>
      <c r="K63" s="16">
        <f t="shared" si="54"/>
        <v>3.0522388059701497</v>
      </c>
      <c r="L63" s="8">
        <f t="shared" si="55"/>
        <v>68.407959514925395</v>
      </c>
      <c r="M63" s="7"/>
      <c r="N63" s="7"/>
      <c r="O63" s="7"/>
      <c r="P63" s="7"/>
      <c r="Q63" s="7"/>
      <c r="R63" s="7"/>
      <c r="S63" s="7"/>
      <c r="T63" s="7"/>
      <c r="U63" s="7"/>
      <c r="V63" s="7"/>
      <c r="W63" s="7"/>
      <c r="X63" s="7"/>
      <c r="Y63" s="7"/>
      <c r="Z63" s="7"/>
    </row>
    <row r="64" spans="1:26" ht="13.2" customHeight="1">
      <c r="A64" s="9" t="s">
        <v>291</v>
      </c>
      <c r="B64" s="6">
        <v>26</v>
      </c>
      <c r="C64" s="7">
        <v>0</v>
      </c>
      <c r="D64" s="7">
        <v>0.15384615384615385</v>
      </c>
      <c r="E64" s="7">
        <v>0.30769230769230771</v>
      </c>
      <c r="F64" s="7">
        <v>0.42307692307692307</v>
      </c>
      <c r="G64" s="7">
        <v>0.11538461538461538</v>
      </c>
      <c r="H64" s="7"/>
      <c r="I64" s="7">
        <f t="shared" si="52"/>
        <v>0.15384615384615385</v>
      </c>
      <c r="J64" s="7">
        <f t="shared" si="53"/>
        <v>0.73076923076923084</v>
      </c>
      <c r="K64" s="16">
        <f t="shared" si="54"/>
        <v>3.304347826086957</v>
      </c>
      <c r="L64" s="8">
        <f t="shared" si="55"/>
        <v>76.811593434782637</v>
      </c>
      <c r="M64" s="7"/>
      <c r="N64" s="7"/>
      <c r="O64" s="7"/>
      <c r="P64" s="7"/>
      <c r="Q64" s="7"/>
      <c r="R64" s="7"/>
      <c r="S64" s="7"/>
      <c r="T64" s="7"/>
      <c r="U64" s="7"/>
      <c r="V64" s="7"/>
      <c r="W64" s="7"/>
      <c r="X64" s="7"/>
      <c r="Y64" s="7"/>
      <c r="Z64" s="7"/>
    </row>
    <row r="65" spans="1:26" ht="13.2" customHeight="1">
      <c r="A65" s="9" t="s">
        <v>292</v>
      </c>
      <c r="B65" s="6">
        <v>22</v>
      </c>
      <c r="C65" s="7">
        <v>0</v>
      </c>
      <c r="D65" s="7">
        <v>0</v>
      </c>
      <c r="E65" s="7">
        <v>0.18181818181818182</v>
      </c>
      <c r="F65" s="7">
        <v>0.40909090909090912</v>
      </c>
      <c r="G65" s="7">
        <v>0.40909090909090912</v>
      </c>
      <c r="H65" s="7"/>
      <c r="I65" s="7">
        <f t="shared" si="52"/>
        <v>0</v>
      </c>
      <c r="J65" s="7">
        <f t="shared" si="53"/>
        <v>0.59090909090909094</v>
      </c>
      <c r="K65" s="16">
        <f t="shared" si="54"/>
        <v>3.6923076923076916</v>
      </c>
      <c r="L65" s="8">
        <f t="shared" si="55"/>
        <v>89.743588846153827</v>
      </c>
      <c r="M65" s="7"/>
      <c r="N65" s="7"/>
      <c r="O65" s="7"/>
      <c r="P65" s="7"/>
      <c r="Q65" s="7"/>
      <c r="R65" s="7"/>
      <c r="S65" s="7"/>
      <c r="T65" s="7"/>
      <c r="U65" s="7"/>
      <c r="V65" s="7"/>
      <c r="W65" s="7"/>
      <c r="X65" s="7"/>
      <c r="Y65" s="7"/>
      <c r="Z65" s="7"/>
    </row>
    <row r="66" spans="1:26" ht="13.2" customHeight="1">
      <c r="A66" s="9" t="s">
        <v>293</v>
      </c>
      <c r="B66" s="6">
        <v>61</v>
      </c>
      <c r="C66" s="7">
        <v>0</v>
      </c>
      <c r="D66" s="7">
        <v>0.11475409836065573</v>
      </c>
      <c r="E66" s="7">
        <v>0.29508196721311475</v>
      </c>
      <c r="F66" s="7">
        <v>0.39344262295081966</v>
      </c>
      <c r="G66" s="7">
        <v>0.19672131147540983</v>
      </c>
      <c r="H66" s="7"/>
      <c r="I66" s="7">
        <f t="shared" si="52"/>
        <v>0.11475409836065573</v>
      </c>
      <c r="J66" s="7">
        <f t="shared" si="53"/>
        <v>0.68852459016393441</v>
      </c>
      <c r="K66" s="16">
        <f t="shared" si="54"/>
        <v>3.3469387755102038</v>
      </c>
      <c r="L66" s="8">
        <f t="shared" si="55"/>
        <v>78.231291734693869</v>
      </c>
      <c r="M66" s="7"/>
      <c r="N66" s="7"/>
      <c r="O66" s="7"/>
      <c r="P66" s="7"/>
      <c r="Q66" s="7"/>
      <c r="R66" s="7"/>
      <c r="S66" s="7"/>
      <c r="T66" s="7"/>
      <c r="U66" s="7"/>
      <c r="V66" s="7"/>
      <c r="W66" s="7"/>
      <c r="X66" s="7"/>
      <c r="Y66" s="7"/>
      <c r="Z66" s="7"/>
    </row>
    <row r="67" spans="1:26" ht="13.2" customHeight="1">
      <c r="A67" s="9" t="s">
        <v>294</v>
      </c>
      <c r="B67" s="6">
        <v>122</v>
      </c>
      <c r="C67" s="7">
        <v>0</v>
      </c>
      <c r="D67" s="7">
        <v>5.7377049180327863E-2</v>
      </c>
      <c r="E67" s="7">
        <v>0.41803278688524592</v>
      </c>
      <c r="F67" s="7">
        <v>0.30327868852459017</v>
      </c>
      <c r="G67" s="7">
        <v>0.22131147540983606</v>
      </c>
      <c r="H67" s="7"/>
      <c r="I67" s="7">
        <f t="shared" si="52"/>
        <v>5.7377049180327863E-2</v>
      </c>
      <c r="J67" s="7">
        <f t="shared" si="53"/>
        <v>0.72131147540983609</v>
      </c>
      <c r="K67" s="16">
        <f t="shared" si="54"/>
        <v>3.3157894736842102</v>
      </c>
      <c r="L67" s="8">
        <f t="shared" si="55"/>
        <v>77.192981684210523</v>
      </c>
      <c r="M67" s="7"/>
      <c r="N67" s="7"/>
      <c r="O67" s="7"/>
      <c r="P67" s="7"/>
      <c r="Q67" s="7"/>
      <c r="R67" s="7"/>
      <c r="S67" s="7"/>
      <c r="T67" s="7"/>
      <c r="U67" s="7"/>
      <c r="V67" s="7"/>
      <c r="W67" s="7"/>
      <c r="X67" s="7"/>
      <c r="Y67" s="7"/>
      <c r="Z67" s="7"/>
    </row>
    <row r="68" spans="1:26" ht="13.2" customHeight="1">
      <c r="A68" s="9" t="s">
        <v>295</v>
      </c>
      <c r="B68" s="6">
        <v>36</v>
      </c>
      <c r="C68" s="7">
        <v>2.7777777777777776E-2</v>
      </c>
      <c r="D68" s="7">
        <v>5.5555555555555552E-2</v>
      </c>
      <c r="E68" s="7">
        <v>0.25</v>
      </c>
      <c r="F68" s="7">
        <v>0.19444444444444448</v>
      </c>
      <c r="G68" s="7">
        <v>0.47222222222222221</v>
      </c>
      <c r="H68" s="7"/>
      <c r="I68" s="7">
        <f t="shared" si="52"/>
        <v>8.3333333333333329E-2</v>
      </c>
      <c r="J68" s="7">
        <f t="shared" si="53"/>
        <v>0.44444444444444448</v>
      </c>
      <c r="K68" s="16">
        <f t="shared" si="54"/>
        <v>3.1578947368421053</v>
      </c>
      <c r="L68" s="8">
        <f t="shared" si="55"/>
        <v>71.929823842105279</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0.11578947368421053</v>
      </c>
      <c r="E71" s="7">
        <v>0.44210526315789472</v>
      </c>
      <c r="F71" s="7">
        <v>0.25263157894736843</v>
      </c>
      <c r="G71" s="7">
        <v>0.15789473684210525</v>
      </c>
      <c r="H71" s="7"/>
      <c r="I71" s="7">
        <f t="shared" ref="I71:I82" si="56">IF(SUM(C71:F71)=0,"",SUM(C71:D71))</f>
        <v>0.14736842105263159</v>
      </c>
      <c r="J71" s="7">
        <f t="shared" ref="J71:J82" si="57">IF(SUM(C71:F71)=0,"",SUM(E71:F71))</f>
        <v>0.6947368421052631</v>
      </c>
      <c r="K71" s="16">
        <f t="shared" ref="K71:K82" si="58">IF(SUM(C71:F71)=0,"",(C71*1+D71*2+E71*3+F71*4)/SUM(C71:F71))</f>
        <v>3.0874999999999995</v>
      </c>
      <c r="L71" s="8">
        <f t="shared" ref="L71:L82" si="59">IF(K71="","",((K71-1)*33.333333))</f>
        <v>69.583332637499993</v>
      </c>
      <c r="M71" s="7"/>
      <c r="N71" s="7"/>
      <c r="O71" s="7"/>
      <c r="P71" s="7"/>
      <c r="Q71" s="7"/>
      <c r="R71" s="7"/>
      <c r="S71" s="7"/>
      <c r="T71" s="7"/>
      <c r="U71" s="7"/>
      <c r="V71" s="7"/>
      <c r="W71" s="7"/>
      <c r="X71" s="7"/>
      <c r="Y71" s="7"/>
      <c r="Z71" s="7"/>
    </row>
    <row r="72" spans="1:26" ht="13.2" customHeight="1">
      <c r="A72" s="9" t="s">
        <v>298</v>
      </c>
      <c r="B72" s="6">
        <v>67</v>
      </c>
      <c r="C72" s="7">
        <v>0</v>
      </c>
      <c r="D72" s="7">
        <v>8.9552238805970144E-2</v>
      </c>
      <c r="E72" s="7">
        <v>0.37313432835820898</v>
      </c>
      <c r="F72" s="7">
        <v>0.19402985074626866</v>
      </c>
      <c r="G72" s="7">
        <v>0.34328358208955223</v>
      </c>
      <c r="H72" s="7"/>
      <c r="I72" s="7">
        <f t="shared" si="56"/>
        <v>8.9552238805970144E-2</v>
      </c>
      <c r="J72" s="7">
        <f t="shared" si="57"/>
        <v>0.56716417910447769</v>
      </c>
      <c r="K72" s="16">
        <f t="shared" si="58"/>
        <v>3.1590909090909096</v>
      </c>
      <c r="L72" s="8">
        <f t="shared" si="59"/>
        <v>71.969696250000027</v>
      </c>
      <c r="M72" s="7"/>
      <c r="N72" s="7"/>
      <c r="O72" s="7"/>
      <c r="P72" s="7"/>
      <c r="Q72" s="7"/>
      <c r="R72" s="7"/>
      <c r="S72" s="7"/>
      <c r="T72" s="7"/>
      <c r="U72" s="7"/>
      <c r="V72" s="7"/>
      <c r="W72" s="7"/>
      <c r="X72" s="7"/>
      <c r="Y72" s="7"/>
      <c r="Z72" s="7"/>
    </row>
    <row r="73" spans="1:26" ht="13.2" customHeight="1">
      <c r="A73" s="9" t="s">
        <v>299</v>
      </c>
      <c r="B73" s="6">
        <v>66</v>
      </c>
      <c r="C73" s="7">
        <v>3.0303030303030304E-2</v>
      </c>
      <c r="D73" s="7">
        <v>4.5454545454545456E-2</v>
      </c>
      <c r="E73" s="7">
        <v>0.34848484848484851</v>
      </c>
      <c r="F73" s="7">
        <v>0.2878787878787879</v>
      </c>
      <c r="G73" s="7">
        <v>0.2878787878787879</v>
      </c>
      <c r="H73" s="7"/>
      <c r="I73" s="7">
        <f t="shared" si="56"/>
        <v>7.575757575757576E-2</v>
      </c>
      <c r="J73" s="7">
        <f t="shared" si="57"/>
        <v>0.63636363636363646</v>
      </c>
      <c r="K73" s="16">
        <f t="shared" si="58"/>
        <v>3.2553191489361701</v>
      </c>
      <c r="L73" s="8">
        <f t="shared" si="59"/>
        <v>75.177304212765961</v>
      </c>
      <c r="M73" s="7"/>
      <c r="N73" s="7"/>
      <c r="O73" s="7"/>
      <c r="P73" s="7"/>
      <c r="Q73" s="7"/>
      <c r="R73" s="7"/>
      <c r="S73" s="7"/>
      <c r="T73" s="7"/>
      <c r="U73" s="7"/>
      <c r="V73" s="7"/>
      <c r="W73" s="7"/>
      <c r="X73" s="7"/>
      <c r="Y73" s="7"/>
      <c r="Z73" s="7"/>
    </row>
    <row r="74" spans="1:26" ht="13.2" customHeight="1">
      <c r="A74" s="9" t="s">
        <v>300</v>
      </c>
      <c r="B74" s="6">
        <v>26</v>
      </c>
      <c r="C74" s="7">
        <v>0</v>
      </c>
      <c r="D74" s="7">
        <v>0.15384615384615385</v>
      </c>
      <c r="E74" s="7">
        <v>0.30769230769230771</v>
      </c>
      <c r="F74" s="7">
        <v>0.42307692307692307</v>
      </c>
      <c r="G74" s="7">
        <v>0.11538461538461538</v>
      </c>
      <c r="H74" s="7"/>
      <c r="I74" s="7">
        <f t="shared" si="56"/>
        <v>0.15384615384615385</v>
      </c>
      <c r="J74" s="7">
        <f t="shared" si="57"/>
        <v>0.73076923076923084</v>
      </c>
      <c r="K74" s="16">
        <f t="shared" si="58"/>
        <v>3.304347826086957</v>
      </c>
      <c r="L74" s="8">
        <f t="shared" si="59"/>
        <v>76.811593434782637</v>
      </c>
      <c r="M74" s="7"/>
      <c r="N74" s="7"/>
      <c r="O74" s="7"/>
      <c r="P74" s="7"/>
      <c r="Q74" s="7"/>
      <c r="R74" s="7"/>
      <c r="S74" s="7"/>
      <c r="T74" s="7"/>
      <c r="U74" s="7"/>
      <c r="V74" s="7"/>
      <c r="W74" s="7"/>
      <c r="X74" s="7"/>
      <c r="Y74" s="7"/>
      <c r="Z74" s="7"/>
    </row>
    <row r="75" spans="1:26" ht="13.2" customHeight="1">
      <c r="A75" s="9" t="s">
        <v>301</v>
      </c>
      <c r="B75" s="6">
        <v>22</v>
      </c>
      <c r="C75" s="7">
        <v>0</v>
      </c>
      <c r="D75" s="7">
        <v>0</v>
      </c>
      <c r="E75" s="7">
        <v>0.18181818181818182</v>
      </c>
      <c r="F75" s="7">
        <v>0.40909090909090912</v>
      </c>
      <c r="G75" s="7">
        <v>0.40909090909090912</v>
      </c>
      <c r="H75" s="7"/>
      <c r="I75" s="7">
        <f t="shared" si="56"/>
        <v>0</v>
      </c>
      <c r="J75" s="7">
        <f t="shared" si="57"/>
        <v>0.59090909090909094</v>
      </c>
      <c r="K75" s="16">
        <f t="shared" si="58"/>
        <v>3.6923076923076916</v>
      </c>
      <c r="L75" s="8">
        <f t="shared" si="59"/>
        <v>89.743588846153827</v>
      </c>
      <c r="M75" s="7"/>
      <c r="N75" s="7"/>
      <c r="O75" s="7"/>
      <c r="P75" s="7"/>
      <c r="Q75" s="7"/>
      <c r="R75" s="7"/>
      <c r="S75" s="7"/>
      <c r="T75" s="7"/>
      <c r="U75" s="7"/>
      <c r="V75" s="7"/>
      <c r="W75" s="7"/>
      <c r="X75" s="7"/>
      <c r="Y75" s="7"/>
      <c r="Z75" s="7"/>
    </row>
    <row r="76" spans="1:26" ht="13.2" customHeight="1">
      <c r="A76" s="9" t="s">
        <v>302</v>
      </c>
      <c r="B76" s="6">
        <v>36</v>
      </c>
      <c r="C76" s="7">
        <v>2.7777777777777776E-2</v>
      </c>
      <c r="D76" s="7">
        <v>5.5555555555555552E-2</v>
      </c>
      <c r="E76" s="7">
        <v>0.25</v>
      </c>
      <c r="F76" s="7">
        <v>0.19444444444444448</v>
      </c>
      <c r="G76" s="7">
        <v>0.47222222222222221</v>
      </c>
      <c r="H76" s="7"/>
      <c r="I76" s="7">
        <f t="shared" si="56"/>
        <v>8.3333333333333329E-2</v>
      </c>
      <c r="J76" s="7">
        <f t="shared" si="57"/>
        <v>0.44444444444444448</v>
      </c>
      <c r="K76" s="16">
        <f t="shared" si="58"/>
        <v>3.1578947368421053</v>
      </c>
      <c r="L76" s="8">
        <f t="shared" si="59"/>
        <v>71.929823842105279</v>
      </c>
      <c r="M76" s="7"/>
      <c r="N76" s="7"/>
      <c r="O76" s="7"/>
      <c r="P76" s="7"/>
      <c r="Q76" s="7"/>
      <c r="R76" s="7"/>
      <c r="S76" s="7"/>
      <c r="T76" s="7"/>
      <c r="U76" s="7"/>
      <c r="V76" s="7"/>
      <c r="W76" s="7"/>
      <c r="X76" s="7"/>
      <c r="Y76" s="7"/>
      <c r="Z76" s="7"/>
    </row>
    <row r="77" spans="1:26" ht="13.2" customHeight="1">
      <c r="A77" s="9" t="s">
        <v>303</v>
      </c>
      <c r="B77" s="6">
        <v>116</v>
      </c>
      <c r="C77" s="7">
        <v>2.5862068965517241E-2</v>
      </c>
      <c r="D77" s="7">
        <v>0.10344827586206896</v>
      </c>
      <c r="E77" s="7">
        <v>0.30172413793103448</v>
      </c>
      <c r="F77" s="7">
        <v>0.41379310344827586</v>
      </c>
      <c r="G77" s="7">
        <v>0.15517241379310345</v>
      </c>
      <c r="H77" s="7"/>
      <c r="I77" s="7">
        <f t="shared" si="56"/>
        <v>0.12931034482758622</v>
      </c>
      <c r="J77" s="7">
        <f t="shared" si="57"/>
        <v>0.71551724137931028</v>
      </c>
      <c r="K77" s="16">
        <f t="shared" si="58"/>
        <v>3.306122448979592</v>
      </c>
      <c r="L77" s="8">
        <f t="shared" si="59"/>
        <v>76.870747530612263</v>
      </c>
      <c r="M77" s="7"/>
      <c r="N77" s="7"/>
      <c r="O77" s="7"/>
      <c r="P77" s="7"/>
      <c r="Q77" s="7"/>
      <c r="R77" s="7"/>
      <c r="S77" s="7"/>
      <c r="T77" s="7"/>
      <c r="U77" s="7"/>
      <c r="V77" s="7"/>
      <c r="W77" s="7"/>
      <c r="X77" s="7"/>
      <c r="Y77" s="7"/>
      <c r="Z77" s="7"/>
    </row>
    <row r="78" spans="1:26" ht="13.2" customHeight="1">
      <c r="A78" s="9" t="s">
        <v>304</v>
      </c>
      <c r="B78" s="6">
        <v>118</v>
      </c>
      <c r="C78" s="7">
        <v>3.3898305084745763E-2</v>
      </c>
      <c r="D78" s="7">
        <v>8.4745762711864389E-2</v>
      </c>
      <c r="E78" s="7">
        <v>0.34745762711864409</v>
      </c>
      <c r="F78" s="7">
        <v>0.29661016949152541</v>
      </c>
      <c r="G78" s="7">
        <v>0.23728813559322035</v>
      </c>
      <c r="H78" s="7"/>
      <c r="I78" s="7">
        <f t="shared" si="56"/>
        <v>0.11864406779661016</v>
      </c>
      <c r="J78" s="7">
        <f t="shared" si="57"/>
        <v>0.64406779661016955</v>
      </c>
      <c r="K78" s="16">
        <f t="shared" si="58"/>
        <v>3.1888888888888891</v>
      </c>
      <c r="L78" s="8">
        <f t="shared" si="59"/>
        <v>72.962962233333343</v>
      </c>
      <c r="M78" s="7"/>
      <c r="N78" s="7"/>
      <c r="O78" s="7"/>
      <c r="P78" s="7"/>
      <c r="Q78" s="7"/>
      <c r="R78" s="7"/>
      <c r="S78" s="7"/>
      <c r="T78" s="7"/>
      <c r="U78" s="7"/>
      <c r="V78" s="7"/>
      <c r="W78" s="7"/>
      <c r="X78" s="7"/>
      <c r="Y78" s="7"/>
      <c r="Z78" s="7"/>
    </row>
    <row r="79" spans="1:26" ht="13.2" customHeight="1">
      <c r="A79" s="9" t="s">
        <v>305</v>
      </c>
      <c r="B79" s="6">
        <v>59</v>
      </c>
      <c r="C79" s="7">
        <v>1.6949152542372881E-2</v>
      </c>
      <c r="D79" s="7">
        <v>0.13559322033898305</v>
      </c>
      <c r="E79" s="7">
        <v>0.40677966101694918</v>
      </c>
      <c r="F79" s="7">
        <v>0.30508474576271188</v>
      </c>
      <c r="G79" s="7">
        <v>0.13559322033898305</v>
      </c>
      <c r="H79" s="7"/>
      <c r="I79" s="7">
        <f t="shared" si="56"/>
        <v>0.15254237288135594</v>
      </c>
      <c r="J79" s="7">
        <f t="shared" si="57"/>
        <v>0.71186440677966112</v>
      </c>
      <c r="K79" s="16">
        <f t="shared" si="58"/>
        <v>3.1568627450980387</v>
      </c>
      <c r="L79" s="8">
        <f t="shared" si="59"/>
        <v>71.895424117647053</v>
      </c>
      <c r="M79" s="7"/>
      <c r="N79" s="7"/>
      <c r="O79" s="7"/>
      <c r="P79" s="7"/>
      <c r="Q79" s="7"/>
      <c r="R79" s="7"/>
      <c r="S79" s="7"/>
      <c r="T79" s="7"/>
      <c r="U79" s="7"/>
      <c r="V79" s="7"/>
      <c r="W79" s="7"/>
      <c r="X79" s="7"/>
      <c r="Y79" s="7"/>
      <c r="Z79" s="7"/>
    </row>
    <row r="80" spans="1:26" ht="13.2" customHeight="1">
      <c r="A80" s="9" t="s">
        <v>306</v>
      </c>
      <c r="B80" s="6">
        <v>102</v>
      </c>
      <c r="C80" s="7">
        <v>5.8823529411764698E-2</v>
      </c>
      <c r="D80" s="7">
        <v>0.1176470588235294</v>
      </c>
      <c r="E80" s="7">
        <v>0.49019607843137253</v>
      </c>
      <c r="F80" s="7">
        <v>0.18627450980392157</v>
      </c>
      <c r="G80" s="7">
        <v>0.14705882352941177</v>
      </c>
      <c r="H80" s="7"/>
      <c r="I80" s="7">
        <f t="shared" si="56"/>
        <v>0.1764705882352941</v>
      </c>
      <c r="J80" s="7">
        <f t="shared" si="57"/>
        <v>0.67647058823529416</v>
      </c>
      <c r="K80" s="16">
        <f t="shared" si="58"/>
        <v>2.9425287356321839</v>
      </c>
      <c r="L80" s="8">
        <f t="shared" si="59"/>
        <v>64.750957206896558</v>
      </c>
      <c r="M80" s="7"/>
      <c r="N80" s="7"/>
      <c r="O80" s="7"/>
      <c r="P80" s="7"/>
      <c r="Q80" s="7"/>
      <c r="R80" s="7"/>
      <c r="S80" s="7"/>
      <c r="T80" s="7"/>
      <c r="U80" s="7"/>
      <c r="V80" s="7"/>
      <c r="W80" s="7"/>
      <c r="X80" s="7"/>
      <c r="Y80" s="7"/>
      <c r="Z80" s="7"/>
    </row>
    <row r="81" spans="1:26" ht="13.2" customHeight="1">
      <c r="A81" s="9" t="s">
        <v>307</v>
      </c>
      <c r="B81" s="6">
        <v>61</v>
      </c>
      <c r="C81" s="7">
        <v>0</v>
      </c>
      <c r="D81" s="7">
        <v>0.11475409836065573</v>
      </c>
      <c r="E81" s="7">
        <v>0.29508196721311475</v>
      </c>
      <c r="F81" s="7">
        <v>0.39344262295081966</v>
      </c>
      <c r="G81" s="7">
        <v>0.19672131147540983</v>
      </c>
      <c r="H81" s="7"/>
      <c r="I81" s="7">
        <f t="shared" si="56"/>
        <v>0.11475409836065573</v>
      </c>
      <c r="J81" s="7">
        <f t="shared" si="57"/>
        <v>0.68852459016393441</v>
      </c>
      <c r="K81" s="16">
        <f t="shared" si="58"/>
        <v>3.3469387755102038</v>
      </c>
      <c r="L81" s="8">
        <f t="shared" si="59"/>
        <v>78.231291734693869</v>
      </c>
      <c r="M81" s="7"/>
      <c r="N81" s="7"/>
      <c r="O81" s="7"/>
      <c r="P81" s="7"/>
      <c r="Q81" s="7"/>
      <c r="R81" s="7"/>
      <c r="S81" s="7"/>
      <c r="T81" s="7"/>
      <c r="U81" s="7"/>
      <c r="V81" s="7"/>
      <c r="W81" s="7"/>
      <c r="X81" s="7"/>
      <c r="Y81" s="7"/>
      <c r="Z81" s="7"/>
    </row>
    <row r="82" spans="1:26" ht="13.2" customHeight="1" thickBot="1">
      <c r="A82" s="11" t="s">
        <v>308</v>
      </c>
      <c r="B82" s="12">
        <v>122</v>
      </c>
      <c r="C82" s="13">
        <v>0</v>
      </c>
      <c r="D82" s="13">
        <v>5.7377049180327863E-2</v>
      </c>
      <c r="E82" s="13">
        <v>0.41803278688524592</v>
      </c>
      <c r="F82" s="13">
        <v>0.30327868852459017</v>
      </c>
      <c r="G82" s="13">
        <v>0.22131147540983606</v>
      </c>
      <c r="H82" s="13"/>
      <c r="I82" s="13">
        <f t="shared" si="56"/>
        <v>5.7377049180327863E-2</v>
      </c>
      <c r="J82" s="13">
        <f t="shared" si="57"/>
        <v>0.72131147540983609</v>
      </c>
      <c r="K82" s="18">
        <f t="shared" si="58"/>
        <v>3.3157894736842102</v>
      </c>
      <c r="L82" s="19">
        <f t="shared" si="59"/>
        <v>77.192981684210523</v>
      </c>
      <c r="M82" s="13"/>
      <c r="N82" s="13"/>
      <c r="O82" s="13"/>
      <c r="P82" s="13"/>
      <c r="Q82" s="13"/>
      <c r="R82" s="13"/>
      <c r="S82" s="13"/>
      <c r="T82" s="13"/>
      <c r="U82" s="13"/>
      <c r="V82" s="13"/>
      <c r="W82" s="13"/>
      <c r="X82" s="13"/>
      <c r="Y82" s="13"/>
      <c r="Z82" s="13"/>
    </row>
  </sheetData>
  <conditionalFormatting sqref="B2:B3 B5:B1048576">
    <cfRule type="cellIs" dxfId="1691" priority="7" operator="between">
      <formula>10</formula>
      <formula>25</formula>
    </cfRule>
    <cfRule type="cellIs" dxfId="1690" priority="8" operator="between">
      <formula>0.1</formula>
      <formula>9.9</formula>
    </cfRule>
    <cfRule type="cellIs" dxfId="1689" priority="9" operator="equal">
      <formula>0</formula>
    </cfRule>
  </conditionalFormatting>
  <conditionalFormatting sqref="B4">
    <cfRule type="cellIs" dxfId="1688" priority="4" operator="between">
      <formula>10</formula>
      <formula>25</formula>
    </cfRule>
    <cfRule type="cellIs" dxfId="1687" priority="5" operator="between">
      <formula>0.1</formula>
      <formula>9.9</formula>
    </cfRule>
    <cfRule type="cellIs" dxfId="1686" priority="6" operator="equal">
      <formula>0</formula>
    </cfRule>
  </conditionalFormatting>
  <conditionalFormatting sqref="B1">
    <cfRule type="cellIs" dxfId="1685" priority="1" operator="between">
      <formula>10</formula>
      <formula>25</formula>
    </cfRule>
    <cfRule type="cellIs" dxfId="1684" priority="2" operator="between">
      <formula>0.1</formula>
      <formula>9.9</formula>
    </cfRule>
    <cfRule type="cellIs" dxfId="1683" priority="3" operator="equal">
      <formula>0</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6.6518847006651885E-3</v>
      </c>
      <c r="D4" s="7">
        <v>2.6607538802660754E-2</v>
      </c>
      <c r="E4" s="7">
        <v>0.12860310421286031</v>
      </c>
      <c r="F4" s="7">
        <v>9.977827050997784E-2</v>
      </c>
      <c r="G4" s="7">
        <v>0.73835920177383596</v>
      </c>
      <c r="H4" s="7"/>
      <c r="I4" s="7">
        <f t="shared" ref="I4" si="0">IF(SUM(C4:F4)=0,"",SUM(C4:D4))</f>
        <v>3.325942350332594E-2</v>
      </c>
      <c r="J4" s="7">
        <f t="shared" ref="J4" si="1">IF(SUM(C4:F4)=0,"",SUM(E4:F4))</f>
        <v>0.22838137472283815</v>
      </c>
      <c r="K4" s="16">
        <f t="shared" ref="K4" si="2">IF(SUM(C4:F4)=0,"",(C4*1+D4*2+E4*3+F4*4)/SUM(C4:F4))</f>
        <v>3.2288135593220337</v>
      </c>
      <c r="L4" s="8">
        <f t="shared" ref="L4" si="3">IF(K4="","",((K4-1)*33.333333))</f>
        <v>74.293784567796607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6.6518847006651885E-3</v>
      </c>
      <c r="D7" s="7">
        <v>2.6607538802660754E-2</v>
      </c>
      <c r="E7" s="7">
        <v>0.12860310421286031</v>
      </c>
      <c r="F7" s="7">
        <v>9.977827050997784E-2</v>
      </c>
      <c r="G7" s="7">
        <v>0.73835920177383596</v>
      </c>
      <c r="H7" s="7"/>
      <c r="I7" s="7">
        <f t="shared" ref="I7" si="4">IF(SUM(C7:F7)=0,"",SUM(C7:D7))</f>
        <v>3.325942350332594E-2</v>
      </c>
      <c r="J7" s="7">
        <f t="shared" ref="J7" si="5">IF(SUM(C7:F7)=0,"",SUM(E7:F7))</f>
        <v>0.22838137472283815</v>
      </c>
      <c r="K7" s="16">
        <f t="shared" ref="K7" si="6">IF(SUM(C7:F7)=0,"",(C7*1+D7*2+E7*3+F7*4)/SUM(C7:F7))</f>
        <v>3.2288135593220337</v>
      </c>
      <c r="L7" s="8">
        <f t="shared" ref="L7" si="7">IF(K7="","",((K7-1)*33.333333))</f>
        <v>74.293784567796607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1.0526315789473684E-2</v>
      </c>
      <c r="D10" s="7">
        <v>4.2105263157894736E-2</v>
      </c>
      <c r="E10" s="7">
        <v>0.17894736842105263</v>
      </c>
      <c r="F10" s="7">
        <v>8.4210526315789472E-2</v>
      </c>
      <c r="G10" s="7">
        <v>0.68421052631578949</v>
      </c>
      <c r="H10" s="7"/>
      <c r="I10" s="7">
        <f t="shared" ref="I10:I16" si="8">IF(SUM(C10:F10)=0,"",SUM(C10:D10))</f>
        <v>5.2631578947368418E-2</v>
      </c>
      <c r="J10" s="7">
        <f t="shared" ref="J10:J16" si="9">IF(SUM(C10:F10)=0,"",SUM(E10:F10))</f>
        <v>0.26315789473684209</v>
      </c>
      <c r="K10" s="16">
        <f t="shared" ref="K10:K16" si="10">IF(SUM(C10:F10)=0,"",(C10*1+D10*2+E10*3+F10*4)/SUM(C10:F10))</f>
        <v>3.0666666666666664</v>
      </c>
      <c r="L10" s="8">
        <f t="shared" ref="L10:L16" si="11">IF(K10="","",((K10-1)*33.333333))</f>
        <v>68.888888199999997</v>
      </c>
      <c r="M10" s="7"/>
      <c r="N10" s="7"/>
      <c r="O10" s="7"/>
      <c r="P10" s="7"/>
      <c r="Q10" s="7"/>
      <c r="R10" s="7"/>
      <c r="S10" s="7"/>
      <c r="T10" s="7"/>
      <c r="U10" s="7"/>
      <c r="V10" s="7"/>
      <c r="W10" s="7"/>
      <c r="X10" s="7"/>
      <c r="Y10" s="7"/>
      <c r="Z10" s="7"/>
    </row>
    <row r="11" spans="1:26" ht="13.2" customHeight="1">
      <c r="A11" s="9" t="s">
        <v>251</v>
      </c>
      <c r="B11" s="6">
        <v>159</v>
      </c>
      <c r="C11" s="7">
        <v>0</v>
      </c>
      <c r="D11" s="7">
        <v>3.7735849056603772E-2</v>
      </c>
      <c r="E11" s="7">
        <v>0.10062893081761008</v>
      </c>
      <c r="F11" s="7">
        <v>0.13836477987421383</v>
      </c>
      <c r="G11" s="7">
        <v>0.72327044025157217</v>
      </c>
      <c r="H11" s="7"/>
      <c r="I11" s="7">
        <f t="shared" si="8"/>
        <v>3.7735849056603772E-2</v>
      </c>
      <c r="J11" s="7">
        <f t="shared" si="9"/>
        <v>0.2389937106918239</v>
      </c>
      <c r="K11" s="16">
        <f t="shared" si="10"/>
        <v>3.3636363636363629</v>
      </c>
      <c r="L11" s="8">
        <f t="shared" si="11"/>
        <v>78.787877999999978</v>
      </c>
      <c r="M11" s="7"/>
      <c r="N11" s="7"/>
      <c r="O11" s="7"/>
      <c r="P11" s="7"/>
      <c r="Q11" s="7"/>
      <c r="R11" s="7"/>
      <c r="S11" s="7"/>
      <c r="T11" s="7"/>
      <c r="U11" s="7"/>
      <c r="V11" s="7"/>
      <c r="W11" s="7"/>
      <c r="X11" s="7"/>
      <c r="Y11" s="7"/>
      <c r="Z11" s="7"/>
    </row>
    <row r="12" spans="1:26" ht="13.2" customHeight="1">
      <c r="A12" s="9" t="s">
        <v>252</v>
      </c>
      <c r="B12" s="6">
        <v>59</v>
      </c>
      <c r="C12" s="7">
        <v>0</v>
      </c>
      <c r="D12" s="7">
        <v>1.6949152542372881E-2</v>
      </c>
      <c r="E12" s="7">
        <v>0.13559322033898305</v>
      </c>
      <c r="F12" s="7">
        <v>0.13559322033898305</v>
      </c>
      <c r="G12" s="7">
        <v>0.71186440677966101</v>
      </c>
      <c r="H12" s="7"/>
      <c r="I12" s="7">
        <f t="shared" si="8"/>
        <v>1.6949152542372881E-2</v>
      </c>
      <c r="J12" s="7">
        <f t="shared" si="9"/>
        <v>0.2711864406779661</v>
      </c>
      <c r="K12" s="16">
        <f t="shared" si="10"/>
        <v>3.4117647058823528</v>
      </c>
      <c r="L12" s="8">
        <f t="shared" si="11"/>
        <v>80.392156058823531</v>
      </c>
      <c r="M12" s="7"/>
      <c r="N12" s="7"/>
      <c r="O12" s="7"/>
      <c r="P12" s="7"/>
      <c r="Q12" s="7"/>
      <c r="R12" s="7"/>
      <c r="S12" s="7"/>
      <c r="T12" s="7"/>
      <c r="U12" s="7"/>
      <c r="V12" s="7"/>
      <c r="W12" s="7"/>
      <c r="X12" s="7"/>
      <c r="Y12" s="7"/>
      <c r="Z12" s="7"/>
    </row>
    <row r="13" spans="1:26" ht="13.2" customHeight="1">
      <c r="A13" s="9" t="s">
        <v>253</v>
      </c>
      <c r="B13" s="6">
        <v>234</v>
      </c>
      <c r="C13" s="7">
        <v>1.282051282051282E-2</v>
      </c>
      <c r="D13" s="7">
        <v>8.5470085470085479E-3</v>
      </c>
      <c r="E13" s="7">
        <v>0.13247863247863248</v>
      </c>
      <c r="F13" s="7">
        <v>0.10683760683760683</v>
      </c>
      <c r="G13" s="7">
        <v>0.73931623931623935</v>
      </c>
      <c r="H13" s="7"/>
      <c r="I13" s="7">
        <f t="shared" si="8"/>
        <v>2.1367521367521368E-2</v>
      </c>
      <c r="J13" s="7">
        <f t="shared" si="9"/>
        <v>0.2393162393162393</v>
      </c>
      <c r="K13" s="16">
        <f t="shared" si="10"/>
        <v>3.278688524590164</v>
      </c>
      <c r="L13" s="8">
        <f t="shared" si="11"/>
        <v>75.956283393442632</v>
      </c>
      <c r="M13" s="7"/>
      <c r="N13" s="7"/>
      <c r="O13" s="7"/>
      <c r="P13" s="7"/>
      <c r="Q13" s="7"/>
      <c r="R13" s="7"/>
      <c r="S13" s="7"/>
      <c r="T13" s="7"/>
      <c r="U13" s="7"/>
      <c r="V13" s="7"/>
      <c r="W13" s="7"/>
      <c r="X13" s="7"/>
      <c r="Y13" s="7"/>
      <c r="Z13" s="7"/>
    </row>
    <row r="14" spans="1:26" ht="13.2" customHeight="1">
      <c r="A14" s="9" t="s">
        <v>254</v>
      </c>
      <c r="B14" s="6">
        <v>161</v>
      </c>
      <c r="C14" s="7">
        <v>6.2111801242236021E-3</v>
      </c>
      <c r="D14" s="7">
        <v>3.1055900621118012E-2</v>
      </c>
      <c r="E14" s="7">
        <v>0.12422360248447205</v>
      </c>
      <c r="F14" s="7">
        <v>0.11801242236024845</v>
      </c>
      <c r="G14" s="7">
        <v>0.72049689440993792</v>
      </c>
      <c r="H14" s="7"/>
      <c r="I14" s="7">
        <f t="shared" si="8"/>
        <v>3.7267080745341616E-2</v>
      </c>
      <c r="J14" s="7">
        <f t="shared" si="9"/>
        <v>0.24223602484472051</v>
      </c>
      <c r="K14" s="16">
        <f t="shared" si="10"/>
        <v>3.2666666666666671</v>
      </c>
      <c r="L14" s="8">
        <f t="shared" si="11"/>
        <v>75.555554800000024</v>
      </c>
      <c r="M14" s="7"/>
      <c r="N14" s="7"/>
      <c r="O14" s="7"/>
      <c r="P14" s="7"/>
      <c r="Q14" s="7"/>
      <c r="R14" s="7"/>
      <c r="S14" s="7"/>
      <c r="T14" s="7"/>
      <c r="U14" s="7"/>
      <c r="V14" s="7"/>
      <c r="W14" s="7"/>
      <c r="X14" s="7"/>
      <c r="Y14" s="7"/>
      <c r="Z14" s="7"/>
    </row>
    <row r="15" spans="1:26" ht="13.2" customHeight="1">
      <c r="A15" s="9" t="s">
        <v>255</v>
      </c>
      <c r="B15" s="6">
        <v>65</v>
      </c>
      <c r="C15" s="7">
        <v>0</v>
      </c>
      <c r="D15" s="7">
        <v>6.1538461538461542E-2</v>
      </c>
      <c r="E15" s="7">
        <v>0.13846153846153847</v>
      </c>
      <c r="F15" s="7">
        <v>3.0769230769230771E-2</v>
      </c>
      <c r="G15" s="7">
        <v>0.76923076923076938</v>
      </c>
      <c r="H15" s="7"/>
      <c r="I15" s="7">
        <f t="shared" si="8"/>
        <v>6.1538461538461542E-2</v>
      </c>
      <c r="J15" s="7">
        <f t="shared" si="9"/>
        <v>0.16923076923076924</v>
      </c>
      <c r="K15" s="16">
        <f t="shared" si="10"/>
        <v>2.8666666666666667</v>
      </c>
      <c r="L15" s="8">
        <f t="shared" si="11"/>
        <v>62.222221600000005</v>
      </c>
      <c r="M15" s="7"/>
      <c r="N15" s="7"/>
      <c r="O15" s="7"/>
      <c r="P15" s="7"/>
      <c r="Q15" s="7"/>
      <c r="R15" s="7"/>
      <c r="S15" s="7"/>
      <c r="T15" s="7"/>
      <c r="U15" s="7"/>
      <c r="V15" s="7"/>
      <c r="W15" s="7"/>
      <c r="X15" s="7"/>
      <c r="Y15" s="7"/>
      <c r="Z15" s="7"/>
    </row>
    <row r="16" spans="1:26" ht="13.2" customHeight="1">
      <c r="A16" s="9" t="s">
        <v>256</v>
      </c>
      <c r="B16" s="6">
        <v>122</v>
      </c>
      <c r="C16" s="7">
        <v>8.1967213114754103E-3</v>
      </c>
      <c r="D16" s="7">
        <v>1.6393442622950821E-2</v>
      </c>
      <c r="E16" s="7">
        <v>0.11475409836065573</v>
      </c>
      <c r="F16" s="7">
        <v>4.9180327868852458E-2</v>
      </c>
      <c r="G16" s="7">
        <v>0.81147540983606559</v>
      </c>
      <c r="H16" s="7"/>
      <c r="I16" s="7">
        <f t="shared" si="8"/>
        <v>2.4590163934426229E-2</v>
      </c>
      <c r="J16" s="7">
        <f t="shared" si="9"/>
        <v>0.16393442622950818</v>
      </c>
      <c r="K16" s="16">
        <f t="shared" si="10"/>
        <v>3.0869565217391299</v>
      </c>
      <c r="L16" s="8">
        <f t="shared" si="11"/>
        <v>69.565216695652168</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6.4000000000000003E-3</v>
      </c>
      <c r="D19" s="7">
        <v>2.5600000000000001E-2</v>
      </c>
      <c r="E19" s="7">
        <v>0.1216</v>
      </c>
      <c r="F19" s="7">
        <v>7.8399999999999997E-2</v>
      </c>
      <c r="G19" s="7">
        <v>0.76800000000000002</v>
      </c>
      <c r="H19" s="7"/>
      <c r="I19" s="7">
        <f t="shared" ref="I19:I20" si="12">IF(SUM(C19:F19)=0,"",SUM(C19:D19))</f>
        <v>3.2000000000000001E-2</v>
      </c>
      <c r="J19" s="7">
        <f t="shared" ref="J19:J20" si="13">IF(SUM(C19:F19)=0,"",SUM(E19:F19))</f>
        <v>0.2</v>
      </c>
      <c r="K19" s="16">
        <f t="shared" ref="K19:K20" si="14">IF(SUM(C19:F19)=0,"",(C19*1+D19*2+E19*3+F19*4)/SUM(C19:F19))</f>
        <v>3.172413793103448</v>
      </c>
      <c r="L19" s="8">
        <f t="shared" ref="L19:L20" si="15">IF(K19="","",((K19-1)*33.333333))</f>
        <v>72.413792379310337</v>
      </c>
      <c r="M19" s="7"/>
      <c r="N19" s="7"/>
      <c r="O19" s="7"/>
      <c r="P19" s="7"/>
      <c r="Q19" s="7"/>
      <c r="R19" s="7"/>
      <c r="S19" s="7"/>
      <c r="T19" s="7"/>
      <c r="U19" s="7"/>
      <c r="V19" s="7"/>
      <c r="W19" s="7"/>
      <c r="X19" s="7"/>
      <c r="Y19" s="7"/>
      <c r="Z19" s="7"/>
    </row>
    <row r="20" spans="1:26" ht="13.2" customHeight="1">
      <c r="A20" s="9" t="s">
        <v>259</v>
      </c>
      <c r="B20" s="6">
        <v>277</v>
      </c>
      <c r="C20" s="7">
        <v>7.2202166064981952E-3</v>
      </c>
      <c r="D20" s="7">
        <v>2.8880866425992781E-2</v>
      </c>
      <c r="E20" s="7">
        <v>0.1444043321299639</v>
      </c>
      <c r="F20" s="7">
        <v>0.14801444043321299</v>
      </c>
      <c r="G20" s="7">
        <v>0.67148014440433212</v>
      </c>
      <c r="H20" s="7"/>
      <c r="I20" s="7">
        <f t="shared" si="12"/>
        <v>3.6101083032490974E-2</v>
      </c>
      <c r="J20" s="7">
        <f t="shared" si="13"/>
        <v>0.29241877256317689</v>
      </c>
      <c r="K20" s="16">
        <f t="shared" si="14"/>
        <v>3.3186813186813184</v>
      </c>
      <c r="L20" s="8">
        <f t="shared" si="15"/>
        <v>77.289376516483514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0.01</v>
      </c>
      <c r="D23" s="7">
        <v>3.2500000000000001E-2</v>
      </c>
      <c r="E23" s="7">
        <v>0.13250000000000001</v>
      </c>
      <c r="F23" s="7">
        <v>9.2499999999999999E-2</v>
      </c>
      <c r="G23" s="7">
        <v>0.73250000000000004</v>
      </c>
      <c r="H23" s="7"/>
      <c r="I23" s="7">
        <f t="shared" ref="I23:I25" si="16">IF(SUM(C23:F23)=0,"",SUM(C23:D23))</f>
        <v>4.2500000000000003E-2</v>
      </c>
      <c r="J23" s="7">
        <f t="shared" ref="J23:J25" si="17">IF(SUM(C23:F23)=0,"",SUM(E23:F23))</f>
        <v>0.22500000000000001</v>
      </c>
      <c r="K23" s="16">
        <f t="shared" ref="K23:K25" si="18">IF(SUM(C23:F23)=0,"",(C23*1+D23*2+E23*3+F23*4)/SUM(C23:F23))</f>
        <v>3.1495327102803738</v>
      </c>
      <c r="L23" s="8">
        <f t="shared" ref="L23:L25" si="19">IF(K23="","",((K23-1)*33.333333))</f>
        <v>71.651089626168229</v>
      </c>
      <c r="M23" s="7"/>
      <c r="N23" s="7"/>
      <c r="O23" s="7"/>
      <c r="P23" s="7"/>
      <c r="Q23" s="7"/>
      <c r="R23" s="7"/>
      <c r="S23" s="7"/>
      <c r="T23" s="7"/>
      <c r="U23" s="7"/>
      <c r="V23" s="7"/>
      <c r="W23" s="7"/>
      <c r="X23" s="7"/>
      <c r="Y23" s="7"/>
      <c r="Z23" s="7"/>
    </row>
    <row r="24" spans="1:26" ht="13.2" customHeight="1">
      <c r="A24" s="9" t="s">
        <v>261</v>
      </c>
      <c r="B24" s="6">
        <v>218</v>
      </c>
      <c r="C24" s="7">
        <v>4.5871559633027525E-3</v>
      </c>
      <c r="D24" s="7">
        <v>2.2935779816513763E-2</v>
      </c>
      <c r="E24" s="7">
        <v>0.13302752293577982</v>
      </c>
      <c r="F24" s="7">
        <v>8.2568807339449546E-2</v>
      </c>
      <c r="G24" s="7">
        <v>0.75688073394495414</v>
      </c>
      <c r="H24" s="7"/>
      <c r="I24" s="7">
        <f t="shared" si="16"/>
        <v>2.7522935779816515E-2</v>
      </c>
      <c r="J24" s="7">
        <f t="shared" si="17"/>
        <v>0.21559633027522937</v>
      </c>
      <c r="K24" s="16">
        <f t="shared" si="18"/>
        <v>3.2075471698113209</v>
      </c>
      <c r="L24" s="8">
        <f t="shared" si="19"/>
        <v>73.584904924528317</v>
      </c>
      <c r="M24" s="7"/>
      <c r="N24" s="7"/>
      <c r="O24" s="7"/>
      <c r="P24" s="7"/>
      <c r="Q24" s="7"/>
      <c r="R24" s="7"/>
      <c r="S24" s="7"/>
      <c r="T24" s="7"/>
      <c r="U24" s="7"/>
      <c r="V24" s="7"/>
      <c r="W24" s="7"/>
      <c r="X24" s="7"/>
      <c r="Y24" s="7"/>
      <c r="Z24" s="7"/>
    </row>
    <row r="25" spans="1:26" ht="13.2" customHeight="1">
      <c r="A25" s="9" t="s">
        <v>262</v>
      </c>
      <c r="B25" s="6">
        <v>284</v>
      </c>
      <c r="C25" s="7">
        <v>3.5211267605633808E-3</v>
      </c>
      <c r="D25" s="7">
        <v>2.1126760563380281E-2</v>
      </c>
      <c r="E25" s="7">
        <v>0.11971830985915492</v>
      </c>
      <c r="F25" s="7">
        <v>0.12323943661971831</v>
      </c>
      <c r="G25" s="7">
        <v>0.73239436619718323</v>
      </c>
      <c r="H25" s="7"/>
      <c r="I25" s="7">
        <f t="shared" si="16"/>
        <v>2.4647887323943664E-2</v>
      </c>
      <c r="J25" s="7">
        <f t="shared" si="17"/>
        <v>0.24295774647887325</v>
      </c>
      <c r="K25" s="16">
        <f t="shared" si="18"/>
        <v>3.3552631578947372</v>
      </c>
      <c r="L25" s="8">
        <f t="shared" si="19"/>
        <v>78.508771144736855</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4.0080160320641279E-3</v>
      </c>
      <c r="D28" s="7">
        <v>3.6072144288577156E-2</v>
      </c>
      <c r="E28" s="7">
        <v>0.12424849699398796</v>
      </c>
      <c r="F28" s="7">
        <v>9.8196392785571143E-2</v>
      </c>
      <c r="G28" s="7">
        <v>0.73747494989979956</v>
      </c>
      <c r="H28" s="7"/>
      <c r="I28" s="7">
        <f t="shared" ref="I28:I29" si="20">IF(SUM(C28:F28)=0,"",SUM(C28:D28))</f>
        <v>4.0080160320641281E-2</v>
      </c>
      <c r="J28" s="7">
        <f t="shared" ref="J28:J29" si="21">IF(SUM(C28:F28)=0,"",SUM(E28:F28))</f>
        <v>0.22244488977955912</v>
      </c>
      <c r="K28" s="16">
        <f t="shared" ref="K28:K29" si="22">IF(SUM(C28:F28)=0,"",(C28*1+D28*2+E28*3+F28*4)/SUM(C28:F28))</f>
        <v>3.2061068702290076</v>
      </c>
      <c r="L28" s="8">
        <f t="shared" ref="L28:L29" si="23">IF(K28="","",((K28-1)*33.333333))</f>
        <v>73.536894938931312</v>
      </c>
      <c r="M28" s="7"/>
      <c r="N28" s="7"/>
      <c r="O28" s="7"/>
      <c r="P28" s="7"/>
      <c r="Q28" s="7"/>
      <c r="R28" s="7"/>
      <c r="S28" s="7"/>
      <c r="T28" s="7"/>
      <c r="U28" s="7"/>
      <c r="V28" s="7"/>
      <c r="W28" s="7"/>
      <c r="X28" s="7"/>
      <c r="Y28" s="7"/>
      <c r="Z28" s="7"/>
    </row>
    <row r="29" spans="1:26" ht="13.2" customHeight="1">
      <c r="A29" s="9" t="s">
        <v>265</v>
      </c>
      <c r="B29" s="6">
        <v>403</v>
      </c>
      <c r="C29" s="7">
        <v>9.9255583126550868E-3</v>
      </c>
      <c r="D29" s="7">
        <v>1.488833746898263E-2</v>
      </c>
      <c r="E29" s="7">
        <v>0.13399503722084366</v>
      </c>
      <c r="F29" s="7">
        <v>0.10173697270471464</v>
      </c>
      <c r="G29" s="7">
        <v>0.73945409429280384</v>
      </c>
      <c r="H29" s="7"/>
      <c r="I29" s="7">
        <f t="shared" si="20"/>
        <v>2.4813895781637715E-2</v>
      </c>
      <c r="J29" s="7">
        <f t="shared" si="21"/>
        <v>0.23573200992555832</v>
      </c>
      <c r="K29" s="16">
        <f t="shared" si="22"/>
        <v>3.2571428571428571</v>
      </c>
      <c r="L29" s="8">
        <f t="shared" si="23"/>
        <v>75.238094485714285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5.7339449541284407E-3</v>
      </c>
      <c r="D32" s="7">
        <v>2.4082568807339451E-2</v>
      </c>
      <c r="E32" s="7">
        <v>0.11811926605504587</v>
      </c>
      <c r="F32" s="7">
        <v>9.5183486238532108E-2</v>
      </c>
      <c r="G32" s="7">
        <v>0.75688073394495414</v>
      </c>
      <c r="H32" s="7"/>
      <c r="I32" s="7">
        <f t="shared" ref="I32:I33" si="24">IF(SUM(C32:F32)=0,"",SUM(C32:D32))</f>
        <v>2.9816513761467892E-2</v>
      </c>
      <c r="J32" s="7">
        <f t="shared" ref="J32:J33" si="25">IF(SUM(C32:F32)=0,"",SUM(E32:F32))</f>
        <v>0.21330275229357798</v>
      </c>
      <c r="K32" s="16">
        <f t="shared" ref="K32:K33" si="26">IF(SUM(C32:F32)=0,"",(C32*1+D32*2+E32*3+F32*4)/SUM(C32:F32))</f>
        <v>3.2452830188679243</v>
      </c>
      <c r="L32" s="8">
        <f t="shared" ref="L32:L33" si="27">IF(K32="","",((K32-1)*33.333333))</f>
        <v>74.842766547169816</v>
      </c>
      <c r="M32" s="7"/>
      <c r="N32" s="7"/>
      <c r="O32" s="7"/>
      <c r="P32" s="7"/>
      <c r="Q32" s="7"/>
      <c r="R32" s="7"/>
      <c r="S32" s="7"/>
      <c r="T32" s="7"/>
      <c r="U32" s="7"/>
      <c r="V32" s="7"/>
      <c r="W32" s="7"/>
      <c r="X32" s="7"/>
      <c r="Y32" s="7"/>
      <c r="Z32" s="7"/>
    </row>
    <row r="33" spans="1:26" ht="13.2" customHeight="1">
      <c r="A33" s="9" t="s">
        <v>268</v>
      </c>
      <c r="B33" s="6">
        <v>30</v>
      </c>
      <c r="C33" s="7">
        <v>3.3333333333333333E-2</v>
      </c>
      <c r="D33" s="7">
        <v>0.1</v>
      </c>
      <c r="E33" s="7">
        <v>0.43333333333333335</v>
      </c>
      <c r="F33" s="7">
        <v>0.23333333333333331</v>
      </c>
      <c r="G33" s="7">
        <v>0.2</v>
      </c>
      <c r="H33" s="7"/>
      <c r="I33" s="7">
        <f t="shared" si="24"/>
        <v>0.13333333333333333</v>
      </c>
      <c r="J33" s="7">
        <f t="shared" si="25"/>
        <v>0.66666666666666663</v>
      </c>
      <c r="K33" s="16">
        <f t="shared" si="26"/>
        <v>3.0833333333333339</v>
      </c>
      <c r="L33" s="8">
        <f t="shared" si="27"/>
        <v>69.444443750000033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5.8343057176196032E-3</v>
      </c>
      <c r="D36" s="7">
        <v>2.6837806301050177E-2</v>
      </c>
      <c r="E36" s="7">
        <v>0.12835472578763127</v>
      </c>
      <c r="F36" s="7">
        <v>0.10035005834305717</v>
      </c>
      <c r="G36" s="7">
        <v>0.73862310385064178</v>
      </c>
      <c r="H36" s="7"/>
      <c r="I36" s="7">
        <f t="shared" ref="I36:I37" si="28">IF(SUM(C36:F36)=0,"",SUM(C36:D36))</f>
        <v>3.2672112018669777E-2</v>
      </c>
      <c r="J36" s="7">
        <f t="shared" ref="J36:J37" si="29">IF(SUM(C36:F36)=0,"",SUM(E36:F36))</f>
        <v>0.22870478413068845</v>
      </c>
      <c r="K36" s="16">
        <f t="shared" ref="K36:K37" si="30">IF(SUM(C36:F36)=0,"",(C36*1+D36*2+E36*3+F36*4)/SUM(C36:F36))</f>
        <v>3.2366071428571432</v>
      </c>
      <c r="L36" s="8">
        <f t="shared" ref="L36:L37" si="31">IF(K36="","",((K36-1)*33.333333))</f>
        <v>74.55357068303573</v>
      </c>
      <c r="M36" s="7"/>
      <c r="N36" s="7"/>
      <c r="O36" s="7"/>
      <c r="P36" s="7"/>
      <c r="Q36" s="7"/>
      <c r="R36" s="7"/>
      <c r="S36" s="7"/>
      <c r="T36" s="7"/>
      <c r="U36" s="7"/>
      <c r="V36" s="7"/>
      <c r="W36" s="7"/>
      <c r="X36" s="7"/>
      <c r="Y36" s="7"/>
      <c r="Z36" s="7"/>
    </row>
    <row r="37" spans="1:26" ht="13.2" customHeight="1">
      <c r="A37" s="9" t="s">
        <v>271</v>
      </c>
      <c r="B37" s="6">
        <v>45</v>
      </c>
      <c r="C37" s="7">
        <v>2.2222222222222223E-2</v>
      </c>
      <c r="D37" s="7">
        <v>2.2222222222222223E-2</v>
      </c>
      <c r="E37" s="7">
        <v>0.13333333333333333</v>
      </c>
      <c r="F37" s="7">
        <v>8.8888888888888892E-2</v>
      </c>
      <c r="G37" s="7">
        <v>0.73333333333333328</v>
      </c>
      <c r="H37" s="7"/>
      <c r="I37" s="7">
        <f t="shared" si="28"/>
        <v>4.4444444444444446E-2</v>
      </c>
      <c r="J37" s="7">
        <f t="shared" si="29"/>
        <v>0.22222222222222221</v>
      </c>
      <c r="K37" s="16">
        <f t="shared" si="30"/>
        <v>3.083333333333333</v>
      </c>
      <c r="L37" s="8">
        <f t="shared" si="31"/>
        <v>69.444443749999991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5.6497175141242938E-3</v>
      </c>
      <c r="D40" s="7">
        <v>4.2372881355932195E-2</v>
      </c>
      <c r="E40" s="7">
        <v>0.12146892655367232</v>
      </c>
      <c r="F40" s="7">
        <v>7.0621468926553674E-2</v>
      </c>
      <c r="G40" s="7">
        <v>0.75988700564971756</v>
      </c>
      <c r="H40" s="7"/>
      <c r="I40" s="7">
        <f t="shared" ref="I40:I42" si="32">IF(SUM(C40:F40)=0,"",SUM(C40:D40))</f>
        <v>4.8022598870056485E-2</v>
      </c>
      <c r="J40" s="7">
        <f t="shared" ref="J40:J42" si="33">IF(SUM(C40:F40)=0,"",SUM(E40:F40))</f>
        <v>0.19209039548022599</v>
      </c>
      <c r="K40" s="16">
        <f t="shared" ref="K40:K42" si="34">IF(SUM(C40:F40)=0,"",(C40*1+D40*2+E40*3+F40*4)/SUM(C40:F40))</f>
        <v>3.0705882352941178</v>
      </c>
      <c r="L40" s="8">
        <f t="shared" ref="L40:L42" si="35">IF(K40="","",((K40-1)*33.333333))</f>
        <v>69.019607152941191</v>
      </c>
      <c r="M40" s="7"/>
      <c r="N40" s="7"/>
      <c r="O40" s="7"/>
      <c r="P40" s="7"/>
      <c r="Q40" s="7"/>
      <c r="R40" s="7"/>
      <c r="S40" s="7"/>
      <c r="T40" s="7"/>
      <c r="U40" s="7"/>
      <c r="V40" s="7"/>
      <c r="W40" s="7"/>
      <c r="X40" s="7"/>
      <c r="Y40" s="7"/>
      <c r="Z40" s="7"/>
    </row>
    <row r="41" spans="1:26" ht="13.2" customHeight="1">
      <c r="A41" s="9" t="s">
        <v>274</v>
      </c>
      <c r="B41" s="6">
        <v>366</v>
      </c>
      <c r="C41" s="7">
        <v>8.1967213114754103E-3</v>
      </c>
      <c r="D41" s="7">
        <v>2.1857923497267763E-2</v>
      </c>
      <c r="E41" s="7">
        <v>0.13934426229508196</v>
      </c>
      <c r="F41" s="7">
        <v>0.13114754098360656</v>
      </c>
      <c r="G41" s="7">
        <v>0.69945355191256842</v>
      </c>
      <c r="H41" s="7"/>
      <c r="I41" s="7">
        <f t="shared" si="32"/>
        <v>3.0054644808743175E-2</v>
      </c>
      <c r="J41" s="7">
        <f t="shared" si="33"/>
        <v>0.27049180327868849</v>
      </c>
      <c r="K41" s="16">
        <f t="shared" si="34"/>
        <v>3.3090909090909091</v>
      </c>
      <c r="L41" s="8">
        <f t="shared" si="35"/>
        <v>76.969696200000001</v>
      </c>
      <c r="M41" s="7"/>
      <c r="N41" s="7"/>
      <c r="O41" s="7"/>
      <c r="P41" s="7"/>
      <c r="Q41" s="7"/>
      <c r="R41" s="7"/>
      <c r="S41" s="7"/>
      <c r="T41" s="7"/>
      <c r="U41" s="7"/>
      <c r="V41" s="7"/>
      <c r="W41" s="7"/>
      <c r="X41" s="7"/>
      <c r="Y41" s="7"/>
      <c r="Z41" s="7"/>
    </row>
    <row r="42" spans="1:26" ht="13.2" customHeight="1">
      <c r="A42" s="9" t="s">
        <v>275</v>
      </c>
      <c r="B42" s="6">
        <v>182</v>
      </c>
      <c r="C42" s="7">
        <v>5.4945054945054949E-3</v>
      </c>
      <c r="D42" s="7">
        <v>5.4945054945054949E-3</v>
      </c>
      <c r="E42" s="7">
        <v>0.12087912087912088</v>
      </c>
      <c r="F42" s="7">
        <v>9.3406593406593408E-2</v>
      </c>
      <c r="G42" s="7">
        <v>0.77472527472527475</v>
      </c>
      <c r="H42" s="7"/>
      <c r="I42" s="7">
        <f t="shared" si="32"/>
        <v>1.098901098901099E-2</v>
      </c>
      <c r="J42" s="7">
        <f t="shared" si="33"/>
        <v>0.2142857142857143</v>
      </c>
      <c r="K42" s="16">
        <f t="shared" si="34"/>
        <v>3.3414634146341462</v>
      </c>
      <c r="L42" s="8">
        <f t="shared" si="35"/>
        <v>78.048779707317081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7.5901328273244783E-3</v>
      </c>
      <c r="D45" s="7">
        <v>3.2258064516129031E-2</v>
      </c>
      <c r="E45" s="7">
        <v>0.11954459203036052</v>
      </c>
      <c r="F45" s="7">
        <v>8.9184060721062608E-2</v>
      </c>
      <c r="G45" s="7">
        <v>0.75142314990512338</v>
      </c>
      <c r="H45" s="7"/>
      <c r="I45" s="7">
        <f t="shared" ref="I45:I46" si="36">IF(SUM(C45:F45)=0,"",SUM(C45:D45))</f>
        <v>3.9848197343453511E-2</v>
      </c>
      <c r="J45" s="7">
        <f t="shared" ref="J45:J46" si="37">IF(SUM(C45:F45)=0,"",SUM(E45:F45))</f>
        <v>0.20872865275142313</v>
      </c>
      <c r="K45" s="16">
        <f t="shared" ref="K45:K46" si="38">IF(SUM(C45:F45)=0,"",(C45*1+D45*2+E45*3+F45*4)/SUM(C45:F45))</f>
        <v>3.1679389312977095</v>
      </c>
      <c r="L45" s="8">
        <f t="shared" ref="L45:L46" si="39">IF(K45="","",((K45-1)*33.333333))</f>
        <v>72.264630320610678</v>
      </c>
      <c r="M45" s="7"/>
      <c r="N45" s="7"/>
      <c r="O45" s="7"/>
      <c r="P45" s="7"/>
      <c r="Q45" s="7"/>
      <c r="R45" s="7"/>
      <c r="S45" s="7"/>
      <c r="T45" s="7"/>
      <c r="U45" s="7"/>
      <c r="V45" s="7"/>
      <c r="W45" s="7"/>
      <c r="X45" s="7"/>
      <c r="Y45" s="7"/>
      <c r="Z45" s="7"/>
    </row>
    <row r="46" spans="1:26" ht="13.2" customHeight="1">
      <c r="A46" s="9" t="s">
        <v>278</v>
      </c>
      <c r="B46" s="6">
        <v>375</v>
      </c>
      <c r="C46" s="7">
        <v>5.3333333333333332E-3</v>
      </c>
      <c r="D46" s="7">
        <v>1.8666666666666668E-2</v>
      </c>
      <c r="E46" s="7">
        <v>0.14133333333333334</v>
      </c>
      <c r="F46" s="7">
        <v>0.11466666666666667</v>
      </c>
      <c r="G46" s="7">
        <v>0.72</v>
      </c>
      <c r="H46" s="7"/>
      <c r="I46" s="7">
        <f t="shared" si="36"/>
        <v>2.4E-2</v>
      </c>
      <c r="J46" s="7">
        <f t="shared" si="37"/>
        <v>0.25600000000000001</v>
      </c>
      <c r="K46" s="16">
        <f t="shared" si="38"/>
        <v>3.3047619047619046</v>
      </c>
      <c r="L46" s="8">
        <f t="shared" si="39"/>
        <v>76.825396057142854</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6.9524913093858632E-3</v>
      </c>
      <c r="D49" s="7">
        <v>2.6651216685979143E-2</v>
      </c>
      <c r="E49" s="7">
        <v>0.13209733487833139</v>
      </c>
      <c r="F49" s="7">
        <v>0.10196987253765932</v>
      </c>
      <c r="G49" s="7">
        <v>0.73232908458864432</v>
      </c>
      <c r="H49" s="7"/>
      <c r="I49" s="7">
        <f t="shared" ref="I49:I50" si="40">IF(SUM(C49:F49)=0,"",SUM(C49:D49))</f>
        <v>3.3603707995365009E-2</v>
      </c>
      <c r="J49" s="7">
        <f t="shared" ref="J49:J50" si="41">IF(SUM(C49:F49)=0,"",SUM(E49:F49))</f>
        <v>0.23406720741599071</v>
      </c>
      <c r="K49" s="16">
        <f t="shared" ref="K49:K50" si="42">IF(SUM(C49:F49)=0,"",(C49*1+D49*2+E49*3+F49*4)/SUM(C49:F49))</f>
        <v>3.2294372294372287</v>
      </c>
      <c r="L49" s="8">
        <f t="shared" ref="L49:L50" si="43">IF(K49="","",((K49-1)*33.333333))</f>
        <v>74.314573571428554</v>
      </c>
      <c r="M49" s="7"/>
      <c r="N49" s="7"/>
      <c r="O49" s="7"/>
      <c r="P49" s="7"/>
      <c r="Q49" s="7"/>
      <c r="R49" s="7"/>
      <c r="S49" s="7"/>
      <c r="T49" s="7"/>
      <c r="U49" s="7"/>
      <c r="V49" s="7"/>
      <c r="W49" s="7"/>
      <c r="X49" s="7"/>
      <c r="Y49" s="7"/>
      <c r="Z49" s="7"/>
    </row>
    <row r="50" spans="1:26" ht="13.2" customHeight="1">
      <c r="A50" s="9" t="s">
        <v>281</v>
      </c>
      <c r="B50" s="6">
        <v>39</v>
      </c>
      <c r="C50" s="7">
        <v>0</v>
      </c>
      <c r="D50" s="7">
        <v>2.564102564102564E-2</v>
      </c>
      <c r="E50" s="7">
        <v>5.128205128205128E-2</v>
      </c>
      <c r="F50" s="7">
        <v>5.128205128205128E-2</v>
      </c>
      <c r="G50" s="7">
        <v>0.87179487179487181</v>
      </c>
      <c r="H50" s="7"/>
      <c r="I50" s="7">
        <f t="shared" si="40"/>
        <v>2.564102564102564E-2</v>
      </c>
      <c r="J50" s="7">
        <f t="shared" si="41"/>
        <v>0.10256410256410256</v>
      </c>
      <c r="K50" s="16">
        <f t="shared" si="42"/>
        <v>3.2</v>
      </c>
      <c r="L50" s="8">
        <f t="shared" si="43"/>
        <v>73.33333260000002</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1.2195121951219513E-2</v>
      </c>
      <c r="D53" s="7">
        <v>3.6585365853658534E-2</v>
      </c>
      <c r="E53" s="7">
        <v>0.1951219512195122</v>
      </c>
      <c r="F53" s="7">
        <v>9.7560975609756101E-2</v>
      </c>
      <c r="G53" s="7">
        <v>0.65853658536585369</v>
      </c>
      <c r="H53" s="7"/>
      <c r="I53" s="7">
        <f t="shared" ref="I53:I56" si="44">IF(SUM(C53:F53)=0,"",SUM(C53:D53))</f>
        <v>4.878048780487805E-2</v>
      </c>
      <c r="J53" s="7">
        <f t="shared" ref="J53:J56" si="45">IF(SUM(C53:F53)=0,"",SUM(E53:F53))</f>
        <v>0.29268292682926833</v>
      </c>
      <c r="K53" s="16">
        <f t="shared" ref="K53:K56" si="46">IF(SUM(C53:F53)=0,"",(C53*1+D53*2+E53*3+F53*4)/SUM(C53:F53))</f>
        <v>3.1071428571428577</v>
      </c>
      <c r="L53" s="8">
        <f t="shared" ref="L53:L56" si="47">IF(K53="","",((K53-1)*33.333333))</f>
        <v>70.23809453571431</v>
      </c>
      <c r="M53" s="7"/>
      <c r="N53" s="7"/>
      <c r="O53" s="7"/>
      <c r="P53" s="7"/>
      <c r="Q53" s="7"/>
      <c r="R53" s="7"/>
      <c r="S53" s="7"/>
      <c r="T53" s="7"/>
      <c r="U53" s="7"/>
      <c r="V53" s="7"/>
      <c r="W53" s="7"/>
      <c r="X53" s="7"/>
      <c r="Y53" s="7"/>
      <c r="Z53" s="7"/>
    </row>
    <row r="54" spans="1:26" ht="13.2" customHeight="1">
      <c r="A54" s="9" t="s">
        <v>310</v>
      </c>
      <c r="B54" s="6">
        <v>13</v>
      </c>
      <c r="C54" s="7">
        <v>0</v>
      </c>
      <c r="D54" s="7">
        <v>7.6923076923076927E-2</v>
      </c>
      <c r="E54" s="7">
        <v>7.6923076923076927E-2</v>
      </c>
      <c r="F54" s="7">
        <v>0</v>
      </c>
      <c r="G54" s="7">
        <v>0.84615384615384615</v>
      </c>
      <c r="H54" s="7"/>
      <c r="I54" s="7">
        <f t="shared" si="44"/>
        <v>7.6923076923076927E-2</v>
      </c>
      <c r="J54" s="7">
        <f t="shared" si="45"/>
        <v>7.6923076923076927E-2</v>
      </c>
      <c r="K54" s="16">
        <f t="shared" si="46"/>
        <v>2.5</v>
      </c>
      <c r="L54" s="8">
        <f t="shared" si="47"/>
        <v>49.999999500000001</v>
      </c>
      <c r="M54" s="7"/>
      <c r="N54" s="7"/>
      <c r="O54" s="7"/>
      <c r="P54" s="7"/>
      <c r="Q54" s="7"/>
      <c r="R54" s="7"/>
      <c r="S54" s="7"/>
      <c r="T54" s="7"/>
      <c r="U54" s="7"/>
      <c r="V54" s="7"/>
      <c r="W54" s="7"/>
      <c r="X54" s="7"/>
      <c r="Y54" s="7"/>
      <c r="Z54" s="7"/>
    </row>
    <row r="55" spans="1:26" ht="13.2" customHeight="1">
      <c r="A55" s="9" t="s">
        <v>284</v>
      </c>
      <c r="B55" s="6">
        <v>112</v>
      </c>
      <c r="C55" s="7">
        <v>8.9285714285714281E-3</v>
      </c>
      <c r="D55" s="7">
        <v>1.7857142857142856E-2</v>
      </c>
      <c r="E55" s="7">
        <v>0.11607142857142858</v>
      </c>
      <c r="F55" s="7">
        <v>5.3571428571428568E-2</v>
      </c>
      <c r="G55" s="7">
        <v>0.8035714285714286</v>
      </c>
      <c r="H55" s="7"/>
      <c r="I55" s="7">
        <f t="shared" si="44"/>
        <v>2.6785714285714284E-2</v>
      </c>
      <c r="J55" s="7">
        <f t="shared" si="45"/>
        <v>0.16964285714285715</v>
      </c>
      <c r="K55" s="16">
        <f t="shared" si="46"/>
        <v>3.0909090909090908</v>
      </c>
      <c r="L55" s="8">
        <f t="shared" si="47"/>
        <v>69.69696900000001</v>
      </c>
      <c r="M55" s="7"/>
      <c r="N55" s="7"/>
      <c r="O55" s="7"/>
      <c r="P55" s="7"/>
      <c r="Q55" s="7"/>
      <c r="R55" s="7"/>
      <c r="S55" s="7"/>
      <c r="T55" s="7"/>
      <c r="U55" s="7"/>
      <c r="V55" s="7"/>
      <c r="W55" s="7"/>
      <c r="X55" s="7"/>
      <c r="Y55" s="7"/>
      <c r="Z55" s="7"/>
    </row>
    <row r="56" spans="1:26" ht="13.2" customHeight="1">
      <c r="A56" s="9" t="s">
        <v>311</v>
      </c>
      <c r="B56" s="6">
        <v>10</v>
      </c>
      <c r="C56" s="7">
        <v>0</v>
      </c>
      <c r="D56" s="7">
        <v>0</v>
      </c>
      <c r="E56" s="7">
        <v>0.1</v>
      </c>
      <c r="F56" s="7">
        <v>0</v>
      </c>
      <c r="G56" s="7">
        <v>0.9</v>
      </c>
      <c r="H56" s="7"/>
      <c r="I56" s="7">
        <f t="shared" si="44"/>
        <v>0</v>
      </c>
      <c r="J56" s="7">
        <f t="shared" si="45"/>
        <v>0.1</v>
      </c>
      <c r="K56" s="16">
        <f t="shared" si="46"/>
        <v>3.0000000000000004</v>
      </c>
      <c r="L56" s="8">
        <f t="shared" si="47"/>
        <v>66.666666000000021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1.0526315789473684E-2</v>
      </c>
      <c r="D59" s="7">
        <v>4.2105263157894736E-2</v>
      </c>
      <c r="E59" s="7">
        <v>0.17894736842105263</v>
      </c>
      <c r="F59" s="7">
        <v>8.4210526315789472E-2</v>
      </c>
      <c r="G59" s="7">
        <v>0.68421052631578949</v>
      </c>
      <c r="H59" s="7"/>
      <c r="I59" s="7">
        <f t="shared" ref="I59" si="48">IF(SUM(C59:F59)=0,"",SUM(C59:D59))</f>
        <v>5.2631578947368418E-2</v>
      </c>
      <c r="J59" s="7">
        <f t="shared" ref="J59" si="49">IF(SUM(C59:F59)=0,"",SUM(E59:F59))</f>
        <v>0.26315789473684209</v>
      </c>
      <c r="K59" s="16">
        <f t="shared" ref="K59" si="50">IF(SUM(C59:F59)=0,"",(C59*1+D59*2+E59*3+F59*4)/SUM(C59:F59))</f>
        <v>3.0666666666666664</v>
      </c>
      <c r="L59" s="8">
        <f t="shared" ref="L59" si="51">IF(K59="","",((K59-1)*33.333333))</f>
        <v>68.888888199999997</v>
      </c>
      <c r="M59" s="7"/>
      <c r="N59" s="7"/>
      <c r="O59" s="7"/>
      <c r="P59" s="7"/>
      <c r="Q59" s="7"/>
      <c r="R59" s="7"/>
      <c r="S59" s="7"/>
      <c r="T59" s="7"/>
      <c r="U59" s="7"/>
      <c r="V59" s="7"/>
      <c r="W59" s="7"/>
      <c r="X59" s="7"/>
      <c r="Y59" s="7"/>
      <c r="Z59" s="7"/>
    </row>
    <row r="60" spans="1:26" ht="13.2" customHeight="1">
      <c r="A60" s="9" t="s">
        <v>287</v>
      </c>
      <c r="B60" s="6">
        <v>116</v>
      </c>
      <c r="C60" s="7">
        <v>1.7241379310344827E-2</v>
      </c>
      <c r="D60" s="7">
        <v>1.7241379310344827E-2</v>
      </c>
      <c r="E60" s="7">
        <v>0.12931034482758622</v>
      </c>
      <c r="F60" s="7">
        <v>0.13793103448275862</v>
      </c>
      <c r="G60" s="7">
        <v>0.69827586206896552</v>
      </c>
      <c r="H60" s="7"/>
      <c r="I60" s="7">
        <f t="shared" ref="I60:I68" si="52">IF(SUM(C60:F60)=0,"",SUM(C60:D60))</f>
        <v>3.4482758620689655E-2</v>
      </c>
      <c r="J60" s="7">
        <f t="shared" ref="J60:J68" si="53">IF(SUM(C60:F60)=0,"",SUM(E60:F60))</f>
        <v>0.26724137931034486</v>
      </c>
      <c r="K60" s="16">
        <f t="shared" ref="K60:K68" si="54">IF(SUM(C60:F60)=0,"",(C60*1+D60*2+E60*3+F60*4)/SUM(C60:F60))</f>
        <v>3.285714285714286</v>
      </c>
      <c r="L60" s="8">
        <f t="shared" ref="L60:L68" si="55">IF(K60="","",((K60-1)*33.333333))</f>
        <v>76.190475428571446</v>
      </c>
      <c r="M60" s="7"/>
      <c r="N60" s="7"/>
      <c r="O60" s="7"/>
      <c r="P60" s="7"/>
      <c r="Q60" s="7"/>
      <c r="R60" s="7"/>
      <c r="S60" s="7"/>
      <c r="T60" s="7"/>
      <c r="U60" s="7"/>
      <c r="V60" s="7"/>
      <c r="W60" s="7"/>
      <c r="X60" s="7"/>
      <c r="Y60" s="7"/>
      <c r="Z60" s="7"/>
    </row>
    <row r="61" spans="1:26" ht="13.2" customHeight="1">
      <c r="A61" s="9" t="s">
        <v>288</v>
      </c>
      <c r="B61" s="6">
        <v>177</v>
      </c>
      <c r="C61" s="7">
        <v>5.6497175141242938E-3</v>
      </c>
      <c r="D61" s="7">
        <v>1.6949152542372881E-2</v>
      </c>
      <c r="E61" s="7">
        <v>0.13559322033898305</v>
      </c>
      <c r="F61" s="7">
        <v>0.10169491525423729</v>
      </c>
      <c r="G61" s="7">
        <v>0.74011299435028244</v>
      </c>
      <c r="H61" s="7"/>
      <c r="I61" s="7">
        <f t="shared" si="52"/>
        <v>2.2598870056497175E-2</v>
      </c>
      <c r="J61" s="7">
        <f t="shared" si="53"/>
        <v>0.23728813559322035</v>
      </c>
      <c r="K61" s="16">
        <f t="shared" si="54"/>
        <v>3.2826086956521743</v>
      </c>
      <c r="L61" s="8">
        <f t="shared" si="55"/>
        <v>76.086955760869586</v>
      </c>
      <c r="M61" s="7"/>
      <c r="N61" s="7"/>
      <c r="O61" s="7"/>
      <c r="P61" s="7"/>
      <c r="Q61" s="7"/>
      <c r="R61" s="7"/>
      <c r="S61" s="7"/>
      <c r="T61" s="7"/>
      <c r="U61" s="7"/>
      <c r="V61" s="7"/>
      <c r="W61" s="7"/>
      <c r="X61" s="7"/>
      <c r="Y61" s="7"/>
      <c r="Z61" s="7"/>
    </row>
    <row r="62" spans="1:26" ht="13.2" customHeight="1">
      <c r="A62" s="9" t="s">
        <v>289</v>
      </c>
      <c r="B62" s="6">
        <v>67</v>
      </c>
      <c r="C62" s="7">
        <v>0</v>
      </c>
      <c r="D62" s="7">
        <v>5.9701492537313425E-2</v>
      </c>
      <c r="E62" s="7">
        <v>5.9701492537313425E-2</v>
      </c>
      <c r="F62" s="7">
        <v>0.11940298507462685</v>
      </c>
      <c r="G62" s="7">
        <v>0.76119402985074625</v>
      </c>
      <c r="H62" s="7"/>
      <c r="I62" s="7">
        <f t="shared" si="52"/>
        <v>5.9701492537313425E-2</v>
      </c>
      <c r="J62" s="7">
        <f t="shared" si="53"/>
        <v>0.17910447761194026</v>
      </c>
      <c r="K62" s="16">
        <f t="shared" si="54"/>
        <v>3.25</v>
      </c>
      <c r="L62" s="8">
        <f t="shared" si="55"/>
        <v>74.999999250000002</v>
      </c>
      <c r="M62" s="7"/>
      <c r="N62" s="7"/>
      <c r="O62" s="7"/>
      <c r="P62" s="7"/>
      <c r="Q62" s="7"/>
      <c r="R62" s="7"/>
      <c r="S62" s="7"/>
      <c r="T62" s="7"/>
      <c r="U62" s="7"/>
      <c r="V62" s="7"/>
      <c r="W62" s="7"/>
      <c r="X62" s="7"/>
      <c r="Y62" s="7"/>
      <c r="Z62" s="7"/>
    </row>
    <row r="63" spans="1:26" ht="13.2" customHeight="1">
      <c r="A63" s="9" t="s">
        <v>290</v>
      </c>
      <c r="B63" s="6">
        <v>168</v>
      </c>
      <c r="C63" s="7">
        <v>5.9523809523809521E-3</v>
      </c>
      <c r="D63" s="7">
        <v>1.7857142857142856E-2</v>
      </c>
      <c r="E63" s="7">
        <v>0.13690476190476192</v>
      </c>
      <c r="F63" s="7">
        <v>0.11904761904761903</v>
      </c>
      <c r="G63" s="7">
        <v>0.72023809523809523</v>
      </c>
      <c r="H63" s="7"/>
      <c r="I63" s="7">
        <f t="shared" si="52"/>
        <v>2.3809523809523808E-2</v>
      </c>
      <c r="J63" s="7">
        <f t="shared" si="53"/>
        <v>0.25595238095238093</v>
      </c>
      <c r="K63" s="16">
        <f t="shared" si="54"/>
        <v>3.3191489361702127</v>
      </c>
      <c r="L63" s="8">
        <f t="shared" si="55"/>
        <v>77.304963765957453</v>
      </c>
      <c r="M63" s="7"/>
      <c r="N63" s="7"/>
      <c r="O63" s="7"/>
      <c r="P63" s="7"/>
      <c r="Q63" s="7"/>
      <c r="R63" s="7"/>
      <c r="S63" s="7"/>
      <c r="T63" s="7"/>
      <c r="U63" s="7"/>
      <c r="V63" s="7"/>
      <c r="W63" s="7"/>
      <c r="X63" s="7"/>
      <c r="Y63" s="7"/>
      <c r="Z63" s="7"/>
    </row>
    <row r="64" spans="1:26" ht="13.2" customHeight="1">
      <c r="A64" s="9" t="s">
        <v>291</v>
      </c>
      <c r="B64" s="6">
        <v>26</v>
      </c>
      <c r="C64" s="7">
        <v>0</v>
      </c>
      <c r="D64" s="7">
        <v>3.8461538461538464E-2</v>
      </c>
      <c r="E64" s="7">
        <v>3.8461538461538464E-2</v>
      </c>
      <c r="F64" s="7">
        <v>0.15384615384615385</v>
      </c>
      <c r="G64" s="7">
        <v>0.76923076923076938</v>
      </c>
      <c r="H64" s="7"/>
      <c r="I64" s="7">
        <f t="shared" si="52"/>
        <v>3.8461538461538464E-2</v>
      </c>
      <c r="J64" s="7">
        <f t="shared" si="53"/>
        <v>0.19230769230769232</v>
      </c>
      <c r="K64" s="16">
        <f t="shared" si="54"/>
        <v>3.5</v>
      </c>
      <c r="L64" s="8">
        <f t="shared" si="55"/>
        <v>83.333332500000012</v>
      </c>
      <c r="M64" s="7"/>
      <c r="N64" s="7"/>
      <c r="O64" s="7"/>
      <c r="P64" s="7"/>
      <c r="Q64" s="7"/>
      <c r="R64" s="7"/>
      <c r="S64" s="7"/>
      <c r="T64" s="7"/>
      <c r="U64" s="7"/>
      <c r="V64" s="7"/>
      <c r="W64" s="7"/>
      <c r="X64" s="7"/>
      <c r="Y64" s="7"/>
      <c r="Z64" s="7"/>
    </row>
    <row r="65" spans="1:26" ht="13.2" customHeight="1">
      <c r="A65" s="9" t="s">
        <v>292</v>
      </c>
      <c r="B65" s="6">
        <v>22</v>
      </c>
      <c r="C65" s="7">
        <v>0</v>
      </c>
      <c r="D65" s="7">
        <v>4.5454545454545456E-2</v>
      </c>
      <c r="E65" s="7">
        <v>0.13636363636363635</v>
      </c>
      <c r="F65" s="7">
        <v>0.18181818181818182</v>
      </c>
      <c r="G65" s="7">
        <v>0.63636363636363635</v>
      </c>
      <c r="H65" s="7"/>
      <c r="I65" s="7">
        <f t="shared" si="52"/>
        <v>4.5454545454545456E-2</v>
      </c>
      <c r="J65" s="7">
        <f t="shared" si="53"/>
        <v>0.31818181818181818</v>
      </c>
      <c r="K65" s="16">
        <f t="shared" si="54"/>
        <v>3.375</v>
      </c>
      <c r="L65" s="8">
        <f t="shared" si="55"/>
        <v>79.166665875000007</v>
      </c>
      <c r="M65" s="7"/>
      <c r="N65" s="7"/>
      <c r="O65" s="7"/>
      <c r="P65" s="7"/>
      <c r="Q65" s="7"/>
      <c r="R65" s="7"/>
      <c r="S65" s="7"/>
      <c r="T65" s="7"/>
      <c r="U65" s="7"/>
      <c r="V65" s="7"/>
      <c r="W65" s="7"/>
      <c r="X65" s="7"/>
      <c r="Y65" s="7"/>
      <c r="Z65" s="7"/>
    </row>
    <row r="66" spans="1:26" ht="13.2" customHeight="1">
      <c r="A66" s="9" t="s">
        <v>293</v>
      </c>
      <c r="B66" s="6">
        <v>61</v>
      </c>
      <c r="C66" s="7">
        <v>0</v>
      </c>
      <c r="D66" s="7">
        <v>6.5573770491803282E-2</v>
      </c>
      <c r="E66" s="7">
        <v>0.14754098360655737</v>
      </c>
      <c r="F66" s="7">
        <v>3.2786885245901641E-2</v>
      </c>
      <c r="G66" s="7">
        <v>0.75409836065573765</v>
      </c>
      <c r="H66" s="7"/>
      <c r="I66" s="7">
        <f t="shared" si="52"/>
        <v>6.5573770491803282E-2</v>
      </c>
      <c r="J66" s="7">
        <f t="shared" si="53"/>
        <v>0.18032786885245902</v>
      </c>
      <c r="K66" s="16">
        <f t="shared" si="54"/>
        <v>2.8666666666666663</v>
      </c>
      <c r="L66" s="8">
        <f t="shared" si="55"/>
        <v>62.22222159999999</v>
      </c>
      <c r="M66" s="7"/>
      <c r="N66" s="7"/>
      <c r="O66" s="7"/>
      <c r="P66" s="7"/>
      <c r="Q66" s="7"/>
      <c r="R66" s="7"/>
      <c r="S66" s="7"/>
      <c r="T66" s="7"/>
      <c r="U66" s="7"/>
      <c r="V66" s="7"/>
      <c r="W66" s="7"/>
      <c r="X66" s="7"/>
      <c r="Y66" s="7"/>
      <c r="Z66" s="7"/>
    </row>
    <row r="67" spans="1:26" ht="13.2" customHeight="1">
      <c r="A67" s="9" t="s">
        <v>294</v>
      </c>
      <c r="B67" s="6">
        <v>122</v>
      </c>
      <c r="C67" s="7">
        <v>8.1967213114754103E-3</v>
      </c>
      <c r="D67" s="7">
        <v>1.6393442622950821E-2</v>
      </c>
      <c r="E67" s="7">
        <v>0.11475409836065573</v>
      </c>
      <c r="F67" s="7">
        <v>4.9180327868852458E-2</v>
      </c>
      <c r="G67" s="7">
        <v>0.81147540983606559</v>
      </c>
      <c r="H67" s="7"/>
      <c r="I67" s="7">
        <f t="shared" si="52"/>
        <v>2.4590163934426229E-2</v>
      </c>
      <c r="J67" s="7">
        <f t="shared" si="53"/>
        <v>0.16393442622950818</v>
      </c>
      <c r="K67" s="16">
        <f t="shared" si="54"/>
        <v>3.0869565217391299</v>
      </c>
      <c r="L67" s="8">
        <f t="shared" si="55"/>
        <v>69.565216695652168</v>
      </c>
      <c r="M67" s="7"/>
      <c r="N67" s="7"/>
      <c r="O67" s="7"/>
      <c r="P67" s="7"/>
      <c r="Q67" s="7"/>
      <c r="R67" s="7"/>
      <c r="S67" s="7"/>
      <c r="T67" s="7"/>
      <c r="U67" s="7"/>
      <c r="V67" s="7"/>
      <c r="W67" s="7"/>
      <c r="X67" s="7"/>
      <c r="Y67" s="7"/>
      <c r="Z67" s="7"/>
    </row>
    <row r="68" spans="1:26" ht="13.2" customHeight="1">
      <c r="A68" s="9" t="s">
        <v>295</v>
      </c>
      <c r="B68" s="6">
        <v>36</v>
      </c>
      <c r="C68" s="7">
        <v>0</v>
      </c>
      <c r="D68" s="7">
        <v>0</v>
      </c>
      <c r="E68" s="7">
        <v>0.1111111111111111</v>
      </c>
      <c r="F68" s="7">
        <v>0.1111111111111111</v>
      </c>
      <c r="G68" s="7">
        <v>0.7777777777777779</v>
      </c>
      <c r="H68" s="7"/>
      <c r="I68" s="7">
        <f t="shared" si="52"/>
        <v>0</v>
      </c>
      <c r="J68" s="7">
        <f t="shared" si="53"/>
        <v>0.22222222222222221</v>
      </c>
      <c r="K68" s="16">
        <f t="shared" si="54"/>
        <v>3.4999999999999996</v>
      </c>
      <c r="L68" s="8">
        <f t="shared" si="55"/>
        <v>83.333332499999997</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1.0526315789473684E-2</v>
      </c>
      <c r="D71" s="7">
        <v>4.2105263157894736E-2</v>
      </c>
      <c r="E71" s="7">
        <v>0.17894736842105263</v>
      </c>
      <c r="F71" s="7">
        <v>8.4210526315789472E-2</v>
      </c>
      <c r="G71" s="7">
        <v>0.68421052631578949</v>
      </c>
      <c r="H71" s="7"/>
      <c r="I71" s="7">
        <f t="shared" ref="I71:I82" si="56">IF(SUM(C71:F71)=0,"",SUM(C71:D71))</f>
        <v>5.2631578947368418E-2</v>
      </c>
      <c r="J71" s="7">
        <f t="shared" ref="J71:J82" si="57">IF(SUM(C71:F71)=0,"",SUM(E71:F71))</f>
        <v>0.26315789473684209</v>
      </c>
      <c r="K71" s="16">
        <f t="shared" ref="K71:K82" si="58">IF(SUM(C71:F71)=0,"",(C71*1+D71*2+E71*3+F71*4)/SUM(C71:F71))</f>
        <v>3.0666666666666664</v>
      </c>
      <c r="L71" s="8">
        <f t="shared" ref="L71:L82" si="59">IF(K71="","",((K71-1)*33.333333))</f>
        <v>68.888888199999997</v>
      </c>
      <c r="M71" s="7"/>
      <c r="N71" s="7"/>
      <c r="O71" s="7"/>
      <c r="P71" s="7"/>
      <c r="Q71" s="7"/>
      <c r="R71" s="7"/>
      <c r="S71" s="7"/>
      <c r="T71" s="7"/>
      <c r="U71" s="7"/>
      <c r="V71" s="7"/>
      <c r="W71" s="7"/>
      <c r="X71" s="7"/>
      <c r="Y71" s="7"/>
      <c r="Z71" s="7"/>
    </row>
    <row r="72" spans="1:26" ht="13.2" customHeight="1">
      <c r="A72" s="9" t="s">
        <v>298</v>
      </c>
      <c r="B72" s="6">
        <v>67</v>
      </c>
      <c r="C72" s="7">
        <v>0</v>
      </c>
      <c r="D72" s="7">
        <v>5.9701492537313425E-2</v>
      </c>
      <c r="E72" s="7">
        <v>5.9701492537313425E-2</v>
      </c>
      <c r="F72" s="7">
        <v>0.11940298507462685</v>
      </c>
      <c r="G72" s="7">
        <v>0.76119402985074625</v>
      </c>
      <c r="H72" s="7"/>
      <c r="I72" s="7">
        <f t="shared" si="56"/>
        <v>5.9701492537313425E-2</v>
      </c>
      <c r="J72" s="7">
        <f t="shared" si="57"/>
        <v>0.17910447761194026</v>
      </c>
      <c r="K72" s="16">
        <f t="shared" si="58"/>
        <v>3.25</v>
      </c>
      <c r="L72" s="8">
        <f t="shared" si="59"/>
        <v>74.999999250000002</v>
      </c>
      <c r="M72" s="7"/>
      <c r="N72" s="7"/>
      <c r="O72" s="7"/>
      <c r="P72" s="7"/>
      <c r="Q72" s="7"/>
      <c r="R72" s="7"/>
      <c r="S72" s="7"/>
      <c r="T72" s="7"/>
      <c r="U72" s="7"/>
      <c r="V72" s="7"/>
      <c r="W72" s="7"/>
      <c r="X72" s="7"/>
      <c r="Y72" s="7"/>
      <c r="Z72" s="7"/>
    </row>
    <row r="73" spans="1:26" ht="13.2" customHeight="1">
      <c r="A73" s="9" t="s">
        <v>299</v>
      </c>
      <c r="B73" s="6">
        <v>66</v>
      </c>
      <c r="C73" s="7">
        <v>0</v>
      </c>
      <c r="D73" s="7">
        <v>1.5151515151515152E-2</v>
      </c>
      <c r="E73" s="7">
        <v>0.16666666666666663</v>
      </c>
      <c r="F73" s="7">
        <v>0.15151515151515152</v>
      </c>
      <c r="G73" s="7">
        <v>0.66666666666666652</v>
      </c>
      <c r="H73" s="7"/>
      <c r="I73" s="7">
        <f t="shared" si="56"/>
        <v>1.5151515151515152E-2</v>
      </c>
      <c r="J73" s="7">
        <f t="shared" si="57"/>
        <v>0.31818181818181812</v>
      </c>
      <c r="K73" s="16">
        <f t="shared" si="58"/>
        <v>3.4090909090909096</v>
      </c>
      <c r="L73" s="8">
        <f t="shared" si="59"/>
        <v>80.303029500000022</v>
      </c>
      <c r="M73" s="7"/>
      <c r="N73" s="7"/>
      <c r="O73" s="7"/>
      <c r="P73" s="7"/>
      <c r="Q73" s="7"/>
      <c r="R73" s="7"/>
      <c r="S73" s="7"/>
      <c r="T73" s="7"/>
      <c r="U73" s="7"/>
      <c r="V73" s="7"/>
      <c r="W73" s="7"/>
      <c r="X73" s="7"/>
      <c r="Y73" s="7"/>
      <c r="Z73" s="7"/>
    </row>
    <row r="74" spans="1:26" ht="13.2" customHeight="1">
      <c r="A74" s="9" t="s">
        <v>300</v>
      </c>
      <c r="B74" s="6">
        <v>26</v>
      </c>
      <c r="C74" s="7">
        <v>0</v>
      </c>
      <c r="D74" s="7">
        <v>3.8461538461538464E-2</v>
      </c>
      <c r="E74" s="7">
        <v>3.8461538461538464E-2</v>
      </c>
      <c r="F74" s="7">
        <v>0.15384615384615385</v>
      </c>
      <c r="G74" s="7">
        <v>0.76923076923076938</v>
      </c>
      <c r="H74" s="7"/>
      <c r="I74" s="7">
        <f t="shared" si="56"/>
        <v>3.8461538461538464E-2</v>
      </c>
      <c r="J74" s="7">
        <f t="shared" si="57"/>
        <v>0.19230769230769232</v>
      </c>
      <c r="K74" s="16">
        <f t="shared" si="58"/>
        <v>3.5</v>
      </c>
      <c r="L74" s="8">
        <f t="shared" si="59"/>
        <v>83.333332500000012</v>
      </c>
      <c r="M74" s="7"/>
      <c r="N74" s="7"/>
      <c r="O74" s="7"/>
      <c r="P74" s="7"/>
      <c r="Q74" s="7"/>
      <c r="R74" s="7"/>
      <c r="S74" s="7"/>
      <c r="T74" s="7"/>
      <c r="U74" s="7"/>
      <c r="V74" s="7"/>
      <c r="W74" s="7"/>
      <c r="X74" s="7"/>
      <c r="Y74" s="7"/>
      <c r="Z74" s="7"/>
    </row>
    <row r="75" spans="1:26" ht="13.2" customHeight="1">
      <c r="A75" s="9" t="s">
        <v>301</v>
      </c>
      <c r="B75" s="6">
        <v>22</v>
      </c>
      <c r="C75" s="7">
        <v>0</v>
      </c>
      <c r="D75" s="7">
        <v>4.5454545454545456E-2</v>
      </c>
      <c r="E75" s="7">
        <v>0.13636363636363635</v>
      </c>
      <c r="F75" s="7">
        <v>0.18181818181818182</v>
      </c>
      <c r="G75" s="7">
        <v>0.63636363636363635</v>
      </c>
      <c r="H75" s="7"/>
      <c r="I75" s="7">
        <f t="shared" si="56"/>
        <v>4.5454545454545456E-2</v>
      </c>
      <c r="J75" s="7">
        <f t="shared" si="57"/>
        <v>0.31818181818181818</v>
      </c>
      <c r="K75" s="16">
        <f t="shared" si="58"/>
        <v>3.375</v>
      </c>
      <c r="L75" s="8">
        <f t="shared" si="59"/>
        <v>79.166665875000007</v>
      </c>
      <c r="M75" s="7"/>
      <c r="N75" s="7"/>
      <c r="O75" s="7"/>
      <c r="P75" s="7"/>
      <c r="Q75" s="7"/>
      <c r="R75" s="7"/>
      <c r="S75" s="7"/>
      <c r="T75" s="7"/>
      <c r="U75" s="7"/>
      <c r="V75" s="7"/>
      <c r="W75" s="7"/>
      <c r="X75" s="7"/>
      <c r="Y75" s="7"/>
      <c r="Z75" s="7"/>
    </row>
    <row r="76" spans="1:26" ht="13.2" customHeight="1">
      <c r="A76" s="9" t="s">
        <v>302</v>
      </c>
      <c r="B76" s="6">
        <v>36</v>
      </c>
      <c r="C76" s="7">
        <v>0</v>
      </c>
      <c r="D76" s="7">
        <v>0</v>
      </c>
      <c r="E76" s="7">
        <v>0.1111111111111111</v>
      </c>
      <c r="F76" s="7">
        <v>0.1111111111111111</v>
      </c>
      <c r="G76" s="7">
        <v>0.7777777777777779</v>
      </c>
      <c r="H76" s="7"/>
      <c r="I76" s="7">
        <f t="shared" si="56"/>
        <v>0</v>
      </c>
      <c r="J76" s="7">
        <f t="shared" si="57"/>
        <v>0.22222222222222221</v>
      </c>
      <c r="K76" s="16">
        <f t="shared" si="58"/>
        <v>3.4999999999999996</v>
      </c>
      <c r="L76" s="8">
        <f t="shared" si="59"/>
        <v>83.333332499999997</v>
      </c>
      <c r="M76" s="7"/>
      <c r="N76" s="7"/>
      <c r="O76" s="7"/>
      <c r="P76" s="7"/>
      <c r="Q76" s="7"/>
      <c r="R76" s="7"/>
      <c r="S76" s="7"/>
      <c r="T76" s="7"/>
      <c r="U76" s="7"/>
      <c r="V76" s="7"/>
      <c r="W76" s="7"/>
      <c r="X76" s="7"/>
      <c r="Y76" s="7"/>
      <c r="Z76" s="7"/>
    </row>
    <row r="77" spans="1:26" ht="13.2" customHeight="1">
      <c r="A77" s="9" t="s">
        <v>303</v>
      </c>
      <c r="B77" s="6">
        <v>116</v>
      </c>
      <c r="C77" s="7">
        <v>1.7241379310344827E-2</v>
      </c>
      <c r="D77" s="7">
        <v>1.7241379310344827E-2</v>
      </c>
      <c r="E77" s="7">
        <v>0.12931034482758622</v>
      </c>
      <c r="F77" s="7">
        <v>0.13793103448275862</v>
      </c>
      <c r="G77" s="7">
        <v>0.69827586206896552</v>
      </c>
      <c r="H77" s="7"/>
      <c r="I77" s="7">
        <f t="shared" si="56"/>
        <v>3.4482758620689655E-2</v>
      </c>
      <c r="J77" s="7">
        <f t="shared" si="57"/>
        <v>0.26724137931034486</v>
      </c>
      <c r="K77" s="16">
        <f t="shared" si="58"/>
        <v>3.285714285714286</v>
      </c>
      <c r="L77" s="8">
        <f t="shared" si="59"/>
        <v>76.190475428571446</v>
      </c>
      <c r="M77" s="7"/>
      <c r="N77" s="7"/>
      <c r="O77" s="7"/>
      <c r="P77" s="7"/>
      <c r="Q77" s="7"/>
      <c r="R77" s="7"/>
      <c r="S77" s="7"/>
      <c r="T77" s="7"/>
      <c r="U77" s="7"/>
      <c r="V77" s="7"/>
      <c r="W77" s="7"/>
      <c r="X77" s="7"/>
      <c r="Y77" s="7"/>
      <c r="Z77" s="7"/>
    </row>
    <row r="78" spans="1:26" ht="13.2" customHeight="1">
      <c r="A78" s="9" t="s">
        <v>304</v>
      </c>
      <c r="B78" s="6">
        <v>118</v>
      </c>
      <c r="C78" s="7">
        <v>8.4745762711864406E-3</v>
      </c>
      <c r="D78" s="7">
        <v>0</v>
      </c>
      <c r="E78" s="7">
        <v>0.13559322033898305</v>
      </c>
      <c r="F78" s="7">
        <v>7.6271186440677971E-2</v>
      </c>
      <c r="G78" s="7">
        <v>0.77966101694915257</v>
      </c>
      <c r="H78" s="7"/>
      <c r="I78" s="7">
        <f t="shared" si="56"/>
        <v>8.4745762711864406E-3</v>
      </c>
      <c r="J78" s="7">
        <f t="shared" si="57"/>
        <v>0.21186440677966101</v>
      </c>
      <c r="K78" s="16">
        <f t="shared" si="58"/>
        <v>3.2692307692307692</v>
      </c>
      <c r="L78" s="8">
        <f t="shared" si="59"/>
        <v>75.641024884615391</v>
      </c>
      <c r="M78" s="7"/>
      <c r="N78" s="7"/>
      <c r="O78" s="7"/>
      <c r="P78" s="7"/>
      <c r="Q78" s="7"/>
      <c r="R78" s="7"/>
      <c r="S78" s="7"/>
      <c r="T78" s="7"/>
      <c r="U78" s="7"/>
      <c r="V78" s="7"/>
      <c r="W78" s="7"/>
      <c r="X78" s="7"/>
      <c r="Y78" s="7"/>
      <c r="Z78" s="7"/>
    </row>
    <row r="79" spans="1:26" ht="13.2" customHeight="1">
      <c r="A79" s="9" t="s">
        <v>305</v>
      </c>
      <c r="B79" s="6">
        <v>59</v>
      </c>
      <c r="C79" s="7">
        <v>0</v>
      </c>
      <c r="D79" s="7">
        <v>5.0847457627118647E-2</v>
      </c>
      <c r="E79" s="7">
        <v>0.13559322033898305</v>
      </c>
      <c r="F79" s="7">
        <v>0.15254237288135594</v>
      </c>
      <c r="G79" s="7">
        <v>0.66101694915254239</v>
      </c>
      <c r="H79" s="7"/>
      <c r="I79" s="7">
        <f t="shared" si="56"/>
        <v>5.0847457627118647E-2</v>
      </c>
      <c r="J79" s="7">
        <f t="shared" si="57"/>
        <v>0.28813559322033899</v>
      </c>
      <c r="K79" s="16">
        <f t="shared" si="58"/>
        <v>3.3000000000000007</v>
      </c>
      <c r="L79" s="8">
        <f t="shared" si="59"/>
        <v>76.666665900000027</v>
      </c>
      <c r="M79" s="7"/>
      <c r="N79" s="7"/>
      <c r="O79" s="7"/>
      <c r="P79" s="7"/>
      <c r="Q79" s="7"/>
      <c r="R79" s="7"/>
      <c r="S79" s="7"/>
      <c r="T79" s="7"/>
      <c r="U79" s="7"/>
      <c r="V79" s="7"/>
      <c r="W79" s="7"/>
      <c r="X79" s="7"/>
      <c r="Y79" s="7"/>
      <c r="Z79" s="7"/>
    </row>
    <row r="80" spans="1:26" ht="13.2" customHeight="1">
      <c r="A80" s="9" t="s">
        <v>306</v>
      </c>
      <c r="B80" s="6">
        <v>102</v>
      </c>
      <c r="C80" s="7">
        <v>9.8039215686274508E-3</v>
      </c>
      <c r="D80" s="7">
        <v>1.9607843137254902E-2</v>
      </c>
      <c r="E80" s="7">
        <v>0.1176470588235294</v>
      </c>
      <c r="F80" s="7">
        <v>9.8039215686274522E-2</v>
      </c>
      <c r="G80" s="7">
        <v>0.75490196078431371</v>
      </c>
      <c r="H80" s="7"/>
      <c r="I80" s="7">
        <f t="shared" si="56"/>
        <v>2.9411764705882353E-2</v>
      </c>
      <c r="J80" s="7">
        <f t="shared" si="57"/>
        <v>0.21568627450980393</v>
      </c>
      <c r="K80" s="16">
        <f t="shared" si="58"/>
        <v>3.24</v>
      </c>
      <c r="L80" s="8">
        <f t="shared" si="59"/>
        <v>74.666665920000014</v>
      </c>
      <c r="M80" s="7"/>
      <c r="N80" s="7"/>
      <c r="O80" s="7"/>
      <c r="P80" s="7"/>
      <c r="Q80" s="7"/>
      <c r="R80" s="7"/>
      <c r="S80" s="7"/>
      <c r="T80" s="7"/>
      <c r="U80" s="7"/>
      <c r="V80" s="7"/>
      <c r="W80" s="7"/>
      <c r="X80" s="7"/>
      <c r="Y80" s="7"/>
      <c r="Z80" s="7"/>
    </row>
    <row r="81" spans="1:26" ht="13.2" customHeight="1">
      <c r="A81" s="9" t="s">
        <v>307</v>
      </c>
      <c r="B81" s="6">
        <v>61</v>
      </c>
      <c r="C81" s="7">
        <v>0</v>
      </c>
      <c r="D81" s="7">
        <v>6.5573770491803282E-2</v>
      </c>
      <c r="E81" s="7">
        <v>0.14754098360655737</v>
      </c>
      <c r="F81" s="7">
        <v>3.2786885245901641E-2</v>
      </c>
      <c r="G81" s="7">
        <v>0.75409836065573765</v>
      </c>
      <c r="H81" s="7"/>
      <c r="I81" s="7">
        <f t="shared" si="56"/>
        <v>6.5573770491803282E-2</v>
      </c>
      <c r="J81" s="7">
        <f t="shared" si="57"/>
        <v>0.18032786885245902</v>
      </c>
      <c r="K81" s="16">
        <f t="shared" si="58"/>
        <v>2.8666666666666663</v>
      </c>
      <c r="L81" s="8">
        <f t="shared" si="59"/>
        <v>62.22222159999999</v>
      </c>
      <c r="M81" s="7"/>
      <c r="N81" s="7"/>
      <c r="O81" s="7"/>
      <c r="P81" s="7"/>
      <c r="Q81" s="7"/>
      <c r="R81" s="7"/>
      <c r="S81" s="7"/>
      <c r="T81" s="7"/>
      <c r="U81" s="7"/>
      <c r="V81" s="7"/>
      <c r="W81" s="7"/>
      <c r="X81" s="7"/>
      <c r="Y81" s="7"/>
      <c r="Z81" s="7"/>
    </row>
    <row r="82" spans="1:26" ht="13.2" customHeight="1" thickBot="1">
      <c r="A82" s="11" t="s">
        <v>308</v>
      </c>
      <c r="B82" s="12">
        <v>122</v>
      </c>
      <c r="C82" s="13">
        <v>8.1967213114754103E-3</v>
      </c>
      <c r="D82" s="13">
        <v>1.6393442622950821E-2</v>
      </c>
      <c r="E82" s="13">
        <v>0.11475409836065573</v>
      </c>
      <c r="F82" s="13">
        <v>4.9180327868852458E-2</v>
      </c>
      <c r="G82" s="13">
        <v>0.81147540983606559</v>
      </c>
      <c r="H82" s="13"/>
      <c r="I82" s="13">
        <f t="shared" si="56"/>
        <v>2.4590163934426229E-2</v>
      </c>
      <c r="J82" s="13">
        <f t="shared" si="57"/>
        <v>0.16393442622950818</v>
      </c>
      <c r="K82" s="18">
        <f t="shared" si="58"/>
        <v>3.0869565217391299</v>
      </c>
      <c r="L82" s="19">
        <f t="shared" si="59"/>
        <v>69.565216695652168</v>
      </c>
      <c r="M82" s="13"/>
      <c r="N82" s="13"/>
      <c r="O82" s="13"/>
      <c r="P82" s="13"/>
      <c r="Q82" s="13"/>
      <c r="R82" s="13"/>
      <c r="S82" s="13"/>
      <c r="T82" s="13"/>
      <c r="U82" s="13"/>
      <c r="V82" s="13"/>
      <c r="W82" s="13"/>
      <c r="X82" s="13"/>
      <c r="Y82" s="13"/>
      <c r="Z82" s="13"/>
    </row>
  </sheetData>
  <conditionalFormatting sqref="B2:B3 B5:B1048576">
    <cfRule type="cellIs" dxfId="1682" priority="7" operator="between">
      <formula>10</formula>
      <formula>25</formula>
    </cfRule>
    <cfRule type="cellIs" dxfId="1681" priority="8" operator="between">
      <formula>0.1</formula>
      <formula>9.9</formula>
    </cfRule>
    <cfRule type="cellIs" dxfId="1680" priority="9" operator="equal">
      <formula>0</formula>
    </cfRule>
  </conditionalFormatting>
  <conditionalFormatting sqref="B4">
    <cfRule type="cellIs" dxfId="1679" priority="4" operator="between">
      <formula>10</formula>
      <formula>25</formula>
    </cfRule>
    <cfRule type="cellIs" dxfId="1678" priority="5" operator="between">
      <formula>0.1</formula>
      <formula>9.9</formula>
    </cfRule>
    <cfRule type="cellIs" dxfId="1677" priority="6" operator="equal">
      <formula>0</formula>
    </cfRule>
  </conditionalFormatting>
  <conditionalFormatting sqref="B1">
    <cfRule type="cellIs" dxfId="1676" priority="1" operator="between">
      <formula>10</formula>
      <formula>25</formula>
    </cfRule>
    <cfRule type="cellIs" dxfId="1675" priority="2" operator="between">
      <formula>0.1</formula>
      <formula>9.9</formula>
    </cfRule>
    <cfRule type="cellIs" dxfId="1674" priority="3" operator="equal">
      <formula>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9.0909090909090912E-2</v>
      </c>
      <c r="D4" s="7">
        <v>0.19623059866962303</v>
      </c>
      <c r="E4" s="7">
        <v>0.46452328159645234</v>
      </c>
      <c r="F4" s="7">
        <v>0.24833702882483372</v>
      </c>
      <c r="G4" s="7"/>
      <c r="H4" s="7"/>
      <c r="I4" s="7">
        <f t="shared" ref="I4" si="0">IF(SUM(C4:F4)=0,"",SUM(C4:D4))</f>
        <v>0.28713968957871394</v>
      </c>
      <c r="J4" s="7">
        <f t="shared" ref="J4" si="1">IF(SUM(C4:F4)=0,"",SUM(E4:F4))</f>
        <v>0.71286031042128606</v>
      </c>
      <c r="K4" s="16">
        <f t="shared" ref="K4" si="2">IF(SUM(C4:F4)=0,"",(C4*1+D4*2+E4*3+F4*4)/SUM(C4:F4))</f>
        <v>2.8702882483370287</v>
      </c>
      <c r="L4" s="8">
        <f t="shared" ref="L4" si="3">IF(K4="","",((K4-1)*33.333333))</f>
        <v>62.34294098780488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9.0909090909090912E-2</v>
      </c>
      <c r="D7" s="7">
        <v>0.19623059866962303</v>
      </c>
      <c r="E7" s="7">
        <v>0.46452328159645234</v>
      </c>
      <c r="F7" s="7">
        <v>0.24833702882483372</v>
      </c>
      <c r="G7" s="7"/>
      <c r="H7" s="7"/>
      <c r="I7" s="7">
        <f t="shared" ref="I7" si="4">IF(SUM(C7:F7)=0,"",SUM(C7:D7))</f>
        <v>0.28713968957871394</v>
      </c>
      <c r="J7" s="7">
        <f t="shared" ref="J7" si="5">IF(SUM(C7:F7)=0,"",SUM(E7:F7))</f>
        <v>0.71286031042128606</v>
      </c>
      <c r="K7" s="16">
        <f t="shared" ref="K7" si="6">IF(SUM(C7:F7)=0,"",(C7*1+D7*2+E7*3+F7*4)/SUM(C7:F7))</f>
        <v>2.8702882483370287</v>
      </c>
      <c r="L7" s="8">
        <f t="shared" ref="L7" si="7">IF(K7="","",((K7-1)*33.333333))</f>
        <v>62.34294098780488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9.4736842105263175E-2</v>
      </c>
      <c r="D10" s="7">
        <v>0.26315789473684209</v>
      </c>
      <c r="E10" s="7">
        <v>0.41052631578947368</v>
      </c>
      <c r="F10" s="7">
        <v>0.23157894736842105</v>
      </c>
      <c r="G10" s="7"/>
      <c r="H10" s="7"/>
      <c r="I10" s="7">
        <f t="shared" ref="I10:I16" si="8">IF(SUM(C10:F10)=0,"",SUM(C10:D10))</f>
        <v>0.35789473684210527</v>
      </c>
      <c r="J10" s="7">
        <f t="shared" ref="J10:J16" si="9">IF(SUM(C10:F10)=0,"",SUM(E10:F10))</f>
        <v>0.64210526315789473</v>
      </c>
      <c r="K10" s="16">
        <f t="shared" ref="K10:K16" si="10">IF(SUM(C10:F10)=0,"",(C10*1+D10*2+E10*3+F10*4)/SUM(C10:F10))</f>
        <v>2.7789473684210524</v>
      </c>
      <c r="L10" s="8">
        <f t="shared" ref="L10:L16" si="11">IF(K10="","",((K10-1)*33.333333))</f>
        <v>59.29824502105263</v>
      </c>
      <c r="M10" s="7"/>
      <c r="N10" s="7"/>
      <c r="O10" s="7"/>
      <c r="P10" s="7"/>
      <c r="Q10" s="7"/>
      <c r="R10" s="7"/>
      <c r="S10" s="7"/>
      <c r="T10" s="7"/>
      <c r="U10" s="7"/>
      <c r="V10" s="7"/>
      <c r="W10" s="7"/>
      <c r="X10" s="7"/>
      <c r="Y10" s="7"/>
      <c r="Z10" s="7"/>
    </row>
    <row r="11" spans="1:26" ht="13.2" customHeight="1">
      <c r="A11" s="9" t="s">
        <v>251</v>
      </c>
      <c r="B11" s="6">
        <v>159</v>
      </c>
      <c r="C11" s="7">
        <v>0.12578616352201258</v>
      </c>
      <c r="D11" s="7">
        <v>0.1761006289308176</v>
      </c>
      <c r="E11" s="7">
        <v>0.48427672955974843</v>
      </c>
      <c r="F11" s="7">
        <v>0.21383647798742139</v>
      </c>
      <c r="G11" s="7"/>
      <c r="H11" s="7"/>
      <c r="I11" s="7">
        <f t="shared" si="8"/>
        <v>0.30188679245283018</v>
      </c>
      <c r="J11" s="7">
        <f t="shared" si="9"/>
        <v>0.69811320754716988</v>
      </c>
      <c r="K11" s="16">
        <f t="shared" si="10"/>
        <v>2.7861635220125782</v>
      </c>
      <c r="L11" s="8">
        <f t="shared" si="11"/>
        <v>59.538783471698103</v>
      </c>
      <c r="M11" s="7"/>
      <c r="N11" s="7"/>
      <c r="O11" s="7"/>
      <c r="P11" s="7"/>
      <c r="Q11" s="7"/>
      <c r="R11" s="7"/>
      <c r="S11" s="7"/>
      <c r="T11" s="7"/>
      <c r="U11" s="7"/>
      <c r="V11" s="7"/>
      <c r="W11" s="7"/>
      <c r="X11" s="7"/>
      <c r="Y11" s="7"/>
      <c r="Z11" s="7"/>
    </row>
    <row r="12" spans="1:26" ht="13.2" customHeight="1">
      <c r="A12" s="9" t="s">
        <v>252</v>
      </c>
      <c r="B12" s="6">
        <v>59</v>
      </c>
      <c r="C12" s="7">
        <v>0.11864406779661017</v>
      </c>
      <c r="D12" s="7">
        <v>0.20338983050847459</v>
      </c>
      <c r="E12" s="7">
        <v>0.40677966101694918</v>
      </c>
      <c r="F12" s="7">
        <v>0.2711864406779661</v>
      </c>
      <c r="G12" s="7"/>
      <c r="H12" s="7"/>
      <c r="I12" s="7">
        <f t="shared" si="8"/>
        <v>0.32203389830508478</v>
      </c>
      <c r="J12" s="7">
        <f t="shared" si="9"/>
        <v>0.67796610169491522</v>
      </c>
      <c r="K12" s="16">
        <f t="shared" si="10"/>
        <v>2.8305084745762716</v>
      </c>
      <c r="L12" s="8">
        <f t="shared" si="11"/>
        <v>61.016948542372901</v>
      </c>
      <c r="M12" s="7"/>
      <c r="N12" s="7"/>
      <c r="O12" s="7"/>
      <c r="P12" s="7"/>
      <c r="Q12" s="7"/>
      <c r="R12" s="7"/>
      <c r="S12" s="7"/>
      <c r="T12" s="7"/>
      <c r="U12" s="7"/>
      <c r="V12" s="7"/>
      <c r="W12" s="7"/>
      <c r="X12" s="7"/>
      <c r="Y12" s="7"/>
      <c r="Z12" s="7"/>
    </row>
    <row r="13" spans="1:26" ht="13.2" customHeight="1">
      <c r="A13" s="9" t="s">
        <v>253</v>
      </c>
      <c r="B13" s="6">
        <v>234</v>
      </c>
      <c r="C13" s="7">
        <v>8.9743589743589744E-2</v>
      </c>
      <c r="D13" s="7">
        <v>0.18803418803418803</v>
      </c>
      <c r="E13" s="7">
        <v>0.49145299145299143</v>
      </c>
      <c r="F13" s="7">
        <v>0.23076923076923075</v>
      </c>
      <c r="G13" s="7"/>
      <c r="H13" s="7"/>
      <c r="I13" s="7">
        <f t="shared" si="8"/>
        <v>0.27777777777777779</v>
      </c>
      <c r="J13" s="7">
        <f t="shared" si="9"/>
        <v>0.72222222222222221</v>
      </c>
      <c r="K13" s="16">
        <f t="shared" si="10"/>
        <v>2.8632478632478633</v>
      </c>
      <c r="L13" s="8">
        <f t="shared" si="11"/>
        <v>62.108261487179497</v>
      </c>
      <c r="M13" s="7"/>
      <c r="N13" s="7"/>
      <c r="O13" s="7"/>
      <c r="P13" s="7"/>
      <c r="Q13" s="7"/>
      <c r="R13" s="7"/>
      <c r="S13" s="7"/>
      <c r="T13" s="7"/>
      <c r="U13" s="7"/>
      <c r="V13" s="7"/>
      <c r="W13" s="7"/>
      <c r="X13" s="7"/>
      <c r="Y13" s="7"/>
      <c r="Z13" s="7"/>
    </row>
    <row r="14" spans="1:26" ht="13.2" customHeight="1">
      <c r="A14" s="9" t="s">
        <v>254</v>
      </c>
      <c r="B14" s="6">
        <v>161</v>
      </c>
      <c r="C14" s="7">
        <v>6.8322981366459631E-2</v>
      </c>
      <c r="D14" s="7">
        <v>0.21118012422360249</v>
      </c>
      <c r="E14" s="7">
        <v>0.42857142857142855</v>
      </c>
      <c r="F14" s="7">
        <v>0.29192546583850931</v>
      </c>
      <c r="G14" s="7"/>
      <c r="H14" s="7"/>
      <c r="I14" s="7">
        <f t="shared" si="8"/>
        <v>0.27950310559006214</v>
      </c>
      <c r="J14" s="7">
        <f t="shared" si="9"/>
        <v>0.72049689440993792</v>
      </c>
      <c r="K14" s="16">
        <f t="shared" si="10"/>
        <v>2.9440993788819876</v>
      </c>
      <c r="L14" s="8">
        <f t="shared" si="11"/>
        <v>64.803311981366463</v>
      </c>
      <c r="M14" s="7"/>
      <c r="N14" s="7"/>
      <c r="O14" s="7"/>
      <c r="P14" s="7"/>
      <c r="Q14" s="7"/>
      <c r="R14" s="7"/>
      <c r="S14" s="7"/>
      <c r="T14" s="7"/>
      <c r="U14" s="7"/>
      <c r="V14" s="7"/>
      <c r="W14" s="7"/>
      <c r="X14" s="7"/>
      <c r="Y14" s="7"/>
      <c r="Z14" s="7"/>
    </row>
    <row r="15" spans="1:26" ht="13.2" customHeight="1">
      <c r="A15" s="9" t="s">
        <v>255</v>
      </c>
      <c r="B15" s="6">
        <v>65</v>
      </c>
      <c r="C15" s="7">
        <v>7.6923076923076927E-2</v>
      </c>
      <c r="D15" s="7">
        <v>0.18461538461538463</v>
      </c>
      <c r="E15" s="7">
        <v>0.50769230769230766</v>
      </c>
      <c r="F15" s="7">
        <v>0.23076923076923075</v>
      </c>
      <c r="G15" s="7"/>
      <c r="H15" s="7"/>
      <c r="I15" s="7">
        <f t="shared" si="8"/>
        <v>0.26153846153846155</v>
      </c>
      <c r="J15" s="7">
        <f t="shared" si="9"/>
        <v>0.73846153846153839</v>
      </c>
      <c r="K15" s="16">
        <f t="shared" si="10"/>
        <v>2.8923076923076927</v>
      </c>
      <c r="L15" s="8">
        <f t="shared" si="11"/>
        <v>63.076922446153866</v>
      </c>
      <c r="M15" s="7"/>
      <c r="N15" s="7"/>
      <c r="O15" s="7"/>
      <c r="P15" s="7"/>
      <c r="Q15" s="7"/>
      <c r="R15" s="7"/>
      <c r="S15" s="7"/>
      <c r="T15" s="7"/>
      <c r="U15" s="7"/>
      <c r="V15" s="7"/>
      <c r="W15" s="7"/>
      <c r="X15" s="7"/>
      <c r="Y15" s="7"/>
      <c r="Z15" s="7"/>
    </row>
    <row r="16" spans="1:26" ht="13.2" customHeight="1">
      <c r="A16" s="9" t="s">
        <v>256</v>
      </c>
      <c r="B16" s="6">
        <v>122</v>
      </c>
      <c r="C16" s="7">
        <v>6.5573770491803282E-2</v>
      </c>
      <c r="D16" s="7">
        <v>0.1721311475409836</v>
      </c>
      <c r="E16" s="7">
        <v>0.49180327868852458</v>
      </c>
      <c r="F16" s="7">
        <v>0.27049180327868855</v>
      </c>
      <c r="G16" s="7"/>
      <c r="H16" s="7"/>
      <c r="I16" s="7">
        <f t="shared" si="8"/>
        <v>0.23770491803278687</v>
      </c>
      <c r="J16" s="7">
        <f t="shared" si="9"/>
        <v>0.76229508196721318</v>
      </c>
      <c r="K16" s="16">
        <f t="shared" si="10"/>
        <v>2.9672131147540983</v>
      </c>
      <c r="L16" s="8">
        <f t="shared" si="11"/>
        <v>65.57376983606558</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0.08</v>
      </c>
      <c r="D19" s="7">
        <v>0.2</v>
      </c>
      <c r="E19" s="7">
        <v>0.46560000000000001</v>
      </c>
      <c r="F19" s="7">
        <v>0.25440000000000002</v>
      </c>
      <c r="G19" s="7"/>
      <c r="H19" s="7"/>
      <c r="I19" s="7">
        <f t="shared" ref="I19:I20" si="12">IF(SUM(C19:F19)=0,"",SUM(C19:D19))</f>
        <v>0.28000000000000003</v>
      </c>
      <c r="J19" s="7">
        <f t="shared" ref="J19:J20" si="13">IF(SUM(C19:F19)=0,"",SUM(E19:F19))</f>
        <v>0.72</v>
      </c>
      <c r="K19" s="16">
        <f t="shared" ref="K19:K20" si="14">IF(SUM(C19:F19)=0,"",(C19*1+D19*2+E19*3+F19*4)/SUM(C19:F19))</f>
        <v>2.8944000000000001</v>
      </c>
      <c r="L19" s="8">
        <f t="shared" ref="L19:L20" si="15">IF(K19="","",((K19-1)*33.333333))</f>
        <v>63.146666035200006</v>
      </c>
      <c r="M19" s="7"/>
      <c r="N19" s="7"/>
      <c r="O19" s="7"/>
      <c r="P19" s="7"/>
      <c r="Q19" s="7"/>
      <c r="R19" s="7"/>
      <c r="S19" s="7"/>
      <c r="T19" s="7"/>
      <c r="U19" s="7"/>
      <c r="V19" s="7"/>
      <c r="W19" s="7"/>
      <c r="X19" s="7"/>
      <c r="Y19" s="7"/>
      <c r="Z19" s="7"/>
    </row>
    <row r="20" spans="1:26" ht="13.2" customHeight="1">
      <c r="A20" s="9" t="s">
        <v>259</v>
      </c>
      <c r="B20" s="6">
        <v>277</v>
      </c>
      <c r="C20" s="7">
        <v>0.11552346570397112</v>
      </c>
      <c r="D20" s="7">
        <v>0.18772563176895307</v>
      </c>
      <c r="E20" s="7">
        <v>0.46209386281588449</v>
      </c>
      <c r="F20" s="7">
        <v>0.23465703971119134</v>
      </c>
      <c r="G20" s="7"/>
      <c r="H20" s="7"/>
      <c r="I20" s="7">
        <f t="shared" si="12"/>
        <v>0.30324909747292417</v>
      </c>
      <c r="J20" s="7">
        <f t="shared" si="13"/>
        <v>0.69675090252707583</v>
      </c>
      <c r="K20" s="16">
        <f t="shared" si="14"/>
        <v>2.8158844765342961</v>
      </c>
      <c r="L20" s="8">
        <f t="shared" si="15"/>
        <v>60.529481945848381</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0.1125</v>
      </c>
      <c r="D23" s="7">
        <v>0.2</v>
      </c>
      <c r="E23" s="7">
        <v>0.46500000000000002</v>
      </c>
      <c r="F23" s="7">
        <v>0.2225</v>
      </c>
      <c r="G23" s="7"/>
      <c r="H23" s="7"/>
      <c r="I23" s="7">
        <f t="shared" ref="I23:I25" si="16">IF(SUM(C23:F23)=0,"",SUM(C23:D23))</f>
        <v>0.3125</v>
      </c>
      <c r="J23" s="7">
        <f t="shared" ref="J23:J25" si="17">IF(SUM(C23:F23)=0,"",SUM(E23:F23))</f>
        <v>0.6875</v>
      </c>
      <c r="K23" s="16">
        <f t="shared" ref="K23:K25" si="18">IF(SUM(C23:F23)=0,"",(C23*1+D23*2+E23*3+F23*4)/SUM(C23:F23))</f>
        <v>2.7975000000000003</v>
      </c>
      <c r="L23" s="8">
        <f t="shared" ref="L23:L25" si="19">IF(K23="","",((K23-1)*33.333333))</f>
        <v>59.916666067500017</v>
      </c>
      <c r="M23" s="7"/>
      <c r="N23" s="7"/>
      <c r="O23" s="7"/>
      <c r="P23" s="7"/>
      <c r="Q23" s="7"/>
      <c r="R23" s="7"/>
      <c r="S23" s="7"/>
      <c r="T23" s="7"/>
      <c r="U23" s="7"/>
      <c r="V23" s="7"/>
      <c r="W23" s="7"/>
      <c r="X23" s="7"/>
      <c r="Y23" s="7"/>
      <c r="Z23" s="7"/>
    </row>
    <row r="24" spans="1:26" ht="13.2" customHeight="1">
      <c r="A24" s="9" t="s">
        <v>261</v>
      </c>
      <c r="B24" s="6">
        <v>218</v>
      </c>
      <c r="C24" s="7">
        <v>7.3394495412844041E-2</v>
      </c>
      <c r="D24" s="7">
        <v>0.17889908256880735</v>
      </c>
      <c r="E24" s="7">
        <v>0.48165137614678899</v>
      </c>
      <c r="F24" s="7">
        <v>0.26605504587155965</v>
      </c>
      <c r="G24" s="7"/>
      <c r="H24" s="7"/>
      <c r="I24" s="7">
        <f t="shared" si="16"/>
        <v>0.25229357798165142</v>
      </c>
      <c r="J24" s="7">
        <f t="shared" si="17"/>
        <v>0.74770642201834869</v>
      </c>
      <c r="K24" s="16">
        <f t="shared" si="18"/>
        <v>2.9403669724770642</v>
      </c>
      <c r="L24" s="8">
        <f t="shared" si="19"/>
        <v>64.678898435779828</v>
      </c>
      <c r="M24" s="7"/>
      <c r="N24" s="7"/>
      <c r="O24" s="7"/>
      <c r="P24" s="7"/>
      <c r="Q24" s="7"/>
      <c r="R24" s="7"/>
      <c r="S24" s="7"/>
      <c r="T24" s="7"/>
      <c r="U24" s="7"/>
      <c r="V24" s="7"/>
      <c r="W24" s="7"/>
      <c r="X24" s="7"/>
      <c r="Y24" s="7"/>
      <c r="Z24" s="7"/>
    </row>
    <row r="25" spans="1:26" ht="13.2" customHeight="1">
      <c r="A25" s="9" t="s">
        <v>262</v>
      </c>
      <c r="B25" s="6">
        <v>284</v>
      </c>
      <c r="C25" s="7">
        <v>7.3943661971830985E-2</v>
      </c>
      <c r="D25" s="7">
        <v>0.20422535211267609</v>
      </c>
      <c r="E25" s="7">
        <v>0.45070422535211274</v>
      </c>
      <c r="F25" s="7">
        <v>0.27112676056338031</v>
      </c>
      <c r="G25" s="7"/>
      <c r="H25" s="7"/>
      <c r="I25" s="7">
        <f t="shared" si="16"/>
        <v>0.27816901408450706</v>
      </c>
      <c r="J25" s="7">
        <f t="shared" si="17"/>
        <v>0.721830985915493</v>
      </c>
      <c r="K25" s="16">
        <f t="shared" si="18"/>
        <v>2.9190140845070429</v>
      </c>
      <c r="L25" s="8">
        <f t="shared" si="19"/>
        <v>63.967135510563409</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9.4188376753507011E-2</v>
      </c>
      <c r="D28" s="7">
        <v>0.19839679358717435</v>
      </c>
      <c r="E28" s="7">
        <v>0.46292585170340689</v>
      </c>
      <c r="F28" s="7">
        <v>0.24448897795591182</v>
      </c>
      <c r="G28" s="7"/>
      <c r="H28" s="7"/>
      <c r="I28" s="7">
        <f t="shared" ref="I28:I29" si="20">IF(SUM(C28:F28)=0,"",SUM(C28:D28))</f>
        <v>0.29258517034068138</v>
      </c>
      <c r="J28" s="7">
        <f t="shared" ref="J28:J29" si="21">IF(SUM(C28:F28)=0,"",SUM(E28:F28))</f>
        <v>0.70741482965931868</v>
      </c>
      <c r="K28" s="16">
        <f t="shared" ref="K28:K29" si="22">IF(SUM(C28:F28)=0,"",(C28*1+D28*2+E28*3+F28*4)/SUM(C28:F28))</f>
        <v>2.8577154308617234</v>
      </c>
      <c r="L28" s="8">
        <f t="shared" ref="L28:L29" si="23">IF(K28="","",((K28-1)*33.333333))</f>
        <v>61.923847076152306</v>
      </c>
      <c r="M28" s="7"/>
      <c r="N28" s="7"/>
      <c r="O28" s="7"/>
      <c r="P28" s="7"/>
      <c r="Q28" s="7"/>
      <c r="R28" s="7"/>
      <c r="S28" s="7"/>
      <c r="T28" s="7"/>
      <c r="U28" s="7"/>
      <c r="V28" s="7"/>
      <c r="W28" s="7"/>
      <c r="X28" s="7"/>
      <c r="Y28" s="7"/>
      <c r="Z28" s="7"/>
    </row>
    <row r="29" spans="1:26" ht="13.2" customHeight="1">
      <c r="A29" s="9" t="s">
        <v>265</v>
      </c>
      <c r="B29" s="6">
        <v>403</v>
      </c>
      <c r="C29" s="7">
        <v>8.6848635235732011E-2</v>
      </c>
      <c r="D29" s="7">
        <v>0.19354838709677419</v>
      </c>
      <c r="E29" s="7">
        <v>0.46650124069478915</v>
      </c>
      <c r="F29" s="7">
        <v>0.25310173697270472</v>
      </c>
      <c r="G29" s="7"/>
      <c r="H29" s="7"/>
      <c r="I29" s="7">
        <f t="shared" si="20"/>
        <v>0.28039702233250619</v>
      </c>
      <c r="J29" s="7">
        <f t="shared" si="21"/>
        <v>0.71960297766749393</v>
      </c>
      <c r="K29" s="16">
        <f t="shared" si="22"/>
        <v>2.8858560794044665</v>
      </c>
      <c r="L29" s="8">
        <f t="shared" si="23"/>
        <v>62.861868684863531</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9.0596330275229342E-2</v>
      </c>
      <c r="D32" s="7">
        <v>0.1915137614678899</v>
      </c>
      <c r="E32" s="7">
        <v>0.46674311926605505</v>
      </c>
      <c r="F32" s="7">
        <v>0.25114678899082571</v>
      </c>
      <c r="G32" s="7"/>
      <c r="H32" s="7"/>
      <c r="I32" s="7">
        <f t="shared" ref="I32:I33" si="24">IF(SUM(C32:F32)=0,"",SUM(C32:D32))</f>
        <v>0.28211009174311924</v>
      </c>
      <c r="J32" s="7">
        <f t="shared" ref="J32:J33" si="25">IF(SUM(C32:F32)=0,"",SUM(E32:F32))</f>
        <v>0.71788990825688082</v>
      </c>
      <c r="K32" s="16">
        <f t="shared" ref="K32:K33" si="26">IF(SUM(C32:F32)=0,"",(C32*1+D32*2+E32*3+F32*4)/SUM(C32:F32))</f>
        <v>2.8784403669724772</v>
      </c>
      <c r="L32" s="8">
        <f t="shared" ref="L32:L33" si="27">IF(K32="","",((K32-1)*33.333333))</f>
        <v>62.614678272935791</v>
      </c>
      <c r="M32" s="7"/>
      <c r="N32" s="7"/>
      <c r="O32" s="7"/>
      <c r="P32" s="7"/>
      <c r="Q32" s="7"/>
      <c r="R32" s="7"/>
      <c r="S32" s="7"/>
      <c r="T32" s="7"/>
      <c r="U32" s="7"/>
      <c r="V32" s="7"/>
      <c r="W32" s="7"/>
      <c r="X32" s="7"/>
      <c r="Y32" s="7"/>
      <c r="Z32" s="7"/>
    </row>
    <row r="33" spans="1:26" ht="13.2" customHeight="1">
      <c r="A33" s="9" t="s">
        <v>268</v>
      </c>
      <c r="B33" s="6">
        <v>30</v>
      </c>
      <c r="C33" s="7">
        <v>0.1</v>
      </c>
      <c r="D33" s="7">
        <v>0.33333333333333326</v>
      </c>
      <c r="E33" s="7">
        <v>0.4</v>
      </c>
      <c r="F33" s="7">
        <v>0.16666666666666663</v>
      </c>
      <c r="G33" s="7"/>
      <c r="H33" s="7"/>
      <c r="I33" s="7">
        <f t="shared" si="24"/>
        <v>0.43333333333333324</v>
      </c>
      <c r="J33" s="7">
        <f t="shared" si="25"/>
        <v>0.56666666666666665</v>
      </c>
      <c r="K33" s="16">
        <f t="shared" si="26"/>
        <v>2.6333333333333337</v>
      </c>
      <c r="L33" s="8">
        <f t="shared" si="27"/>
        <v>54.444443900000017</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8.634772462077013E-2</v>
      </c>
      <c r="D36" s="7">
        <v>0.19719953325554263</v>
      </c>
      <c r="E36" s="7">
        <v>0.46324387397899647</v>
      </c>
      <c r="F36" s="7">
        <v>0.25320886814469079</v>
      </c>
      <c r="G36" s="7"/>
      <c r="H36" s="7"/>
      <c r="I36" s="7">
        <f t="shared" ref="I36:I37" si="28">IF(SUM(C36:F36)=0,"",SUM(C36:D36))</f>
        <v>0.28354725787631274</v>
      </c>
      <c r="J36" s="7">
        <f t="shared" ref="J36:J37" si="29">IF(SUM(C36:F36)=0,"",SUM(E36:F36))</f>
        <v>0.71645274212368726</v>
      </c>
      <c r="K36" s="16">
        <f t="shared" ref="K36:K37" si="30">IF(SUM(C36:F36)=0,"",(C36*1+D36*2+E36*3+F36*4)/SUM(C36:F36))</f>
        <v>2.8833138856476079</v>
      </c>
      <c r="L36" s="8">
        <f t="shared" ref="L36:L37" si="31">IF(K36="","",((K36-1)*33.333333))</f>
        <v>62.777128893815643</v>
      </c>
      <c r="M36" s="7"/>
      <c r="N36" s="7"/>
      <c r="O36" s="7"/>
      <c r="P36" s="7"/>
      <c r="Q36" s="7"/>
      <c r="R36" s="7"/>
      <c r="S36" s="7"/>
      <c r="T36" s="7"/>
      <c r="U36" s="7"/>
      <c r="V36" s="7"/>
      <c r="W36" s="7"/>
      <c r="X36" s="7"/>
      <c r="Y36" s="7"/>
      <c r="Z36" s="7"/>
    </row>
    <row r="37" spans="1:26" ht="13.2" customHeight="1">
      <c r="A37" s="9" t="s">
        <v>271</v>
      </c>
      <c r="B37" s="6">
        <v>45</v>
      </c>
      <c r="C37" s="7">
        <v>0.17777777777777778</v>
      </c>
      <c r="D37" s="7">
        <v>0.17777777777777778</v>
      </c>
      <c r="E37" s="7">
        <v>0.48888888888888887</v>
      </c>
      <c r="F37" s="7">
        <v>0.15555555555555556</v>
      </c>
      <c r="G37" s="7"/>
      <c r="H37" s="7"/>
      <c r="I37" s="7">
        <f t="shared" si="28"/>
        <v>0.35555555555555557</v>
      </c>
      <c r="J37" s="7">
        <f t="shared" si="29"/>
        <v>0.64444444444444438</v>
      </c>
      <c r="K37" s="16">
        <f t="shared" si="30"/>
        <v>2.6222222222222222</v>
      </c>
      <c r="L37" s="8">
        <f t="shared" si="31"/>
        <v>54.07407353333334</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9.8870056497175132E-2</v>
      </c>
      <c r="D40" s="7">
        <v>0.18926553672316385</v>
      </c>
      <c r="E40" s="7">
        <v>0.48305084745762711</v>
      </c>
      <c r="F40" s="7">
        <v>0.2288135593220339</v>
      </c>
      <c r="G40" s="7"/>
      <c r="H40" s="7"/>
      <c r="I40" s="7">
        <f t="shared" ref="I40:I42" si="32">IF(SUM(C40:F40)=0,"",SUM(C40:D40))</f>
        <v>0.28813559322033899</v>
      </c>
      <c r="J40" s="7">
        <f t="shared" ref="J40:J42" si="33">IF(SUM(C40:F40)=0,"",SUM(E40:F40))</f>
        <v>0.71186440677966101</v>
      </c>
      <c r="K40" s="16">
        <f t="shared" ref="K40:K42" si="34">IF(SUM(C40:F40)=0,"",(C40*1+D40*2+E40*3+F40*4)/SUM(C40:F40))</f>
        <v>2.8418079096045199</v>
      </c>
      <c r="L40" s="8">
        <f t="shared" ref="L40:L42" si="35">IF(K40="","",((K40-1)*33.333333))</f>
        <v>61.393596372881369</v>
      </c>
      <c r="M40" s="7"/>
      <c r="N40" s="7"/>
      <c r="O40" s="7"/>
      <c r="P40" s="7"/>
      <c r="Q40" s="7"/>
      <c r="R40" s="7"/>
      <c r="S40" s="7"/>
      <c r="T40" s="7"/>
      <c r="U40" s="7"/>
      <c r="V40" s="7"/>
      <c r="W40" s="7"/>
      <c r="X40" s="7"/>
      <c r="Y40" s="7"/>
      <c r="Z40" s="7"/>
    </row>
    <row r="41" spans="1:26" ht="13.2" customHeight="1">
      <c r="A41" s="9" t="s">
        <v>274</v>
      </c>
      <c r="B41" s="6">
        <v>366</v>
      </c>
      <c r="C41" s="7">
        <v>7.3770491803278687E-2</v>
      </c>
      <c r="D41" s="7">
        <v>0.19125683060109289</v>
      </c>
      <c r="E41" s="7">
        <v>0.46174863387978143</v>
      </c>
      <c r="F41" s="7">
        <v>0.27322404371584702</v>
      </c>
      <c r="G41" s="7"/>
      <c r="H41" s="7"/>
      <c r="I41" s="7">
        <f t="shared" si="32"/>
        <v>0.26502732240437155</v>
      </c>
      <c r="J41" s="7">
        <f t="shared" si="33"/>
        <v>0.73497267759562845</v>
      </c>
      <c r="K41" s="16">
        <f t="shared" si="34"/>
        <v>2.9344262295081966</v>
      </c>
      <c r="L41" s="8">
        <f t="shared" si="35"/>
        <v>64.480873672131153</v>
      </c>
      <c r="M41" s="7"/>
      <c r="N41" s="7"/>
      <c r="O41" s="7"/>
      <c r="P41" s="7"/>
      <c r="Q41" s="7"/>
      <c r="R41" s="7"/>
      <c r="S41" s="7"/>
      <c r="T41" s="7"/>
      <c r="U41" s="7"/>
      <c r="V41" s="7"/>
      <c r="W41" s="7"/>
      <c r="X41" s="7"/>
      <c r="Y41" s="7"/>
      <c r="Z41" s="7"/>
    </row>
    <row r="42" spans="1:26" ht="13.2" customHeight="1">
      <c r="A42" s="9" t="s">
        <v>275</v>
      </c>
      <c r="B42" s="6">
        <v>182</v>
      </c>
      <c r="C42" s="7">
        <v>0.10989010989010989</v>
      </c>
      <c r="D42" s="7">
        <v>0.21978021978021978</v>
      </c>
      <c r="E42" s="7">
        <v>0.43406593406593408</v>
      </c>
      <c r="F42" s="7">
        <v>0.23626373626373623</v>
      </c>
      <c r="G42" s="7"/>
      <c r="H42" s="7"/>
      <c r="I42" s="7">
        <f t="shared" si="32"/>
        <v>0.32967032967032966</v>
      </c>
      <c r="J42" s="7">
        <f t="shared" si="33"/>
        <v>0.67032967032967028</v>
      </c>
      <c r="K42" s="16">
        <f t="shared" si="34"/>
        <v>2.796703296703297</v>
      </c>
      <c r="L42" s="8">
        <f t="shared" si="35"/>
        <v>59.890109291208809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8.7286527514231493E-2</v>
      </c>
      <c r="D45" s="7">
        <v>0.1859582542694497</v>
      </c>
      <c r="E45" s="7">
        <v>0.46869070208728653</v>
      </c>
      <c r="F45" s="7">
        <v>0.25806451612903225</v>
      </c>
      <c r="G45" s="7"/>
      <c r="H45" s="7"/>
      <c r="I45" s="7">
        <f t="shared" ref="I45:I46" si="36">IF(SUM(C45:F45)=0,"",SUM(C45:D45))</f>
        <v>0.27324478178368117</v>
      </c>
      <c r="J45" s="7">
        <f t="shared" ref="J45:J46" si="37">IF(SUM(C45:F45)=0,"",SUM(E45:F45))</f>
        <v>0.72675521821631883</v>
      </c>
      <c r="K45" s="16">
        <f t="shared" ref="K45:K46" si="38">IF(SUM(C45:F45)=0,"",(C45*1+D45*2+E45*3+F45*4)/SUM(C45:F45))</f>
        <v>2.8975332068311195</v>
      </c>
      <c r="L45" s="8">
        <f t="shared" ref="L45:L46" si="39">IF(K45="","",((K45-1)*33.333333))</f>
        <v>63.251106261859583</v>
      </c>
      <c r="M45" s="7"/>
      <c r="N45" s="7"/>
      <c r="O45" s="7"/>
      <c r="P45" s="7"/>
      <c r="Q45" s="7"/>
      <c r="R45" s="7"/>
      <c r="S45" s="7"/>
      <c r="T45" s="7"/>
      <c r="U45" s="7"/>
      <c r="V45" s="7"/>
      <c r="W45" s="7"/>
      <c r="X45" s="7"/>
      <c r="Y45" s="7"/>
      <c r="Z45" s="7"/>
    </row>
    <row r="46" spans="1:26" ht="13.2" customHeight="1">
      <c r="A46" s="9" t="s">
        <v>278</v>
      </c>
      <c r="B46" s="6">
        <v>375</v>
      </c>
      <c r="C46" s="7">
        <v>9.6000000000000002E-2</v>
      </c>
      <c r="D46" s="7">
        <v>0.21066666666666667</v>
      </c>
      <c r="E46" s="7">
        <v>0.45866666666666667</v>
      </c>
      <c r="F46" s="7">
        <v>0.23466666666666666</v>
      </c>
      <c r="G46" s="7"/>
      <c r="H46" s="7"/>
      <c r="I46" s="7">
        <f t="shared" si="36"/>
        <v>0.30666666666666664</v>
      </c>
      <c r="J46" s="7">
        <f t="shared" si="37"/>
        <v>0.69333333333333336</v>
      </c>
      <c r="K46" s="16">
        <f t="shared" si="38"/>
        <v>2.8319999999999999</v>
      </c>
      <c r="L46" s="8">
        <f t="shared" si="39"/>
        <v>61.066666056000003</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8.9223638470451908E-2</v>
      </c>
      <c r="D49" s="7">
        <v>0.19235225955967553</v>
      </c>
      <c r="E49" s="7">
        <v>0.46813441483198148</v>
      </c>
      <c r="F49" s="7">
        <v>0.25028968713789107</v>
      </c>
      <c r="G49" s="7"/>
      <c r="H49" s="7"/>
      <c r="I49" s="7">
        <f t="shared" ref="I49:I50" si="40">IF(SUM(C49:F49)=0,"",SUM(C49:D49))</f>
        <v>0.28157589803012745</v>
      </c>
      <c r="J49" s="7">
        <f t="shared" ref="J49:J50" si="41">IF(SUM(C49:F49)=0,"",SUM(E49:F49))</f>
        <v>0.7184241019698725</v>
      </c>
      <c r="K49" s="16">
        <f t="shared" ref="K49:K50" si="42">IF(SUM(C49:F49)=0,"",(C49*1+D49*2+E49*3+F49*4)/SUM(C49:F49))</f>
        <v>2.8794901506373116</v>
      </c>
      <c r="L49" s="8">
        <f t="shared" ref="L49:L50" si="43">IF(K49="","",((K49-1)*33.333333))</f>
        <v>62.649671061413677</v>
      </c>
      <c r="M49" s="7"/>
      <c r="N49" s="7"/>
      <c r="O49" s="7"/>
      <c r="P49" s="7"/>
      <c r="Q49" s="7"/>
      <c r="R49" s="7"/>
      <c r="S49" s="7"/>
      <c r="T49" s="7"/>
      <c r="U49" s="7"/>
      <c r="V49" s="7"/>
      <c r="W49" s="7"/>
      <c r="X49" s="7"/>
      <c r="Y49" s="7"/>
      <c r="Z49" s="7"/>
    </row>
    <row r="50" spans="1:26" ht="13.2" customHeight="1">
      <c r="A50" s="9" t="s">
        <v>281</v>
      </c>
      <c r="B50" s="6">
        <v>39</v>
      </c>
      <c r="C50" s="7">
        <v>0.12820512820512819</v>
      </c>
      <c r="D50" s="7">
        <v>0.28205128205128205</v>
      </c>
      <c r="E50" s="7">
        <v>0.38461538461538469</v>
      </c>
      <c r="F50" s="7">
        <v>0.20512820512820512</v>
      </c>
      <c r="G50" s="7"/>
      <c r="H50" s="7"/>
      <c r="I50" s="7">
        <f t="shared" si="40"/>
        <v>0.41025641025641024</v>
      </c>
      <c r="J50" s="7">
        <f t="shared" si="41"/>
        <v>0.58974358974358987</v>
      </c>
      <c r="K50" s="16">
        <f t="shared" si="42"/>
        <v>2.666666666666667</v>
      </c>
      <c r="L50" s="8">
        <f t="shared" si="43"/>
        <v>55.555555000000012</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8.5365853658536592E-2</v>
      </c>
      <c r="D53" s="7">
        <v>0.21951219512195125</v>
      </c>
      <c r="E53" s="7">
        <v>0.4390243902439025</v>
      </c>
      <c r="F53" s="7">
        <v>0.25609756097560976</v>
      </c>
      <c r="G53" s="7"/>
      <c r="H53" s="7"/>
      <c r="I53" s="7">
        <f t="shared" ref="I53:I56" si="44">IF(SUM(C53:F53)=0,"",SUM(C53:D53))</f>
        <v>0.30487804878048785</v>
      </c>
      <c r="J53" s="7">
        <f t="shared" ref="J53:J56" si="45">IF(SUM(C53:F53)=0,"",SUM(E53:F53))</f>
        <v>0.69512195121951226</v>
      </c>
      <c r="K53" s="16">
        <f t="shared" ref="K53:K56" si="46">IF(SUM(C53:F53)=0,"",(C53*1+D53*2+E53*3+F53*4)/SUM(C53:F53))</f>
        <v>2.8658536585365857</v>
      </c>
      <c r="L53" s="8">
        <f t="shared" ref="L53:L56" si="47">IF(K53="","",((K53-1)*33.333333))</f>
        <v>62.195121329268311</v>
      </c>
      <c r="M53" s="7"/>
      <c r="N53" s="7"/>
      <c r="O53" s="7"/>
      <c r="P53" s="7"/>
      <c r="Q53" s="7"/>
      <c r="R53" s="7"/>
      <c r="S53" s="7"/>
      <c r="T53" s="7"/>
      <c r="U53" s="7"/>
      <c r="V53" s="7"/>
      <c r="W53" s="7"/>
      <c r="X53" s="7"/>
      <c r="Y53" s="7"/>
      <c r="Z53" s="7"/>
    </row>
    <row r="54" spans="1:26" ht="13.2" customHeight="1">
      <c r="A54" s="9" t="s">
        <v>310</v>
      </c>
      <c r="B54" s="6">
        <v>13</v>
      </c>
      <c r="C54" s="7">
        <v>0.15384615384615385</v>
      </c>
      <c r="D54" s="7">
        <v>0.53846153846153844</v>
      </c>
      <c r="E54" s="7">
        <v>0.23076923076923075</v>
      </c>
      <c r="F54" s="7">
        <v>7.6923076923076927E-2</v>
      </c>
      <c r="G54" s="7"/>
      <c r="H54" s="7"/>
      <c r="I54" s="7">
        <f t="shared" si="44"/>
        <v>0.69230769230769229</v>
      </c>
      <c r="J54" s="7">
        <f t="shared" si="45"/>
        <v>0.30769230769230771</v>
      </c>
      <c r="K54" s="16">
        <f t="shared" si="46"/>
        <v>2.2307692307692308</v>
      </c>
      <c r="L54" s="8">
        <f t="shared" si="47"/>
        <v>41.025640615384624</v>
      </c>
      <c r="M54" s="7"/>
      <c r="N54" s="7"/>
      <c r="O54" s="7"/>
      <c r="P54" s="7"/>
      <c r="Q54" s="7"/>
      <c r="R54" s="7"/>
      <c r="S54" s="7"/>
      <c r="T54" s="7"/>
      <c r="U54" s="7"/>
      <c r="V54" s="7"/>
      <c r="W54" s="7"/>
      <c r="X54" s="7"/>
      <c r="Y54" s="7"/>
      <c r="Z54" s="7"/>
    </row>
    <row r="55" spans="1:26" ht="13.2" customHeight="1">
      <c r="A55" s="9" t="s">
        <v>284</v>
      </c>
      <c r="B55" s="6">
        <v>112</v>
      </c>
      <c r="C55" s="7">
        <v>6.25E-2</v>
      </c>
      <c r="D55" s="7">
        <v>0.16964285714285715</v>
      </c>
      <c r="E55" s="7">
        <v>0.48214285714285715</v>
      </c>
      <c r="F55" s="7">
        <v>0.2857142857142857</v>
      </c>
      <c r="G55" s="7"/>
      <c r="H55" s="7"/>
      <c r="I55" s="7">
        <f t="shared" si="44"/>
        <v>0.23214285714285715</v>
      </c>
      <c r="J55" s="7">
        <f t="shared" si="45"/>
        <v>0.76785714285714279</v>
      </c>
      <c r="K55" s="16">
        <f t="shared" si="46"/>
        <v>2.9910714285714284</v>
      </c>
      <c r="L55" s="8">
        <f t="shared" si="47"/>
        <v>66.369046955357149</v>
      </c>
      <c r="M55" s="7"/>
      <c r="N55" s="7"/>
      <c r="O55" s="7"/>
      <c r="P55" s="7"/>
      <c r="Q55" s="7"/>
      <c r="R55" s="7"/>
      <c r="S55" s="7"/>
      <c r="T55" s="7"/>
      <c r="U55" s="7"/>
      <c r="V55" s="7"/>
      <c r="W55" s="7"/>
      <c r="X55" s="7"/>
      <c r="Y55" s="7"/>
      <c r="Z55" s="7"/>
    </row>
    <row r="56" spans="1:26" ht="13.2" customHeight="1">
      <c r="A56" s="9" t="s">
        <v>311</v>
      </c>
      <c r="B56" s="6">
        <v>10</v>
      </c>
      <c r="C56" s="7">
        <v>0.1</v>
      </c>
      <c r="D56" s="7">
        <v>0.2</v>
      </c>
      <c r="E56" s="7">
        <v>0.6</v>
      </c>
      <c r="F56" s="7">
        <v>0.1</v>
      </c>
      <c r="G56" s="7"/>
      <c r="H56" s="7"/>
      <c r="I56" s="7">
        <f t="shared" si="44"/>
        <v>0.30000000000000004</v>
      </c>
      <c r="J56" s="7">
        <f t="shared" si="45"/>
        <v>0.7</v>
      </c>
      <c r="K56" s="16">
        <f t="shared" si="46"/>
        <v>2.6999999999999997</v>
      </c>
      <c r="L56" s="8">
        <f t="shared" si="47"/>
        <v>56.666666099999993</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9.4736842105263175E-2</v>
      </c>
      <c r="D59" s="7">
        <v>0.26315789473684209</v>
      </c>
      <c r="E59" s="7">
        <v>0.41052631578947368</v>
      </c>
      <c r="F59" s="7">
        <v>0.23157894736842105</v>
      </c>
      <c r="G59" s="7"/>
      <c r="H59" s="7"/>
      <c r="I59" s="7">
        <f t="shared" ref="I59" si="48">IF(SUM(C59:F59)=0,"",SUM(C59:D59))</f>
        <v>0.35789473684210527</v>
      </c>
      <c r="J59" s="7">
        <f t="shared" ref="J59" si="49">IF(SUM(C59:F59)=0,"",SUM(E59:F59))</f>
        <v>0.64210526315789473</v>
      </c>
      <c r="K59" s="16">
        <f t="shared" ref="K59" si="50">IF(SUM(C59:F59)=0,"",(C59*1+D59*2+E59*3+F59*4)/SUM(C59:F59))</f>
        <v>2.7789473684210524</v>
      </c>
      <c r="L59" s="8">
        <f t="shared" ref="L59" si="51">IF(K59="","",((K59-1)*33.333333))</f>
        <v>59.29824502105263</v>
      </c>
      <c r="M59" s="7"/>
      <c r="N59" s="7"/>
      <c r="O59" s="7"/>
      <c r="P59" s="7"/>
      <c r="Q59" s="7"/>
      <c r="R59" s="7"/>
      <c r="S59" s="7"/>
      <c r="T59" s="7"/>
      <c r="U59" s="7"/>
      <c r="V59" s="7"/>
      <c r="W59" s="7"/>
      <c r="X59" s="7"/>
      <c r="Y59" s="7"/>
      <c r="Z59" s="7"/>
    </row>
    <row r="60" spans="1:26" ht="13.2" customHeight="1">
      <c r="A60" s="9" t="s">
        <v>287</v>
      </c>
      <c r="B60" s="6">
        <v>116</v>
      </c>
      <c r="C60" s="7">
        <v>5.1724137931034482E-2</v>
      </c>
      <c r="D60" s="7">
        <v>0.18965517241379309</v>
      </c>
      <c r="E60" s="7">
        <v>0.46551724137931033</v>
      </c>
      <c r="F60" s="7">
        <v>0.29310344827586204</v>
      </c>
      <c r="G60" s="7"/>
      <c r="H60" s="7"/>
      <c r="I60" s="7">
        <f t="shared" ref="I60:I68" si="52">IF(SUM(C60:F60)=0,"",SUM(C60:D60))</f>
        <v>0.24137931034482757</v>
      </c>
      <c r="J60" s="7">
        <f t="shared" ref="J60:J68" si="53">IF(SUM(C60:F60)=0,"",SUM(E60:F60))</f>
        <v>0.75862068965517238</v>
      </c>
      <c r="K60" s="16">
        <f t="shared" ref="K60:K68" si="54">IF(SUM(C60:F60)=0,"",(C60*1+D60*2+E60*3+F60*4)/SUM(C60:F60))</f>
        <v>3</v>
      </c>
      <c r="L60" s="8">
        <f t="shared" ref="L60:L68" si="55">IF(K60="","",((K60-1)*33.333333))</f>
        <v>66.666666000000006</v>
      </c>
      <c r="M60" s="7"/>
      <c r="N60" s="7"/>
      <c r="O60" s="7"/>
      <c r="P60" s="7"/>
      <c r="Q60" s="7"/>
      <c r="R60" s="7"/>
      <c r="S60" s="7"/>
      <c r="T60" s="7"/>
      <c r="U60" s="7"/>
      <c r="V60" s="7"/>
      <c r="W60" s="7"/>
      <c r="X60" s="7"/>
      <c r="Y60" s="7"/>
      <c r="Z60" s="7"/>
    </row>
    <row r="61" spans="1:26" ht="13.2" customHeight="1">
      <c r="A61" s="9" t="s">
        <v>288</v>
      </c>
      <c r="B61" s="6">
        <v>177</v>
      </c>
      <c r="C61" s="7">
        <v>0.11299435028248589</v>
      </c>
      <c r="D61" s="7">
        <v>0.1807909604519774</v>
      </c>
      <c r="E61" s="7">
        <v>0.49152542372881358</v>
      </c>
      <c r="F61" s="7">
        <v>0.21468926553672316</v>
      </c>
      <c r="G61" s="7"/>
      <c r="H61" s="7"/>
      <c r="I61" s="7">
        <f t="shared" si="52"/>
        <v>0.29378531073446329</v>
      </c>
      <c r="J61" s="7">
        <f t="shared" si="53"/>
        <v>0.70621468926553677</v>
      </c>
      <c r="K61" s="16">
        <f t="shared" si="54"/>
        <v>2.8079096045197742</v>
      </c>
      <c r="L61" s="8">
        <f t="shared" si="55"/>
        <v>60.263652881355945</v>
      </c>
      <c r="M61" s="7"/>
      <c r="N61" s="7"/>
      <c r="O61" s="7"/>
      <c r="P61" s="7"/>
      <c r="Q61" s="7"/>
      <c r="R61" s="7"/>
      <c r="S61" s="7"/>
      <c r="T61" s="7"/>
      <c r="U61" s="7"/>
      <c r="V61" s="7"/>
      <c r="W61" s="7"/>
      <c r="X61" s="7"/>
      <c r="Y61" s="7"/>
      <c r="Z61" s="7"/>
    </row>
    <row r="62" spans="1:26" ht="13.2" customHeight="1">
      <c r="A62" s="9" t="s">
        <v>289</v>
      </c>
      <c r="B62" s="6">
        <v>67</v>
      </c>
      <c r="C62" s="7">
        <v>0.14925373134328357</v>
      </c>
      <c r="D62" s="7">
        <v>0.13432835820895522</v>
      </c>
      <c r="E62" s="7">
        <v>0.49253731343283585</v>
      </c>
      <c r="F62" s="7">
        <v>0.22388059701492538</v>
      </c>
      <c r="G62" s="7"/>
      <c r="H62" s="7"/>
      <c r="I62" s="7">
        <f t="shared" si="52"/>
        <v>0.28358208955223879</v>
      </c>
      <c r="J62" s="7">
        <f t="shared" si="53"/>
        <v>0.71641791044776126</v>
      </c>
      <c r="K62" s="16">
        <f t="shared" si="54"/>
        <v>2.7910447761194028</v>
      </c>
      <c r="L62" s="8">
        <f t="shared" si="55"/>
        <v>59.70149194029851</v>
      </c>
      <c r="M62" s="7"/>
      <c r="N62" s="7"/>
      <c r="O62" s="7"/>
      <c r="P62" s="7"/>
      <c r="Q62" s="7"/>
      <c r="R62" s="7"/>
      <c r="S62" s="7"/>
      <c r="T62" s="7"/>
      <c r="U62" s="7"/>
      <c r="V62" s="7"/>
      <c r="W62" s="7"/>
      <c r="X62" s="7"/>
      <c r="Y62" s="7"/>
      <c r="Z62" s="7"/>
    </row>
    <row r="63" spans="1:26" ht="13.2" customHeight="1">
      <c r="A63" s="9" t="s">
        <v>290</v>
      </c>
      <c r="B63" s="6">
        <v>168</v>
      </c>
      <c r="C63" s="7">
        <v>8.3333333333333315E-2</v>
      </c>
      <c r="D63" s="7">
        <v>0.23214285714285715</v>
      </c>
      <c r="E63" s="7">
        <v>0.43452380952380953</v>
      </c>
      <c r="F63" s="7">
        <v>0.25</v>
      </c>
      <c r="G63" s="7"/>
      <c r="H63" s="7"/>
      <c r="I63" s="7">
        <f t="shared" si="52"/>
        <v>0.31547619047619047</v>
      </c>
      <c r="J63" s="7">
        <f t="shared" si="53"/>
        <v>0.68452380952380953</v>
      </c>
      <c r="K63" s="16">
        <f t="shared" si="54"/>
        <v>2.8511904761904763</v>
      </c>
      <c r="L63" s="8">
        <f t="shared" si="55"/>
        <v>61.706348589285724</v>
      </c>
      <c r="M63" s="7"/>
      <c r="N63" s="7"/>
      <c r="O63" s="7"/>
      <c r="P63" s="7"/>
      <c r="Q63" s="7"/>
      <c r="R63" s="7"/>
      <c r="S63" s="7"/>
      <c r="T63" s="7"/>
      <c r="U63" s="7"/>
      <c r="V63" s="7"/>
      <c r="W63" s="7"/>
      <c r="X63" s="7"/>
      <c r="Y63" s="7"/>
      <c r="Z63" s="7"/>
    </row>
    <row r="64" spans="1:26" ht="13.2" customHeight="1">
      <c r="A64" s="9" t="s">
        <v>291</v>
      </c>
      <c r="B64" s="6">
        <v>26</v>
      </c>
      <c r="C64" s="7">
        <v>7.6923076923076927E-2</v>
      </c>
      <c r="D64" s="7">
        <v>0.15384615384615385</v>
      </c>
      <c r="E64" s="7">
        <v>0.53846153846153844</v>
      </c>
      <c r="F64" s="7">
        <v>0.23076923076923075</v>
      </c>
      <c r="G64" s="7"/>
      <c r="H64" s="7"/>
      <c r="I64" s="7">
        <f t="shared" si="52"/>
        <v>0.23076923076923078</v>
      </c>
      <c r="J64" s="7">
        <f t="shared" si="53"/>
        <v>0.76923076923076916</v>
      </c>
      <c r="K64" s="16">
        <f t="shared" si="54"/>
        <v>2.9230769230769234</v>
      </c>
      <c r="L64" s="8">
        <f t="shared" si="55"/>
        <v>64.10256346153848</v>
      </c>
      <c r="M64" s="7"/>
      <c r="N64" s="7"/>
      <c r="O64" s="7"/>
      <c r="P64" s="7"/>
      <c r="Q64" s="7"/>
      <c r="R64" s="7"/>
      <c r="S64" s="7"/>
      <c r="T64" s="7"/>
      <c r="U64" s="7"/>
      <c r="V64" s="7"/>
      <c r="W64" s="7"/>
      <c r="X64" s="7"/>
      <c r="Y64" s="7"/>
      <c r="Z64" s="7"/>
    </row>
    <row r="65" spans="1:26" ht="13.2" customHeight="1">
      <c r="A65" s="9" t="s">
        <v>292</v>
      </c>
      <c r="B65" s="6">
        <v>22</v>
      </c>
      <c r="C65" s="7">
        <v>9.0909090909090912E-2</v>
      </c>
      <c r="D65" s="7">
        <v>0.18181818181818182</v>
      </c>
      <c r="E65" s="7">
        <v>0.40909090909090912</v>
      </c>
      <c r="F65" s="7">
        <v>0.31818181818181818</v>
      </c>
      <c r="G65" s="7"/>
      <c r="H65" s="7"/>
      <c r="I65" s="7">
        <f t="shared" si="52"/>
        <v>0.27272727272727271</v>
      </c>
      <c r="J65" s="7">
        <f t="shared" si="53"/>
        <v>0.72727272727272729</v>
      </c>
      <c r="K65" s="16">
        <f t="shared" si="54"/>
        <v>2.9545454545454546</v>
      </c>
      <c r="L65" s="8">
        <f t="shared" si="55"/>
        <v>65.151514500000005</v>
      </c>
      <c r="M65" s="7"/>
      <c r="N65" s="7"/>
      <c r="O65" s="7"/>
      <c r="P65" s="7"/>
      <c r="Q65" s="7"/>
      <c r="R65" s="7"/>
      <c r="S65" s="7"/>
      <c r="T65" s="7"/>
      <c r="U65" s="7"/>
      <c r="V65" s="7"/>
      <c r="W65" s="7"/>
      <c r="X65" s="7"/>
      <c r="Y65" s="7"/>
      <c r="Z65" s="7"/>
    </row>
    <row r="66" spans="1:26" ht="13.2" customHeight="1">
      <c r="A66" s="9" t="s">
        <v>293</v>
      </c>
      <c r="B66" s="6">
        <v>61</v>
      </c>
      <c r="C66" s="7">
        <v>6.5573770491803282E-2</v>
      </c>
      <c r="D66" s="7">
        <v>0.19672131147540983</v>
      </c>
      <c r="E66" s="7">
        <v>0.50819672131147542</v>
      </c>
      <c r="F66" s="7">
        <v>0.22950819672131145</v>
      </c>
      <c r="G66" s="7"/>
      <c r="H66" s="7"/>
      <c r="I66" s="7">
        <f t="shared" si="52"/>
        <v>0.26229508196721313</v>
      </c>
      <c r="J66" s="7">
        <f t="shared" si="53"/>
        <v>0.73770491803278682</v>
      </c>
      <c r="K66" s="16">
        <f t="shared" si="54"/>
        <v>2.9016393442622954</v>
      </c>
      <c r="L66" s="8">
        <f t="shared" si="55"/>
        <v>63.387977508196741</v>
      </c>
      <c r="M66" s="7"/>
      <c r="N66" s="7"/>
      <c r="O66" s="7"/>
      <c r="P66" s="7"/>
      <c r="Q66" s="7"/>
      <c r="R66" s="7"/>
      <c r="S66" s="7"/>
      <c r="T66" s="7"/>
      <c r="U66" s="7"/>
      <c r="V66" s="7"/>
      <c r="W66" s="7"/>
      <c r="X66" s="7"/>
      <c r="Y66" s="7"/>
      <c r="Z66" s="7"/>
    </row>
    <row r="67" spans="1:26" ht="13.2" customHeight="1">
      <c r="A67" s="9" t="s">
        <v>294</v>
      </c>
      <c r="B67" s="6">
        <v>122</v>
      </c>
      <c r="C67" s="7">
        <v>6.5573770491803282E-2</v>
      </c>
      <c r="D67" s="7">
        <v>0.1721311475409836</v>
      </c>
      <c r="E67" s="7">
        <v>0.49180327868852458</v>
      </c>
      <c r="F67" s="7">
        <v>0.27049180327868855</v>
      </c>
      <c r="G67" s="7"/>
      <c r="H67" s="7"/>
      <c r="I67" s="7">
        <f t="shared" si="52"/>
        <v>0.23770491803278687</v>
      </c>
      <c r="J67" s="7">
        <f t="shared" si="53"/>
        <v>0.76229508196721318</v>
      </c>
      <c r="K67" s="16">
        <f t="shared" si="54"/>
        <v>2.9672131147540983</v>
      </c>
      <c r="L67" s="8">
        <f t="shared" si="55"/>
        <v>65.57376983606558</v>
      </c>
      <c r="M67" s="7"/>
      <c r="N67" s="7"/>
      <c r="O67" s="7"/>
      <c r="P67" s="7"/>
      <c r="Q67" s="7"/>
      <c r="R67" s="7"/>
      <c r="S67" s="7"/>
      <c r="T67" s="7"/>
      <c r="U67" s="7"/>
      <c r="V67" s="7"/>
      <c r="W67" s="7"/>
      <c r="X67" s="7"/>
      <c r="Y67" s="7"/>
      <c r="Z67" s="7"/>
    </row>
    <row r="68" spans="1:26" ht="13.2" customHeight="1">
      <c r="A68" s="9" t="s">
        <v>295</v>
      </c>
      <c r="B68" s="6">
        <v>36</v>
      </c>
      <c r="C68" s="7">
        <v>0.1111111111111111</v>
      </c>
      <c r="D68" s="7">
        <v>0.22222222222222221</v>
      </c>
      <c r="E68" s="7">
        <v>0.41666666666666674</v>
      </c>
      <c r="F68" s="7">
        <v>0.25</v>
      </c>
      <c r="G68" s="7"/>
      <c r="H68" s="7"/>
      <c r="I68" s="7">
        <f t="shared" si="52"/>
        <v>0.33333333333333331</v>
      </c>
      <c r="J68" s="7">
        <f t="shared" si="53"/>
        <v>0.66666666666666674</v>
      </c>
      <c r="K68" s="16">
        <f t="shared" si="54"/>
        <v>2.8055555555555558</v>
      </c>
      <c r="L68" s="8">
        <f t="shared" si="55"/>
        <v>60.185184583333346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9.4736842105263175E-2</v>
      </c>
      <c r="D71" s="7">
        <v>0.26315789473684209</v>
      </c>
      <c r="E71" s="7">
        <v>0.41052631578947368</v>
      </c>
      <c r="F71" s="7">
        <v>0.23157894736842105</v>
      </c>
      <c r="G71" s="7"/>
      <c r="H71" s="7"/>
      <c r="I71" s="7">
        <f t="shared" ref="I71:I82" si="56">IF(SUM(C71:F71)=0,"",SUM(C71:D71))</f>
        <v>0.35789473684210527</v>
      </c>
      <c r="J71" s="7">
        <f t="shared" ref="J71:J82" si="57">IF(SUM(C71:F71)=0,"",SUM(E71:F71))</f>
        <v>0.64210526315789473</v>
      </c>
      <c r="K71" s="16">
        <f t="shared" ref="K71:K82" si="58">IF(SUM(C71:F71)=0,"",(C71*1+D71*2+E71*3+F71*4)/SUM(C71:F71))</f>
        <v>2.7789473684210524</v>
      </c>
      <c r="L71" s="8">
        <f t="shared" ref="L71:L82" si="59">IF(K71="","",((K71-1)*33.333333))</f>
        <v>59.29824502105263</v>
      </c>
      <c r="M71" s="7"/>
      <c r="N71" s="7"/>
      <c r="O71" s="7"/>
      <c r="P71" s="7"/>
      <c r="Q71" s="7"/>
      <c r="R71" s="7"/>
      <c r="S71" s="7"/>
      <c r="T71" s="7"/>
      <c r="U71" s="7"/>
      <c r="V71" s="7"/>
      <c r="W71" s="7"/>
      <c r="X71" s="7"/>
      <c r="Y71" s="7"/>
      <c r="Z71" s="7"/>
    </row>
    <row r="72" spans="1:26" ht="13.2" customHeight="1">
      <c r="A72" s="9" t="s">
        <v>298</v>
      </c>
      <c r="B72" s="6">
        <v>67</v>
      </c>
      <c r="C72" s="7">
        <v>0.14925373134328357</v>
      </c>
      <c r="D72" s="7">
        <v>0.13432835820895522</v>
      </c>
      <c r="E72" s="7">
        <v>0.49253731343283585</v>
      </c>
      <c r="F72" s="7">
        <v>0.22388059701492538</v>
      </c>
      <c r="G72" s="7"/>
      <c r="H72" s="7"/>
      <c r="I72" s="7">
        <f t="shared" si="56"/>
        <v>0.28358208955223879</v>
      </c>
      <c r="J72" s="7">
        <f t="shared" si="57"/>
        <v>0.71641791044776126</v>
      </c>
      <c r="K72" s="16">
        <f t="shared" si="58"/>
        <v>2.7910447761194028</v>
      </c>
      <c r="L72" s="8">
        <f t="shared" si="59"/>
        <v>59.70149194029851</v>
      </c>
      <c r="M72" s="7"/>
      <c r="N72" s="7"/>
      <c r="O72" s="7"/>
      <c r="P72" s="7"/>
      <c r="Q72" s="7"/>
      <c r="R72" s="7"/>
      <c r="S72" s="7"/>
      <c r="T72" s="7"/>
      <c r="U72" s="7"/>
      <c r="V72" s="7"/>
      <c r="W72" s="7"/>
      <c r="X72" s="7"/>
      <c r="Y72" s="7"/>
      <c r="Z72" s="7"/>
    </row>
    <row r="73" spans="1:26" ht="13.2" customHeight="1">
      <c r="A73" s="9" t="s">
        <v>299</v>
      </c>
      <c r="B73" s="6">
        <v>66</v>
      </c>
      <c r="C73" s="7">
        <v>0.12121212121212122</v>
      </c>
      <c r="D73" s="7">
        <v>0.22727272727272727</v>
      </c>
      <c r="E73" s="7">
        <v>0.45454545454545453</v>
      </c>
      <c r="F73" s="7">
        <v>0.19696969696969696</v>
      </c>
      <c r="G73" s="7"/>
      <c r="H73" s="7"/>
      <c r="I73" s="7">
        <f t="shared" si="56"/>
        <v>0.34848484848484851</v>
      </c>
      <c r="J73" s="7">
        <f t="shared" si="57"/>
        <v>0.65151515151515149</v>
      </c>
      <c r="K73" s="16">
        <f t="shared" si="58"/>
        <v>2.7272727272727271</v>
      </c>
      <c r="L73" s="8">
        <f t="shared" si="59"/>
        <v>57.575756999999996</v>
      </c>
      <c r="M73" s="7"/>
      <c r="N73" s="7"/>
      <c r="O73" s="7"/>
      <c r="P73" s="7"/>
      <c r="Q73" s="7"/>
      <c r="R73" s="7"/>
      <c r="S73" s="7"/>
      <c r="T73" s="7"/>
      <c r="U73" s="7"/>
      <c r="V73" s="7"/>
      <c r="W73" s="7"/>
      <c r="X73" s="7"/>
      <c r="Y73" s="7"/>
      <c r="Z73" s="7"/>
    </row>
    <row r="74" spans="1:26" ht="13.2" customHeight="1">
      <c r="A74" s="9" t="s">
        <v>300</v>
      </c>
      <c r="B74" s="6">
        <v>26</v>
      </c>
      <c r="C74" s="7">
        <v>7.6923076923076927E-2</v>
      </c>
      <c r="D74" s="7">
        <v>0.15384615384615385</v>
      </c>
      <c r="E74" s="7">
        <v>0.53846153846153844</v>
      </c>
      <c r="F74" s="7">
        <v>0.23076923076923075</v>
      </c>
      <c r="G74" s="7"/>
      <c r="H74" s="7"/>
      <c r="I74" s="7">
        <f t="shared" si="56"/>
        <v>0.23076923076923078</v>
      </c>
      <c r="J74" s="7">
        <f t="shared" si="57"/>
        <v>0.76923076923076916</v>
      </c>
      <c r="K74" s="16">
        <f t="shared" si="58"/>
        <v>2.9230769230769234</v>
      </c>
      <c r="L74" s="8">
        <f t="shared" si="59"/>
        <v>64.10256346153848</v>
      </c>
      <c r="M74" s="7"/>
      <c r="N74" s="7"/>
      <c r="O74" s="7"/>
      <c r="P74" s="7"/>
      <c r="Q74" s="7"/>
      <c r="R74" s="7"/>
      <c r="S74" s="7"/>
      <c r="T74" s="7"/>
      <c r="U74" s="7"/>
      <c r="V74" s="7"/>
      <c r="W74" s="7"/>
      <c r="X74" s="7"/>
      <c r="Y74" s="7"/>
      <c r="Z74" s="7"/>
    </row>
    <row r="75" spans="1:26" ht="13.2" customHeight="1">
      <c r="A75" s="9" t="s">
        <v>301</v>
      </c>
      <c r="B75" s="6">
        <v>22</v>
      </c>
      <c r="C75" s="7">
        <v>9.0909090909090912E-2</v>
      </c>
      <c r="D75" s="7">
        <v>0.18181818181818182</v>
      </c>
      <c r="E75" s="7">
        <v>0.40909090909090912</v>
      </c>
      <c r="F75" s="7">
        <v>0.31818181818181818</v>
      </c>
      <c r="G75" s="7"/>
      <c r="H75" s="7"/>
      <c r="I75" s="7">
        <f t="shared" si="56"/>
        <v>0.27272727272727271</v>
      </c>
      <c r="J75" s="7">
        <f t="shared" si="57"/>
        <v>0.72727272727272729</v>
      </c>
      <c r="K75" s="16">
        <f t="shared" si="58"/>
        <v>2.9545454545454546</v>
      </c>
      <c r="L75" s="8">
        <f t="shared" si="59"/>
        <v>65.151514500000005</v>
      </c>
      <c r="M75" s="7"/>
      <c r="N75" s="7"/>
      <c r="O75" s="7"/>
      <c r="P75" s="7"/>
      <c r="Q75" s="7"/>
      <c r="R75" s="7"/>
      <c r="S75" s="7"/>
      <c r="T75" s="7"/>
      <c r="U75" s="7"/>
      <c r="V75" s="7"/>
      <c r="W75" s="7"/>
      <c r="X75" s="7"/>
      <c r="Y75" s="7"/>
      <c r="Z75" s="7"/>
    </row>
    <row r="76" spans="1:26" ht="13.2" customHeight="1">
      <c r="A76" s="9" t="s">
        <v>302</v>
      </c>
      <c r="B76" s="6">
        <v>36</v>
      </c>
      <c r="C76" s="7">
        <v>0.1111111111111111</v>
      </c>
      <c r="D76" s="7">
        <v>0.22222222222222221</v>
      </c>
      <c r="E76" s="7">
        <v>0.41666666666666674</v>
      </c>
      <c r="F76" s="7">
        <v>0.25</v>
      </c>
      <c r="G76" s="7"/>
      <c r="H76" s="7"/>
      <c r="I76" s="7">
        <f t="shared" si="56"/>
        <v>0.33333333333333331</v>
      </c>
      <c r="J76" s="7">
        <f t="shared" si="57"/>
        <v>0.66666666666666674</v>
      </c>
      <c r="K76" s="16">
        <f t="shared" si="58"/>
        <v>2.8055555555555558</v>
      </c>
      <c r="L76" s="8">
        <f t="shared" si="59"/>
        <v>60.185184583333346</v>
      </c>
      <c r="M76" s="7"/>
      <c r="N76" s="7"/>
      <c r="O76" s="7"/>
      <c r="P76" s="7"/>
      <c r="Q76" s="7"/>
      <c r="R76" s="7"/>
      <c r="S76" s="7"/>
      <c r="T76" s="7"/>
      <c r="U76" s="7"/>
      <c r="V76" s="7"/>
      <c r="W76" s="7"/>
      <c r="X76" s="7"/>
      <c r="Y76" s="7"/>
      <c r="Z76" s="7"/>
    </row>
    <row r="77" spans="1:26" ht="13.2" customHeight="1">
      <c r="A77" s="9" t="s">
        <v>303</v>
      </c>
      <c r="B77" s="6">
        <v>116</v>
      </c>
      <c r="C77" s="7">
        <v>5.1724137931034482E-2</v>
      </c>
      <c r="D77" s="7">
        <v>0.18965517241379309</v>
      </c>
      <c r="E77" s="7">
        <v>0.46551724137931033</v>
      </c>
      <c r="F77" s="7">
        <v>0.29310344827586204</v>
      </c>
      <c r="G77" s="7"/>
      <c r="H77" s="7"/>
      <c r="I77" s="7">
        <f t="shared" si="56"/>
        <v>0.24137931034482757</v>
      </c>
      <c r="J77" s="7">
        <f t="shared" si="57"/>
        <v>0.75862068965517238</v>
      </c>
      <c r="K77" s="16">
        <f t="shared" si="58"/>
        <v>3</v>
      </c>
      <c r="L77" s="8">
        <f t="shared" si="59"/>
        <v>66.666666000000006</v>
      </c>
      <c r="M77" s="7"/>
      <c r="N77" s="7"/>
      <c r="O77" s="7"/>
      <c r="P77" s="7"/>
      <c r="Q77" s="7"/>
      <c r="R77" s="7"/>
      <c r="S77" s="7"/>
      <c r="T77" s="7"/>
      <c r="U77" s="7"/>
      <c r="V77" s="7"/>
      <c r="W77" s="7"/>
      <c r="X77" s="7"/>
      <c r="Y77" s="7"/>
      <c r="Z77" s="7"/>
    </row>
    <row r="78" spans="1:26" ht="13.2" customHeight="1">
      <c r="A78" s="9" t="s">
        <v>304</v>
      </c>
      <c r="B78" s="6">
        <v>118</v>
      </c>
      <c r="C78" s="7">
        <v>0.1271186440677966</v>
      </c>
      <c r="D78" s="7">
        <v>0.1864406779661017</v>
      </c>
      <c r="E78" s="7">
        <v>0.51694915254237284</v>
      </c>
      <c r="F78" s="7">
        <v>0.16949152542372878</v>
      </c>
      <c r="G78" s="7"/>
      <c r="H78" s="7"/>
      <c r="I78" s="7">
        <f t="shared" si="56"/>
        <v>0.3135593220338983</v>
      </c>
      <c r="J78" s="7">
        <f t="shared" si="57"/>
        <v>0.68644067796610164</v>
      </c>
      <c r="K78" s="16">
        <f t="shared" si="58"/>
        <v>2.7288135593220337</v>
      </c>
      <c r="L78" s="8">
        <f t="shared" si="59"/>
        <v>57.627118067796609</v>
      </c>
      <c r="M78" s="7"/>
      <c r="N78" s="7"/>
      <c r="O78" s="7"/>
      <c r="P78" s="7"/>
      <c r="Q78" s="7"/>
      <c r="R78" s="7"/>
      <c r="S78" s="7"/>
      <c r="T78" s="7"/>
      <c r="U78" s="7"/>
      <c r="V78" s="7"/>
      <c r="W78" s="7"/>
      <c r="X78" s="7"/>
      <c r="Y78" s="7"/>
      <c r="Z78" s="7"/>
    </row>
    <row r="79" spans="1:26" ht="13.2" customHeight="1">
      <c r="A79" s="9" t="s">
        <v>305</v>
      </c>
      <c r="B79" s="6">
        <v>59</v>
      </c>
      <c r="C79" s="7">
        <v>8.4745762711864389E-2</v>
      </c>
      <c r="D79" s="7">
        <v>0.16949152542372878</v>
      </c>
      <c r="E79" s="7">
        <v>0.44067796610169485</v>
      </c>
      <c r="F79" s="7">
        <v>0.30508474576271188</v>
      </c>
      <c r="G79" s="7"/>
      <c r="H79" s="7"/>
      <c r="I79" s="7">
        <f t="shared" si="56"/>
        <v>0.25423728813559315</v>
      </c>
      <c r="J79" s="7">
        <f t="shared" si="57"/>
        <v>0.74576271186440679</v>
      </c>
      <c r="K79" s="16">
        <f t="shared" si="58"/>
        <v>2.9661016949152543</v>
      </c>
      <c r="L79" s="8">
        <f t="shared" si="59"/>
        <v>65.536722508474583</v>
      </c>
      <c r="M79" s="7"/>
      <c r="N79" s="7"/>
      <c r="O79" s="7"/>
      <c r="P79" s="7"/>
      <c r="Q79" s="7"/>
      <c r="R79" s="7"/>
      <c r="S79" s="7"/>
      <c r="T79" s="7"/>
      <c r="U79" s="7"/>
      <c r="V79" s="7"/>
      <c r="W79" s="7"/>
      <c r="X79" s="7"/>
      <c r="Y79" s="7"/>
      <c r="Z79" s="7"/>
    </row>
    <row r="80" spans="1:26" ht="13.2" customHeight="1">
      <c r="A80" s="9" t="s">
        <v>306</v>
      </c>
      <c r="B80" s="6">
        <v>102</v>
      </c>
      <c r="C80" s="7">
        <v>5.8823529411764698E-2</v>
      </c>
      <c r="D80" s="7">
        <v>0.23529411764705879</v>
      </c>
      <c r="E80" s="7">
        <v>0.42156862745098039</v>
      </c>
      <c r="F80" s="7">
        <v>0.28431372549019607</v>
      </c>
      <c r="G80" s="7"/>
      <c r="H80" s="7"/>
      <c r="I80" s="7">
        <f t="shared" si="56"/>
        <v>0.29411764705882348</v>
      </c>
      <c r="J80" s="7">
        <f t="shared" si="57"/>
        <v>0.70588235294117641</v>
      </c>
      <c r="K80" s="16">
        <f t="shared" si="58"/>
        <v>2.9313725490196081</v>
      </c>
      <c r="L80" s="8">
        <f t="shared" si="59"/>
        <v>64.379084323529426</v>
      </c>
      <c r="M80" s="7"/>
      <c r="N80" s="7"/>
      <c r="O80" s="7"/>
      <c r="P80" s="7"/>
      <c r="Q80" s="7"/>
      <c r="R80" s="7"/>
      <c r="S80" s="7"/>
      <c r="T80" s="7"/>
      <c r="U80" s="7"/>
      <c r="V80" s="7"/>
      <c r="W80" s="7"/>
      <c r="X80" s="7"/>
      <c r="Y80" s="7"/>
      <c r="Z80" s="7"/>
    </row>
    <row r="81" spans="1:26" ht="13.2" customHeight="1">
      <c r="A81" s="9" t="s">
        <v>307</v>
      </c>
      <c r="B81" s="6">
        <v>61</v>
      </c>
      <c r="C81" s="7">
        <v>6.5573770491803282E-2</v>
      </c>
      <c r="D81" s="7">
        <v>0.19672131147540983</v>
      </c>
      <c r="E81" s="7">
        <v>0.50819672131147542</v>
      </c>
      <c r="F81" s="7">
        <v>0.22950819672131145</v>
      </c>
      <c r="G81" s="7"/>
      <c r="H81" s="7"/>
      <c r="I81" s="7">
        <f t="shared" si="56"/>
        <v>0.26229508196721313</v>
      </c>
      <c r="J81" s="7">
        <f t="shared" si="57"/>
        <v>0.73770491803278682</v>
      </c>
      <c r="K81" s="16">
        <f t="shared" si="58"/>
        <v>2.9016393442622954</v>
      </c>
      <c r="L81" s="8">
        <f t="shared" si="59"/>
        <v>63.387977508196741</v>
      </c>
      <c r="M81" s="7"/>
      <c r="N81" s="7"/>
      <c r="O81" s="7"/>
      <c r="P81" s="7"/>
      <c r="Q81" s="7"/>
      <c r="R81" s="7"/>
      <c r="S81" s="7"/>
      <c r="T81" s="7"/>
      <c r="U81" s="7"/>
      <c r="V81" s="7"/>
      <c r="W81" s="7"/>
      <c r="X81" s="7"/>
      <c r="Y81" s="7"/>
      <c r="Z81" s="7"/>
    </row>
    <row r="82" spans="1:26" ht="13.2" customHeight="1" thickBot="1">
      <c r="A82" s="11" t="s">
        <v>308</v>
      </c>
      <c r="B82" s="12">
        <v>122</v>
      </c>
      <c r="C82" s="13">
        <v>6.5573770491803282E-2</v>
      </c>
      <c r="D82" s="13">
        <v>0.1721311475409836</v>
      </c>
      <c r="E82" s="13">
        <v>0.49180327868852458</v>
      </c>
      <c r="F82" s="13">
        <v>0.27049180327868855</v>
      </c>
      <c r="G82" s="13"/>
      <c r="H82" s="13"/>
      <c r="I82" s="13">
        <f t="shared" si="56"/>
        <v>0.23770491803278687</v>
      </c>
      <c r="J82" s="13">
        <f t="shared" si="57"/>
        <v>0.76229508196721318</v>
      </c>
      <c r="K82" s="18">
        <f t="shared" si="58"/>
        <v>2.9672131147540983</v>
      </c>
      <c r="L82" s="19">
        <f t="shared" si="59"/>
        <v>65.57376983606558</v>
      </c>
      <c r="M82" s="13"/>
      <c r="N82" s="13"/>
      <c r="O82" s="13"/>
      <c r="P82" s="13"/>
      <c r="Q82" s="13"/>
      <c r="R82" s="13"/>
      <c r="S82" s="13"/>
      <c r="T82" s="13"/>
      <c r="U82" s="13"/>
      <c r="V82" s="13"/>
      <c r="W82" s="13"/>
      <c r="X82" s="13"/>
      <c r="Y82" s="13"/>
      <c r="Z82" s="13"/>
    </row>
  </sheetData>
  <conditionalFormatting sqref="B2:B3 B5:B1048576">
    <cfRule type="cellIs" dxfId="1673" priority="7" operator="between">
      <formula>10</formula>
      <formula>25</formula>
    </cfRule>
    <cfRule type="cellIs" dxfId="1672" priority="8" operator="between">
      <formula>0.1</formula>
      <formula>9.9</formula>
    </cfRule>
    <cfRule type="cellIs" dxfId="1671" priority="9" operator="equal">
      <formula>0</formula>
    </cfRule>
  </conditionalFormatting>
  <conditionalFormatting sqref="B4">
    <cfRule type="cellIs" dxfId="1670" priority="4" operator="between">
      <formula>10</formula>
      <formula>25</formula>
    </cfRule>
    <cfRule type="cellIs" dxfId="1669" priority="5" operator="between">
      <formula>0.1</formula>
      <formula>9.9</formula>
    </cfRule>
    <cfRule type="cellIs" dxfId="1668" priority="6" operator="equal">
      <formula>0</formula>
    </cfRule>
  </conditionalFormatting>
  <conditionalFormatting sqref="B1">
    <cfRule type="cellIs" dxfId="1667" priority="1" operator="between">
      <formula>10</formula>
      <formula>25</formula>
    </cfRule>
    <cfRule type="cellIs" dxfId="1666" priority="2" operator="between">
      <formula>0.1</formula>
      <formula>9.9</formula>
    </cfRule>
    <cfRule type="cellIs" dxfId="1665" priority="3" operator="equal">
      <formula>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0.14745011086474502</v>
      </c>
      <c r="D4" s="7">
        <v>0.23725055432372502</v>
      </c>
      <c r="E4" s="7">
        <v>0.33813747228381374</v>
      </c>
      <c r="F4" s="7">
        <v>0.27716186252771619</v>
      </c>
      <c r="G4" s="7"/>
      <c r="H4" s="7"/>
      <c r="I4" s="7">
        <f t="shared" ref="I4" si="0">IF(SUM(C4:F4)=0,"",SUM(C4:D4))</f>
        <v>0.38470066518847001</v>
      </c>
      <c r="J4" s="7">
        <f t="shared" ref="J4" si="1">IF(SUM(C4:F4)=0,"",SUM(E4:F4))</f>
        <v>0.61529933481152987</v>
      </c>
      <c r="K4" s="16">
        <f t="shared" ref="K4" si="2">IF(SUM(C4:F4)=0,"",(C4*1+D4*2+E4*3+F4*4)/SUM(C4:F4))</f>
        <v>2.7450110864745012</v>
      </c>
      <c r="L4" s="8">
        <f t="shared" ref="L4" si="3">IF(K4="","",((K4-1)*33.333333))</f>
        <v>58.167035634146352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0.14745011086474502</v>
      </c>
      <c r="D7" s="7">
        <v>0.23725055432372502</v>
      </c>
      <c r="E7" s="7">
        <v>0.33813747228381374</v>
      </c>
      <c r="F7" s="7">
        <v>0.27716186252771619</v>
      </c>
      <c r="G7" s="7"/>
      <c r="H7" s="7"/>
      <c r="I7" s="7">
        <f t="shared" ref="I7" si="4">IF(SUM(C7:F7)=0,"",SUM(C7:D7))</f>
        <v>0.38470066518847001</v>
      </c>
      <c r="J7" s="7">
        <f t="shared" ref="J7" si="5">IF(SUM(C7:F7)=0,"",SUM(E7:F7))</f>
        <v>0.61529933481152987</v>
      </c>
      <c r="K7" s="16">
        <f t="shared" ref="K7" si="6">IF(SUM(C7:F7)=0,"",(C7*1+D7*2+E7*3+F7*4)/SUM(C7:F7))</f>
        <v>2.7450110864745012</v>
      </c>
      <c r="L7" s="8">
        <f t="shared" ref="L7" si="7">IF(K7="","",((K7-1)*33.333333))</f>
        <v>58.167035634146352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0.14736842105263157</v>
      </c>
      <c r="D10" s="7">
        <v>0.27368421052631581</v>
      </c>
      <c r="E10" s="7">
        <v>0.34736842105263155</v>
      </c>
      <c r="F10" s="7">
        <v>0.23157894736842105</v>
      </c>
      <c r="G10" s="7"/>
      <c r="H10" s="7"/>
      <c r="I10" s="7">
        <f t="shared" ref="I10:I16" si="8">IF(SUM(C10:F10)=0,"",SUM(C10:D10))</f>
        <v>0.42105263157894735</v>
      </c>
      <c r="J10" s="7">
        <f t="shared" ref="J10:J16" si="9">IF(SUM(C10:F10)=0,"",SUM(E10:F10))</f>
        <v>0.57894736842105265</v>
      </c>
      <c r="K10" s="16">
        <f t="shared" ref="K10:K16" si="10">IF(SUM(C10:F10)=0,"",(C10*1+D10*2+E10*3+F10*4)/SUM(C10:F10))</f>
        <v>2.6631578947368419</v>
      </c>
      <c r="L10" s="8">
        <f t="shared" ref="L10:L16" si="11">IF(K10="","",((K10-1)*33.333333))</f>
        <v>55.438595936842106</v>
      </c>
      <c r="M10" s="7"/>
      <c r="N10" s="7"/>
      <c r="O10" s="7"/>
      <c r="P10" s="7"/>
      <c r="Q10" s="7"/>
      <c r="R10" s="7"/>
      <c r="S10" s="7"/>
      <c r="T10" s="7"/>
      <c r="U10" s="7"/>
      <c r="V10" s="7"/>
      <c r="W10" s="7"/>
      <c r="X10" s="7"/>
      <c r="Y10" s="7"/>
      <c r="Z10" s="7"/>
    </row>
    <row r="11" spans="1:26" ht="13.2" customHeight="1">
      <c r="A11" s="9" t="s">
        <v>251</v>
      </c>
      <c r="B11" s="6">
        <v>159</v>
      </c>
      <c r="C11" s="7">
        <v>0.18867924528301888</v>
      </c>
      <c r="D11" s="7">
        <v>0.19496855345911951</v>
      </c>
      <c r="E11" s="7">
        <v>0.34591194968553457</v>
      </c>
      <c r="F11" s="7">
        <v>0.27044025157232704</v>
      </c>
      <c r="G11" s="7"/>
      <c r="H11" s="7"/>
      <c r="I11" s="7">
        <f t="shared" si="8"/>
        <v>0.38364779874213839</v>
      </c>
      <c r="J11" s="7">
        <f t="shared" si="9"/>
        <v>0.61635220125786161</v>
      </c>
      <c r="K11" s="16">
        <f t="shared" si="10"/>
        <v>2.6981132075471699</v>
      </c>
      <c r="L11" s="8">
        <f t="shared" si="11"/>
        <v>56.603773018867933</v>
      </c>
      <c r="M11" s="7"/>
      <c r="N11" s="7"/>
      <c r="O11" s="7"/>
      <c r="P11" s="7"/>
      <c r="Q11" s="7"/>
      <c r="R11" s="7"/>
      <c r="S11" s="7"/>
      <c r="T11" s="7"/>
      <c r="U11" s="7"/>
      <c r="V11" s="7"/>
      <c r="W11" s="7"/>
      <c r="X11" s="7"/>
      <c r="Y11" s="7"/>
      <c r="Z11" s="7"/>
    </row>
    <row r="12" spans="1:26" ht="13.2" customHeight="1">
      <c r="A12" s="9" t="s">
        <v>252</v>
      </c>
      <c r="B12" s="6">
        <v>59</v>
      </c>
      <c r="C12" s="7">
        <v>0.1864406779661017</v>
      </c>
      <c r="D12" s="7">
        <v>0.15254237288135594</v>
      </c>
      <c r="E12" s="7">
        <v>0.42372881355932202</v>
      </c>
      <c r="F12" s="7">
        <v>0.23728813559322035</v>
      </c>
      <c r="G12" s="7"/>
      <c r="H12" s="7"/>
      <c r="I12" s="7">
        <f t="shared" si="8"/>
        <v>0.33898305084745761</v>
      </c>
      <c r="J12" s="7">
        <f t="shared" si="9"/>
        <v>0.66101694915254239</v>
      </c>
      <c r="K12" s="16">
        <f t="shared" si="10"/>
        <v>2.7118644067796609</v>
      </c>
      <c r="L12" s="8">
        <f t="shared" si="11"/>
        <v>57.062146322033897</v>
      </c>
      <c r="M12" s="7"/>
      <c r="N12" s="7"/>
      <c r="O12" s="7"/>
      <c r="P12" s="7"/>
      <c r="Q12" s="7"/>
      <c r="R12" s="7"/>
      <c r="S12" s="7"/>
      <c r="T12" s="7"/>
      <c r="U12" s="7"/>
      <c r="V12" s="7"/>
      <c r="W12" s="7"/>
      <c r="X12" s="7"/>
      <c r="Y12" s="7"/>
      <c r="Z12" s="7"/>
    </row>
    <row r="13" spans="1:26" ht="13.2" customHeight="1">
      <c r="A13" s="9" t="s">
        <v>253</v>
      </c>
      <c r="B13" s="6">
        <v>234</v>
      </c>
      <c r="C13" s="7">
        <v>0.15811965811965811</v>
      </c>
      <c r="D13" s="7">
        <v>0.24358974358974358</v>
      </c>
      <c r="E13" s="7">
        <v>0.33760683760683763</v>
      </c>
      <c r="F13" s="7">
        <v>0.2606837606837607</v>
      </c>
      <c r="G13" s="7"/>
      <c r="H13" s="7"/>
      <c r="I13" s="7">
        <f t="shared" si="8"/>
        <v>0.40170940170940173</v>
      </c>
      <c r="J13" s="7">
        <f t="shared" si="9"/>
        <v>0.59829059829059839</v>
      </c>
      <c r="K13" s="16">
        <f t="shared" si="10"/>
        <v>2.700854700854701</v>
      </c>
      <c r="L13" s="8">
        <f t="shared" si="11"/>
        <v>56.695156128205141</v>
      </c>
      <c r="M13" s="7"/>
      <c r="N13" s="7"/>
      <c r="O13" s="7"/>
      <c r="P13" s="7"/>
      <c r="Q13" s="7"/>
      <c r="R13" s="7"/>
      <c r="S13" s="7"/>
      <c r="T13" s="7"/>
      <c r="U13" s="7"/>
      <c r="V13" s="7"/>
      <c r="W13" s="7"/>
      <c r="X13" s="7"/>
      <c r="Y13" s="7"/>
      <c r="Z13" s="7"/>
    </row>
    <row r="14" spans="1:26" ht="13.2" customHeight="1">
      <c r="A14" s="9" t="s">
        <v>254</v>
      </c>
      <c r="B14" s="6">
        <v>161</v>
      </c>
      <c r="C14" s="7">
        <v>0.11180124223602485</v>
      </c>
      <c r="D14" s="7">
        <v>0.25465838509316768</v>
      </c>
      <c r="E14" s="7">
        <v>0.36645962732919257</v>
      </c>
      <c r="F14" s="7">
        <v>0.26708074534161491</v>
      </c>
      <c r="G14" s="7"/>
      <c r="H14" s="7"/>
      <c r="I14" s="7">
        <f t="shared" si="8"/>
        <v>0.36645962732919252</v>
      </c>
      <c r="J14" s="7">
        <f t="shared" si="9"/>
        <v>0.63354037267080754</v>
      </c>
      <c r="K14" s="16">
        <f t="shared" si="10"/>
        <v>2.7888198757763973</v>
      </c>
      <c r="L14" s="8">
        <f t="shared" si="11"/>
        <v>59.627328596273294</v>
      </c>
      <c r="M14" s="7"/>
      <c r="N14" s="7"/>
      <c r="O14" s="7"/>
      <c r="P14" s="7"/>
      <c r="Q14" s="7"/>
      <c r="R14" s="7"/>
      <c r="S14" s="7"/>
      <c r="T14" s="7"/>
      <c r="U14" s="7"/>
      <c r="V14" s="7"/>
      <c r="W14" s="7"/>
      <c r="X14" s="7"/>
      <c r="Y14" s="7"/>
      <c r="Z14" s="7"/>
    </row>
    <row r="15" spans="1:26" ht="13.2" customHeight="1">
      <c r="A15" s="9" t="s">
        <v>255</v>
      </c>
      <c r="B15" s="6">
        <v>65</v>
      </c>
      <c r="C15" s="7">
        <v>0.12307692307692308</v>
      </c>
      <c r="D15" s="7">
        <v>0.15384615384615385</v>
      </c>
      <c r="E15" s="7">
        <v>0.24615384615384617</v>
      </c>
      <c r="F15" s="7">
        <v>0.47692307692307695</v>
      </c>
      <c r="G15" s="7"/>
      <c r="H15" s="7"/>
      <c r="I15" s="7">
        <f t="shared" si="8"/>
        <v>0.27692307692307694</v>
      </c>
      <c r="J15" s="7">
        <f t="shared" si="9"/>
        <v>0.72307692307692317</v>
      </c>
      <c r="K15" s="16">
        <f t="shared" si="10"/>
        <v>3.0769230769230771</v>
      </c>
      <c r="L15" s="8">
        <f t="shared" si="11"/>
        <v>69.230768538461547</v>
      </c>
      <c r="M15" s="7"/>
      <c r="N15" s="7"/>
      <c r="O15" s="7"/>
      <c r="P15" s="7"/>
      <c r="Q15" s="7"/>
      <c r="R15" s="7"/>
      <c r="S15" s="7"/>
      <c r="T15" s="7"/>
      <c r="U15" s="7"/>
      <c r="V15" s="7"/>
      <c r="W15" s="7"/>
      <c r="X15" s="7"/>
      <c r="Y15" s="7"/>
      <c r="Z15" s="7"/>
    </row>
    <row r="16" spans="1:26" ht="13.2" customHeight="1">
      <c r="A16" s="9" t="s">
        <v>256</v>
      </c>
      <c r="B16" s="6">
        <v>122</v>
      </c>
      <c r="C16" s="7">
        <v>0.10655737704918032</v>
      </c>
      <c r="D16" s="7">
        <v>0.31967213114754101</v>
      </c>
      <c r="E16" s="7">
        <v>0.30327868852459017</v>
      </c>
      <c r="F16" s="7">
        <v>0.27049180327868855</v>
      </c>
      <c r="G16" s="7"/>
      <c r="H16" s="7"/>
      <c r="I16" s="7">
        <f t="shared" si="8"/>
        <v>0.42622950819672134</v>
      </c>
      <c r="J16" s="7">
        <f t="shared" si="9"/>
        <v>0.57377049180327866</v>
      </c>
      <c r="K16" s="16">
        <f t="shared" si="10"/>
        <v>2.737704918032787</v>
      </c>
      <c r="L16" s="8">
        <f t="shared" si="11"/>
        <v>57.923496688524601</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0.1696</v>
      </c>
      <c r="D19" s="7">
        <v>0.22239999999999999</v>
      </c>
      <c r="E19" s="7">
        <v>0.33439999999999998</v>
      </c>
      <c r="F19" s="7">
        <v>0.27360000000000001</v>
      </c>
      <c r="G19" s="7"/>
      <c r="H19" s="7"/>
      <c r="I19" s="7">
        <f t="shared" ref="I19:I20" si="12">IF(SUM(C19:F19)=0,"",SUM(C19:D19))</f>
        <v>0.39200000000000002</v>
      </c>
      <c r="J19" s="7">
        <f t="shared" ref="J19:J20" si="13">IF(SUM(C19:F19)=0,"",SUM(E19:F19))</f>
        <v>0.60799999999999998</v>
      </c>
      <c r="K19" s="16">
        <f t="shared" ref="K19:K20" si="14">IF(SUM(C19:F19)=0,"",(C19*1+D19*2+E19*3+F19*4)/SUM(C19:F19))</f>
        <v>2.7119999999999997</v>
      </c>
      <c r="L19" s="8">
        <f t="shared" ref="L19:L20" si="15">IF(K19="","",((K19-1)*33.333333))</f>
        <v>57.066666095999999</v>
      </c>
      <c r="M19" s="7"/>
      <c r="N19" s="7"/>
      <c r="O19" s="7"/>
      <c r="P19" s="7"/>
      <c r="Q19" s="7"/>
      <c r="R19" s="7"/>
      <c r="S19" s="7"/>
      <c r="T19" s="7"/>
      <c r="U19" s="7"/>
      <c r="V19" s="7"/>
      <c r="W19" s="7"/>
      <c r="X19" s="7"/>
      <c r="Y19" s="7"/>
      <c r="Z19" s="7"/>
    </row>
    <row r="20" spans="1:26" ht="13.2" customHeight="1">
      <c r="A20" s="9" t="s">
        <v>259</v>
      </c>
      <c r="B20" s="6">
        <v>277</v>
      </c>
      <c r="C20" s="7">
        <v>9.7472924187725629E-2</v>
      </c>
      <c r="D20" s="7">
        <v>0.27075812274368233</v>
      </c>
      <c r="E20" s="7">
        <v>0.34657039711191329</v>
      </c>
      <c r="F20" s="7">
        <v>0.2851985559566787</v>
      </c>
      <c r="G20" s="7"/>
      <c r="H20" s="7"/>
      <c r="I20" s="7">
        <f t="shared" si="12"/>
        <v>0.36823104693140796</v>
      </c>
      <c r="J20" s="7">
        <f t="shared" si="13"/>
        <v>0.63176895306859193</v>
      </c>
      <c r="K20" s="16">
        <f t="shared" si="14"/>
        <v>2.8194945848375448</v>
      </c>
      <c r="L20" s="8">
        <f t="shared" si="15"/>
        <v>60.649818888086635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0.19500000000000001</v>
      </c>
      <c r="D23" s="7">
        <v>0.2475</v>
      </c>
      <c r="E23" s="7">
        <v>0.35249999999999998</v>
      </c>
      <c r="F23" s="7">
        <v>0.20499999999999999</v>
      </c>
      <c r="G23" s="7"/>
      <c r="H23" s="7"/>
      <c r="I23" s="7">
        <f t="shared" ref="I23:I25" si="16">IF(SUM(C23:F23)=0,"",SUM(C23:D23))</f>
        <v>0.4425</v>
      </c>
      <c r="J23" s="7">
        <f t="shared" ref="J23:J25" si="17">IF(SUM(C23:F23)=0,"",SUM(E23:F23))</f>
        <v>0.5575</v>
      </c>
      <c r="K23" s="16">
        <f t="shared" ref="K23:K25" si="18">IF(SUM(C23:F23)=0,"",(C23*1+D23*2+E23*3+F23*4)/SUM(C23:F23))</f>
        <v>2.5675000000000003</v>
      </c>
      <c r="L23" s="8">
        <f t="shared" ref="L23:L25" si="19">IF(K23="","",((K23-1)*33.333333))</f>
        <v>52.249999477500019</v>
      </c>
      <c r="M23" s="7"/>
      <c r="N23" s="7"/>
      <c r="O23" s="7"/>
      <c r="P23" s="7"/>
      <c r="Q23" s="7"/>
      <c r="R23" s="7"/>
      <c r="S23" s="7"/>
      <c r="T23" s="7"/>
      <c r="U23" s="7"/>
      <c r="V23" s="7"/>
      <c r="W23" s="7"/>
      <c r="X23" s="7"/>
      <c r="Y23" s="7"/>
      <c r="Z23" s="7"/>
    </row>
    <row r="24" spans="1:26" ht="13.2" customHeight="1">
      <c r="A24" s="9" t="s">
        <v>261</v>
      </c>
      <c r="B24" s="6">
        <v>218</v>
      </c>
      <c r="C24" s="7">
        <v>0.11926605504587157</v>
      </c>
      <c r="D24" s="7">
        <v>0.22477064220183485</v>
      </c>
      <c r="E24" s="7">
        <v>0.32110091743119268</v>
      </c>
      <c r="F24" s="7">
        <v>0.33486238532110091</v>
      </c>
      <c r="G24" s="7"/>
      <c r="H24" s="7"/>
      <c r="I24" s="7">
        <f t="shared" si="16"/>
        <v>0.34403669724770641</v>
      </c>
      <c r="J24" s="7">
        <f t="shared" si="17"/>
        <v>0.65596330275229353</v>
      </c>
      <c r="K24" s="16">
        <f t="shared" si="18"/>
        <v>2.8715596330275228</v>
      </c>
      <c r="L24" s="8">
        <f t="shared" si="19"/>
        <v>62.385320477064219</v>
      </c>
      <c r="M24" s="7"/>
      <c r="N24" s="7"/>
      <c r="O24" s="7"/>
      <c r="P24" s="7"/>
      <c r="Q24" s="7"/>
      <c r="R24" s="7"/>
      <c r="S24" s="7"/>
      <c r="T24" s="7"/>
      <c r="U24" s="7"/>
      <c r="V24" s="7"/>
      <c r="W24" s="7"/>
      <c r="X24" s="7"/>
      <c r="Y24" s="7"/>
      <c r="Z24" s="7"/>
    </row>
    <row r="25" spans="1:26" ht="13.2" customHeight="1">
      <c r="A25" s="9" t="s">
        <v>262</v>
      </c>
      <c r="B25" s="6">
        <v>284</v>
      </c>
      <c r="C25" s="7">
        <v>0.10211267605633804</v>
      </c>
      <c r="D25" s="7">
        <v>0.23239436619718309</v>
      </c>
      <c r="E25" s="7">
        <v>0.33098591549295775</v>
      </c>
      <c r="F25" s="7">
        <v>0.33450704225352113</v>
      </c>
      <c r="G25" s="7"/>
      <c r="H25" s="7"/>
      <c r="I25" s="7">
        <f t="shared" si="16"/>
        <v>0.33450704225352113</v>
      </c>
      <c r="J25" s="7">
        <f t="shared" si="17"/>
        <v>0.66549295774647887</v>
      </c>
      <c r="K25" s="16">
        <f t="shared" si="18"/>
        <v>2.897887323943662</v>
      </c>
      <c r="L25" s="8">
        <f t="shared" si="19"/>
        <v>63.262910165492961</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0.15831663326653306</v>
      </c>
      <c r="D28" s="7">
        <v>0.21843687374749499</v>
      </c>
      <c r="E28" s="7">
        <v>0.34869739478957917</v>
      </c>
      <c r="F28" s="7">
        <v>0.27454909819639278</v>
      </c>
      <c r="G28" s="7"/>
      <c r="H28" s="7"/>
      <c r="I28" s="7">
        <f t="shared" ref="I28:I29" si="20">IF(SUM(C28:F28)=0,"",SUM(C28:D28))</f>
        <v>0.37675350701402804</v>
      </c>
      <c r="J28" s="7">
        <f t="shared" ref="J28:J29" si="21">IF(SUM(C28:F28)=0,"",SUM(E28:F28))</f>
        <v>0.62324649298597201</v>
      </c>
      <c r="K28" s="16">
        <f t="shared" ref="K28:K29" si="22">IF(SUM(C28:F28)=0,"",(C28*1+D28*2+E28*3+F28*4)/SUM(C28:F28))</f>
        <v>2.7394789579158316</v>
      </c>
      <c r="L28" s="8">
        <f t="shared" ref="L28:L29" si="23">IF(K28="","",((K28-1)*33.333333))</f>
        <v>57.982631350701411</v>
      </c>
      <c r="M28" s="7"/>
      <c r="N28" s="7"/>
      <c r="O28" s="7"/>
      <c r="P28" s="7"/>
      <c r="Q28" s="7"/>
      <c r="R28" s="7"/>
      <c r="S28" s="7"/>
      <c r="T28" s="7"/>
      <c r="U28" s="7"/>
      <c r="V28" s="7"/>
      <c r="W28" s="7"/>
      <c r="X28" s="7"/>
      <c r="Y28" s="7"/>
      <c r="Z28" s="7"/>
    </row>
    <row r="29" spans="1:26" ht="13.2" customHeight="1">
      <c r="A29" s="9" t="s">
        <v>265</v>
      </c>
      <c r="B29" s="6">
        <v>403</v>
      </c>
      <c r="C29" s="7">
        <v>0.13399503722084366</v>
      </c>
      <c r="D29" s="7">
        <v>0.26054590570719605</v>
      </c>
      <c r="E29" s="7">
        <v>0.32506203473945411</v>
      </c>
      <c r="F29" s="7">
        <v>0.28039702233250619</v>
      </c>
      <c r="G29" s="7"/>
      <c r="H29" s="7"/>
      <c r="I29" s="7">
        <f t="shared" si="20"/>
        <v>0.39454094292803971</v>
      </c>
      <c r="J29" s="7">
        <f t="shared" si="21"/>
        <v>0.60545905707196024</v>
      </c>
      <c r="K29" s="16">
        <f t="shared" si="22"/>
        <v>2.7518610421836227</v>
      </c>
      <c r="L29" s="8">
        <f t="shared" si="23"/>
        <v>58.395367488833749</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0.14334862385321101</v>
      </c>
      <c r="D32" s="7">
        <v>0.23050458715596331</v>
      </c>
      <c r="E32" s="7">
        <v>0.34174311926605505</v>
      </c>
      <c r="F32" s="7">
        <v>0.28440366972477066</v>
      </c>
      <c r="G32" s="7"/>
      <c r="H32" s="7"/>
      <c r="I32" s="7">
        <f t="shared" ref="I32:I33" si="24">IF(SUM(C32:F32)=0,"",SUM(C32:D32))</f>
        <v>0.37385321100917435</v>
      </c>
      <c r="J32" s="7">
        <f t="shared" ref="J32:J33" si="25">IF(SUM(C32:F32)=0,"",SUM(E32:F32))</f>
        <v>0.62614678899082565</v>
      </c>
      <c r="K32" s="16">
        <f t="shared" ref="K32:K33" si="26">IF(SUM(C32:F32)=0,"",(C32*1+D32*2+E32*3+F32*4)/SUM(C32:F32))</f>
        <v>2.7672018348623855</v>
      </c>
      <c r="L32" s="8">
        <f t="shared" ref="L32:L33" si="27">IF(K32="","",((K32-1)*33.333333))</f>
        <v>58.906727239678908</v>
      </c>
      <c r="M32" s="7"/>
      <c r="N32" s="7"/>
      <c r="O32" s="7"/>
      <c r="P32" s="7"/>
      <c r="Q32" s="7"/>
      <c r="R32" s="7"/>
      <c r="S32" s="7"/>
      <c r="T32" s="7"/>
      <c r="U32" s="7"/>
      <c r="V32" s="7"/>
      <c r="W32" s="7"/>
      <c r="X32" s="7"/>
      <c r="Y32" s="7"/>
      <c r="Z32" s="7"/>
    </row>
    <row r="33" spans="1:26" ht="13.2" customHeight="1">
      <c r="A33" s="9" t="s">
        <v>268</v>
      </c>
      <c r="B33" s="6">
        <v>30</v>
      </c>
      <c r="C33" s="7">
        <v>0.26666666666666666</v>
      </c>
      <c r="D33" s="7">
        <v>0.43333333333333335</v>
      </c>
      <c r="E33" s="7">
        <v>0.23333333333333331</v>
      </c>
      <c r="F33" s="7">
        <v>6.6666666666666666E-2</v>
      </c>
      <c r="G33" s="7"/>
      <c r="H33" s="7"/>
      <c r="I33" s="7">
        <f t="shared" si="24"/>
        <v>0.7</v>
      </c>
      <c r="J33" s="7">
        <f t="shared" si="25"/>
        <v>0.3</v>
      </c>
      <c r="K33" s="16">
        <f t="shared" si="26"/>
        <v>2.1000000000000005</v>
      </c>
      <c r="L33" s="8">
        <f t="shared" si="27"/>
        <v>36.666666300000024</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0.13652275379229872</v>
      </c>
      <c r="D36" s="7">
        <v>0.23920653442240372</v>
      </c>
      <c r="E36" s="7">
        <v>0.33722287047841315</v>
      </c>
      <c r="F36" s="7">
        <v>0.28704784130688449</v>
      </c>
      <c r="G36" s="7"/>
      <c r="H36" s="7"/>
      <c r="I36" s="7">
        <f t="shared" ref="I36:I37" si="28">IF(SUM(C36:F36)=0,"",SUM(C36:D36))</f>
        <v>0.37572928821470242</v>
      </c>
      <c r="J36" s="7">
        <f t="shared" ref="J36:J37" si="29">IF(SUM(C36:F36)=0,"",SUM(E36:F36))</f>
        <v>0.62427071178529769</v>
      </c>
      <c r="K36" s="16">
        <f t="shared" ref="K36:K37" si="30">IF(SUM(C36:F36)=0,"",(C36*1+D36*2+E36*3+F36*4)/SUM(C36:F36))</f>
        <v>2.7747957992998837</v>
      </c>
      <c r="L36" s="8">
        <f t="shared" ref="L36:L37" si="31">IF(K36="","",((K36-1)*33.333333))</f>
        <v>59.159859385064195</v>
      </c>
      <c r="M36" s="7"/>
      <c r="N36" s="7"/>
      <c r="O36" s="7"/>
      <c r="P36" s="7"/>
      <c r="Q36" s="7"/>
      <c r="R36" s="7"/>
      <c r="S36" s="7"/>
      <c r="T36" s="7"/>
      <c r="U36" s="7"/>
      <c r="V36" s="7"/>
      <c r="W36" s="7"/>
      <c r="X36" s="7"/>
      <c r="Y36" s="7"/>
      <c r="Z36" s="7"/>
    </row>
    <row r="37" spans="1:26" ht="13.2" customHeight="1">
      <c r="A37" s="9" t="s">
        <v>271</v>
      </c>
      <c r="B37" s="6">
        <v>45</v>
      </c>
      <c r="C37" s="7">
        <v>0.35555555555555557</v>
      </c>
      <c r="D37" s="7">
        <v>0.2</v>
      </c>
      <c r="E37" s="7">
        <v>0.35555555555555557</v>
      </c>
      <c r="F37" s="7">
        <v>8.8888888888888892E-2</v>
      </c>
      <c r="G37" s="7"/>
      <c r="H37" s="7"/>
      <c r="I37" s="7">
        <f t="shared" si="28"/>
        <v>0.55555555555555558</v>
      </c>
      <c r="J37" s="7">
        <f t="shared" si="29"/>
        <v>0.44444444444444448</v>
      </c>
      <c r="K37" s="16">
        <f t="shared" si="30"/>
        <v>2.1777777777777776</v>
      </c>
      <c r="L37" s="8">
        <f t="shared" si="31"/>
        <v>39.259258866666663</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0.15819209039548024</v>
      </c>
      <c r="D40" s="7">
        <v>0.25988700564971751</v>
      </c>
      <c r="E40" s="7">
        <v>0.33333333333333326</v>
      </c>
      <c r="F40" s="7">
        <v>0.24858757062146894</v>
      </c>
      <c r="G40" s="7"/>
      <c r="H40" s="7"/>
      <c r="I40" s="7">
        <f t="shared" ref="I40:I42" si="32">IF(SUM(C40:F40)=0,"",SUM(C40:D40))</f>
        <v>0.41807909604519777</v>
      </c>
      <c r="J40" s="7">
        <f t="shared" ref="J40:J42" si="33">IF(SUM(C40:F40)=0,"",SUM(E40:F40))</f>
        <v>0.58192090395480223</v>
      </c>
      <c r="K40" s="16">
        <f t="shared" ref="K40:K42" si="34">IF(SUM(C40:F40)=0,"",(C40*1+D40*2+E40*3+F40*4)/SUM(C40:F40))</f>
        <v>2.6723163841807906</v>
      </c>
      <c r="L40" s="8">
        <f t="shared" ref="L40:L42" si="35">IF(K40="","",((K40-1)*33.333333))</f>
        <v>55.743878915254236</v>
      </c>
      <c r="M40" s="7"/>
      <c r="N40" s="7"/>
      <c r="O40" s="7"/>
      <c r="P40" s="7"/>
      <c r="Q40" s="7"/>
      <c r="R40" s="7"/>
      <c r="S40" s="7"/>
      <c r="T40" s="7"/>
      <c r="U40" s="7"/>
      <c r="V40" s="7"/>
      <c r="W40" s="7"/>
      <c r="X40" s="7"/>
      <c r="Y40" s="7"/>
      <c r="Z40" s="7"/>
    </row>
    <row r="41" spans="1:26" ht="13.2" customHeight="1">
      <c r="A41" s="9" t="s">
        <v>274</v>
      </c>
      <c r="B41" s="6">
        <v>366</v>
      </c>
      <c r="C41" s="7">
        <v>0.10928961748633879</v>
      </c>
      <c r="D41" s="7">
        <v>0.2103825136612022</v>
      </c>
      <c r="E41" s="7">
        <v>0.36612021857923499</v>
      </c>
      <c r="F41" s="7">
        <v>0.31420765027322406</v>
      </c>
      <c r="G41" s="7"/>
      <c r="H41" s="7"/>
      <c r="I41" s="7">
        <f t="shared" si="32"/>
        <v>0.31967213114754101</v>
      </c>
      <c r="J41" s="7">
        <f t="shared" si="33"/>
        <v>0.68032786885245899</v>
      </c>
      <c r="K41" s="16">
        <f t="shared" si="34"/>
        <v>2.8852459016393444</v>
      </c>
      <c r="L41" s="8">
        <f t="shared" si="35"/>
        <v>62.841529426229521</v>
      </c>
      <c r="M41" s="7"/>
      <c r="N41" s="7"/>
      <c r="O41" s="7"/>
      <c r="P41" s="7"/>
      <c r="Q41" s="7"/>
      <c r="R41" s="7"/>
      <c r="S41" s="7"/>
      <c r="T41" s="7"/>
      <c r="U41" s="7"/>
      <c r="V41" s="7"/>
      <c r="W41" s="7"/>
      <c r="X41" s="7"/>
      <c r="Y41" s="7"/>
      <c r="Z41" s="7"/>
    </row>
    <row r="42" spans="1:26" ht="13.2" customHeight="1">
      <c r="A42" s="9" t="s">
        <v>275</v>
      </c>
      <c r="B42" s="6">
        <v>182</v>
      </c>
      <c r="C42" s="7">
        <v>0.2032967032967033</v>
      </c>
      <c r="D42" s="7">
        <v>0.24725274725274726</v>
      </c>
      <c r="E42" s="7">
        <v>0.29120879120879123</v>
      </c>
      <c r="F42" s="7">
        <v>0.25824175824175827</v>
      </c>
      <c r="G42" s="7"/>
      <c r="H42" s="7"/>
      <c r="I42" s="7">
        <f t="shared" si="32"/>
        <v>0.45054945054945056</v>
      </c>
      <c r="J42" s="7">
        <f t="shared" si="33"/>
        <v>0.5494505494505495</v>
      </c>
      <c r="K42" s="16">
        <f t="shared" si="34"/>
        <v>2.6043956043956045</v>
      </c>
      <c r="L42" s="8">
        <f t="shared" si="35"/>
        <v>53.479852945054951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0.14231499051233396</v>
      </c>
      <c r="D45" s="7">
        <v>0.22770398481973433</v>
      </c>
      <c r="E45" s="7">
        <v>0.3719165085388994</v>
      </c>
      <c r="F45" s="7">
        <v>0.25806451612903225</v>
      </c>
      <c r="G45" s="7"/>
      <c r="H45" s="7"/>
      <c r="I45" s="7">
        <f t="shared" ref="I45:I46" si="36">IF(SUM(C45:F45)=0,"",SUM(C45:D45))</f>
        <v>0.37001897533206829</v>
      </c>
      <c r="J45" s="7">
        <f t="shared" ref="J45:J46" si="37">IF(SUM(C45:F45)=0,"",SUM(E45:F45))</f>
        <v>0.6299810246679316</v>
      </c>
      <c r="K45" s="16">
        <f t="shared" ref="K45:K46" si="38">IF(SUM(C45:F45)=0,"",(C45*1+D45*2+E45*3+F45*4)/SUM(C45:F45))</f>
        <v>2.7457305502846299</v>
      </c>
      <c r="L45" s="8">
        <f t="shared" ref="L45:L46" si="39">IF(K45="","",((K45-1)*33.333333))</f>
        <v>58.191017760910817</v>
      </c>
      <c r="M45" s="7"/>
      <c r="N45" s="7"/>
      <c r="O45" s="7"/>
      <c r="P45" s="7"/>
      <c r="Q45" s="7"/>
      <c r="R45" s="7"/>
      <c r="S45" s="7"/>
      <c r="T45" s="7"/>
      <c r="U45" s="7"/>
      <c r="V45" s="7"/>
      <c r="W45" s="7"/>
      <c r="X45" s="7"/>
      <c r="Y45" s="7"/>
      <c r="Z45" s="7"/>
    </row>
    <row r="46" spans="1:26" ht="13.2" customHeight="1">
      <c r="A46" s="9" t="s">
        <v>278</v>
      </c>
      <c r="B46" s="6">
        <v>375</v>
      </c>
      <c r="C46" s="7">
        <v>0.15466666666666667</v>
      </c>
      <c r="D46" s="7">
        <v>0.25066666666666665</v>
      </c>
      <c r="E46" s="7">
        <v>0.29066666666666668</v>
      </c>
      <c r="F46" s="7">
        <v>0.30399999999999999</v>
      </c>
      <c r="G46" s="7"/>
      <c r="H46" s="7"/>
      <c r="I46" s="7">
        <f t="shared" si="36"/>
        <v>0.40533333333333332</v>
      </c>
      <c r="J46" s="7">
        <f t="shared" si="37"/>
        <v>0.59466666666666668</v>
      </c>
      <c r="K46" s="16">
        <f t="shared" si="38"/>
        <v>2.7439999999999998</v>
      </c>
      <c r="L46" s="8">
        <f t="shared" si="39"/>
        <v>58.133332752000001</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0.14368482039397451</v>
      </c>
      <c r="D49" s="7">
        <v>0.23638470451911936</v>
      </c>
      <c r="E49" s="7">
        <v>0.33835457705677868</v>
      </c>
      <c r="F49" s="7">
        <v>0.28157589803012745</v>
      </c>
      <c r="G49" s="7"/>
      <c r="H49" s="7"/>
      <c r="I49" s="7">
        <f t="shared" ref="I49:I50" si="40">IF(SUM(C49:F49)=0,"",SUM(C49:D49))</f>
        <v>0.38006952491309387</v>
      </c>
      <c r="J49" s="7">
        <f t="shared" ref="J49:J50" si="41">IF(SUM(C49:F49)=0,"",SUM(E49:F49))</f>
        <v>0.61993047508690613</v>
      </c>
      <c r="K49" s="16">
        <f t="shared" ref="K49:K50" si="42">IF(SUM(C49:F49)=0,"",(C49*1+D49*2+E49*3+F49*4)/SUM(C49:F49))</f>
        <v>2.7578215527230592</v>
      </c>
      <c r="L49" s="8">
        <f t="shared" ref="L49:L50" si="43">IF(K49="","",((K49-1)*33.333333))</f>
        <v>58.594051171494797</v>
      </c>
      <c r="M49" s="7"/>
      <c r="N49" s="7"/>
      <c r="O49" s="7"/>
      <c r="P49" s="7"/>
      <c r="Q49" s="7"/>
      <c r="R49" s="7"/>
      <c r="S49" s="7"/>
      <c r="T49" s="7"/>
      <c r="U49" s="7"/>
      <c r="V49" s="7"/>
      <c r="W49" s="7"/>
      <c r="X49" s="7"/>
      <c r="Y49" s="7"/>
      <c r="Z49" s="7"/>
    </row>
    <row r="50" spans="1:26" ht="13.2" customHeight="1">
      <c r="A50" s="9" t="s">
        <v>281</v>
      </c>
      <c r="B50" s="6">
        <v>39</v>
      </c>
      <c r="C50" s="7">
        <v>0.23076923076923075</v>
      </c>
      <c r="D50" s="7">
        <v>0.25641025641025639</v>
      </c>
      <c r="E50" s="7">
        <v>0.33333333333333326</v>
      </c>
      <c r="F50" s="7">
        <v>0.17948717948717949</v>
      </c>
      <c r="G50" s="7"/>
      <c r="H50" s="7"/>
      <c r="I50" s="7">
        <f t="shared" si="40"/>
        <v>0.48717948717948711</v>
      </c>
      <c r="J50" s="7">
        <f t="shared" si="41"/>
        <v>0.51282051282051277</v>
      </c>
      <c r="K50" s="16">
        <f t="shared" si="42"/>
        <v>2.4615384615384617</v>
      </c>
      <c r="L50" s="8">
        <f t="shared" si="43"/>
        <v>48.717948230769238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8.5365853658536592E-2</v>
      </c>
      <c r="D53" s="7">
        <v>0.28048780487804881</v>
      </c>
      <c r="E53" s="7">
        <v>0.37804878048780488</v>
      </c>
      <c r="F53" s="7">
        <v>0.25609756097560976</v>
      </c>
      <c r="G53" s="7"/>
      <c r="H53" s="7"/>
      <c r="I53" s="7">
        <f t="shared" ref="I53:I56" si="44">IF(SUM(C53:F53)=0,"",SUM(C53:D53))</f>
        <v>0.36585365853658541</v>
      </c>
      <c r="J53" s="7">
        <f t="shared" ref="J53:J56" si="45">IF(SUM(C53:F53)=0,"",SUM(E53:F53))</f>
        <v>0.63414634146341464</v>
      </c>
      <c r="K53" s="16">
        <f t="shared" ref="K53:K56" si="46">IF(SUM(C53:F53)=0,"",(C53*1+D53*2+E53*3+F53*4)/SUM(C53:F53))</f>
        <v>2.8048780487804881</v>
      </c>
      <c r="L53" s="8">
        <f t="shared" ref="L53:L56" si="47">IF(K53="","",((K53-1)*33.333333))</f>
        <v>60.162601024390256</v>
      </c>
      <c r="M53" s="7"/>
      <c r="N53" s="7"/>
      <c r="O53" s="7"/>
      <c r="P53" s="7"/>
      <c r="Q53" s="7"/>
      <c r="R53" s="7"/>
      <c r="S53" s="7"/>
      <c r="T53" s="7"/>
      <c r="U53" s="7"/>
      <c r="V53" s="7"/>
      <c r="W53" s="7"/>
      <c r="X53" s="7"/>
      <c r="Y53" s="7"/>
      <c r="Z53" s="7"/>
    </row>
    <row r="54" spans="1:26" ht="13.2" customHeight="1">
      <c r="A54" s="9" t="s">
        <v>310</v>
      </c>
      <c r="B54" s="6">
        <v>13</v>
      </c>
      <c r="C54" s="7">
        <v>0.53846153846153844</v>
      </c>
      <c r="D54" s="7">
        <v>0.23076923076923075</v>
      </c>
      <c r="E54" s="7">
        <v>0.15384615384615385</v>
      </c>
      <c r="F54" s="7">
        <v>7.6923076923076927E-2</v>
      </c>
      <c r="G54" s="7"/>
      <c r="H54" s="7"/>
      <c r="I54" s="7">
        <f t="shared" si="44"/>
        <v>0.76923076923076916</v>
      </c>
      <c r="J54" s="7">
        <f t="shared" si="45"/>
        <v>0.23076923076923078</v>
      </c>
      <c r="K54" s="16">
        <f t="shared" si="46"/>
        <v>1.7692307692307694</v>
      </c>
      <c r="L54" s="8">
        <f t="shared" si="47"/>
        <v>25.641025384615393</v>
      </c>
      <c r="M54" s="7"/>
      <c r="N54" s="7"/>
      <c r="O54" s="7"/>
      <c r="P54" s="7"/>
      <c r="Q54" s="7"/>
      <c r="R54" s="7"/>
      <c r="S54" s="7"/>
      <c r="T54" s="7"/>
      <c r="U54" s="7"/>
      <c r="V54" s="7"/>
      <c r="W54" s="7"/>
      <c r="X54" s="7"/>
      <c r="Y54" s="7"/>
      <c r="Z54" s="7"/>
    </row>
    <row r="55" spans="1:26" ht="13.2" customHeight="1">
      <c r="A55" s="9" t="s">
        <v>284</v>
      </c>
      <c r="B55" s="6">
        <v>112</v>
      </c>
      <c r="C55" s="7">
        <v>0.10714285714285714</v>
      </c>
      <c r="D55" s="7">
        <v>0.3125</v>
      </c>
      <c r="E55" s="7">
        <v>0.29464285714285715</v>
      </c>
      <c r="F55" s="7">
        <v>0.2857142857142857</v>
      </c>
      <c r="G55" s="7"/>
      <c r="H55" s="7"/>
      <c r="I55" s="7">
        <f t="shared" si="44"/>
        <v>0.41964285714285715</v>
      </c>
      <c r="J55" s="7">
        <f t="shared" si="45"/>
        <v>0.58035714285714279</v>
      </c>
      <c r="K55" s="16">
        <f t="shared" si="46"/>
        <v>2.7589285714285712</v>
      </c>
      <c r="L55" s="8">
        <f t="shared" si="47"/>
        <v>58.630951794642854</v>
      </c>
      <c r="M55" s="7"/>
      <c r="N55" s="7"/>
      <c r="O55" s="7"/>
      <c r="P55" s="7"/>
      <c r="Q55" s="7"/>
      <c r="R55" s="7"/>
      <c r="S55" s="7"/>
      <c r="T55" s="7"/>
      <c r="U55" s="7"/>
      <c r="V55" s="7"/>
      <c r="W55" s="7"/>
      <c r="X55" s="7"/>
      <c r="Y55" s="7"/>
      <c r="Z55" s="7"/>
    </row>
    <row r="56" spans="1:26" ht="13.2" customHeight="1">
      <c r="A56" s="9" t="s">
        <v>311</v>
      </c>
      <c r="B56" s="6">
        <v>10</v>
      </c>
      <c r="C56" s="7">
        <v>0.1</v>
      </c>
      <c r="D56" s="7">
        <v>0.4</v>
      </c>
      <c r="E56" s="7">
        <v>0.4</v>
      </c>
      <c r="F56" s="7">
        <v>0.1</v>
      </c>
      <c r="G56" s="7"/>
      <c r="H56" s="7"/>
      <c r="I56" s="7">
        <f t="shared" si="44"/>
        <v>0.5</v>
      </c>
      <c r="J56" s="7">
        <f t="shared" si="45"/>
        <v>0.5</v>
      </c>
      <c r="K56" s="16">
        <f t="shared" si="46"/>
        <v>2.5</v>
      </c>
      <c r="L56" s="8">
        <f t="shared" si="47"/>
        <v>49.999999500000001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0.14736842105263157</v>
      </c>
      <c r="D59" s="7">
        <v>0.27368421052631581</v>
      </c>
      <c r="E59" s="7">
        <v>0.34736842105263155</v>
      </c>
      <c r="F59" s="7">
        <v>0.23157894736842105</v>
      </c>
      <c r="G59" s="7"/>
      <c r="H59" s="7"/>
      <c r="I59" s="7">
        <f t="shared" ref="I59" si="48">IF(SUM(C59:F59)=0,"",SUM(C59:D59))</f>
        <v>0.42105263157894735</v>
      </c>
      <c r="J59" s="7">
        <f t="shared" ref="J59" si="49">IF(SUM(C59:F59)=0,"",SUM(E59:F59))</f>
        <v>0.57894736842105265</v>
      </c>
      <c r="K59" s="16">
        <f t="shared" ref="K59" si="50">IF(SUM(C59:F59)=0,"",(C59*1+D59*2+E59*3+F59*4)/SUM(C59:F59))</f>
        <v>2.6631578947368419</v>
      </c>
      <c r="L59" s="8">
        <f t="shared" ref="L59" si="51">IF(K59="","",((K59-1)*33.333333))</f>
        <v>55.438595936842106</v>
      </c>
      <c r="M59" s="7"/>
      <c r="N59" s="7"/>
      <c r="O59" s="7"/>
      <c r="P59" s="7"/>
      <c r="Q59" s="7"/>
      <c r="R59" s="7"/>
      <c r="S59" s="7"/>
      <c r="T59" s="7"/>
      <c r="U59" s="7"/>
      <c r="V59" s="7"/>
      <c r="W59" s="7"/>
      <c r="X59" s="7"/>
      <c r="Y59" s="7"/>
      <c r="Z59" s="7"/>
    </row>
    <row r="60" spans="1:26" ht="13.2" customHeight="1">
      <c r="A60" s="9" t="s">
        <v>287</v>
      </c>
      <c r="B60" s="6">
        <v>116</v>
      </c>
      <c r="C60" s="7">
        <v>0.12931034482758622</v>
      </c>
      <c r="D60" s="7">
        <v>0.18103448275862066</v>
      </c>
      <c r="E60" s="7">
        <v>0.35344827586206895</v>
      </c>
      <c r="F60" s="7">
        <v>0.33620689655172414</v>
      </c>
      <c r="G60" s="7"/>
      <c r="H60" s="7"/>
      <c r="I60" s="7">
        <f t="shared" ref="I60:I68" si="52">IF(SUM(C60:F60)=0,"",SUM(C60:D60))</f>
        <v>0.31034482758620685</v>
      </c>
      <c r="J60" s="7">
        <f t="shared" ref="J60:J68" si="53">IF(SUM(C60:F60)=0,"",SUM(E60:F60))</f>
        <v>0.68965517241379315</v>
      </c>
      <c r="K60" s="16">
        <f t="shared" ref="K60:K68" si="54">IF(SUM(C60:F60)=0,"",(C60*1+D60*2+E60*3+F60*4)/SUM(C60:F60))</f>
        <v>2.8965517241379306</v>
      </c>
      <c r="L60" s="8">
        <f t="shared" ref="L60:L68" si="55">IF(K60="","",((K60-1)*33.333333))</f>
        <v>63.218390172413784</v>
      </c>
      <c r="M60" s="7"/>
      <c r="N60" s="7"/>
      <c r="O60" s="7"/>
      <c r="P60" s="7"/>
      <c r="Q60" s="7"/>
      <c r="R60" s="7"/>
      <c r="S60" s="7"/>
      <c r="T60" s="7"/>
      <c r="U60" s="7"/>
      <c r="V60" s="7"/>
      <c r="W60" s="7"/>
      <c r="X60" s="7"/>
      <c r="Y60" s="7"/>
      <c r="Z60" s="7"/>
    </row>
    <row r="61" spans="1:26" ht="13.2" customHeight="1">
      <c r="A61" s="9" t="s">
        <v>288</v>
      </c>
      <c r="B61" s="6">
        <v>177</v>
      </c>
      <c r="C61" s="7">
        <v>0.1751412429378531</v>
      </c>
      <c r="D61" s="7">
        <v>0.2655367231638418</v>
      </c>
      <c r="E61" s="7">
        <v>0.33333333333333326</v>
      </c>
      <c r="F61" s="7">
        <v>0.22598870056497178</v>
      </c>
      <c r="G61" s="7"/>
      <c r="H61" s="7"/>
      <c r="I61" s="7">
        <f t="shared" si="52"/>
        <v>0.44067796610169491</v>
      </c>
      <c r="J61" s="7">
        <f t="shared" si="53"/>
        <v>0.55932203389830504</v>
      </c>
      <c r="K61" s="16">
        <f t="shared" si="54"/>
        <v>2.6101694915254243</v>
      </c>
      <c r="L61" s="8">
        <f t="shared" si="55"/>
        <v>53.672315847457654</v>
      </c>
      <c r="M61" s="7"/>
      <c r="N61" s="7"/>
      <c r="O61" s="7"/>
      <c r="P61" s="7"/>
      <c r="Q61" s="7"/>
      <c r="R61" s="7"/>
      <c r="S61" s="7"/>
      <c r="T61" s="7"/>
      <c r="U61" s="7"/>
      <c r="V61" s="7"/>
      <c r="W61" s="7"/>
      <c r="X61" s="7"/>
      <c r="Y61" s="7"/>
      <c r="Z61" s="7"/>
    </row>
    <row r="62" spans="1:26" ht="13.2" customHeight="1">
      <c r="A62" s="9" t="s">
        <v>289</v>
      </c>
      <c r="B62" s="6">
        <v>67</v>
      </c>
      <c r="C62" s="7">
        <v>0.14925373134328357</v>
      </c>
      <c r="D62" s="7">
        <v>0.2388059701492537</v>
      </c>
      <c r="E62" s="7">
        <v>0.37313432835820898</v>
      </c>
      <c r="F62" s="7">
        <v>0.2388059701492537</v>
      </c>
      <c r="G62" s="7"/>
      <c r="H62" s="7"/>
      <c r="I62" s="7">
        <f t="shared" si="52"/>
        <v>0.38805970149253727</v>
      </c>
      <c r="J62" s="7">
        <f t="shared" si="53"/>
        <v>0.61194029850746268</v>
      </c>
      <c r="K62" s="16">
        <f t="shared" si="54"/>
        <v>2.7014925373134329</v>
      </c>
      <c r="L62" s="8">
        <f t="shared" si="55"/>
        <v>56.716417343283588</v>
      </c>
      <c r="M62" s="7"/>
      <c r="N62" s="7"/>
      <c r="O62" s="7"/>
      <c r="P62" s="7"/>
      <c r="Q62" s="7"/>
      <c r="R62" s="7"/>
      <c r="S62" s="7"/>
      <c r="T62" s="7"/>
      <c r="U62" s="7"/>
      <c r="V62" s="7"/>
      <c r="W62" s="7"/>
      <c r="X62" s="7"/>
      <c r="Y62" s="7"/>
      <c r="Z62" s="7"/>
    </row>
    <row r="63" spans="1:26" ht="13.2" customHeight="1">
      <c r="A63" s="9" t="s">
        <v>290</v>
      </c>
      <c r="B63" s="6">
        <v>168</v>
      </c>
      <c r="C63" s="7">
        <v>0.14880952380952381</v>
      </c>
      <c r="D63" s="7">
        <v>0.24404761904761904</v>
      </c>
      <c r="E63" s="7">
        <v>0.34523809523809523</v>
      </c>
      <c r="F63" s="7">
        <v>0.26190476190476192</v>
      </c>
      <c r="G63" s="7"/>
      <c r="H63" s="7"/>
      <c r="I63" s="7">
        <f t="shared" si="52"/>
        <v>0.39285714285714285</v>
      </c>
      <c r="J63" s="7">
        <f t="shared" si="53"/>
        <v>0.60714285714285721</v>
      </c>
      <c r="K63" s="16">
        <f t="shared" si="54"/>
        <v>2.7202380952380949</v>
      </c>
      <c r="L63" s="8">
        <f t="shared" si="55"/>
        <v>57.341269267857136</v>
      </c>
      <c r="M63" s="7"/>
      <c r="N63" s="7"/>
      <c r="O63" s="7"/>
      <c r="P63" s="7"/>
      <c r="Q63" s="7"/>
      <c r="R63" s="7"/>
      <c r="S63" s="7"/>
      <c r="T63" s="7"/>
      <c r="U63" s="7"/>
      <c r="V63" s="7"/>
      <c r="W63" s="7"/>
      <c r="X63" s="7"/>
      <c r="Y63" s="7"/>
      <c r="Z63" s="7"/>
    </row>
    <row r="64" spans="1:26" ht="13.2" customHeight="1">
      <c r="A64" s="9" t="s">
        <v>291</v>
      </c>
      <c r="B64" s="6">
        <v>26</v>
      </c>
      <c r="C64" s="7">
        <v>0.15384615384615385</v>
      </c>
      <c r="D64" s="7">
        <v>0.15384615384615385</v>
      </c>
      <c r="E64" s="7">
        <v>0.38461538461538469</v>
      </c>
      <c r="F64" s="7">
        <v>0.30769230769230771</v>
      </c>
      <c r="G64" s="7"/>
      <c r="H64" s="7"/>
      <c r="I64" s="7">
        <f t="shared" si="52"/>
        <v>0.30769230769230771</v>
      </c>
      <c r="J64" s="7">
        <f t="shared" si="53"/>
        <v>0.6923076923076924</v>
      </c>
      <c r="K64" s="16">
        <f t="shared" si="54"/>
        <v>2.8461538461538467</v>
      </c>
      <c r="L64" s="8">
        <f t="shared" si="55"/>
        <v>61.538460923076947</v>
      </c>
      <c r="M64" s="7"/>
      <c r="N64" s="7"/>
      <c r="O64" s="7"/>
      <c r="P64" s="7"/>
      <c r="Q64" s="7"/>
      <c r="R64" s="7"/>
      <c r="S64" s="7"/>
      <c r="T64" s="7"/>
      <c r="U64" s="7"/>
      <c r="V64" s="7"/>
      <c r="W64" s="7"/>
      <c r="X64" s="7"/>
      <c r="Y64" s="7"/>
      <c r="Z64" s="7"/>
    </row>
    <row r="65" spans="1:26" ht="13.2" customHeight="1">
      <c r="A65" s="9" t="s">
        <v>292</v>
      </c>
      <c r="B65" s="6">
        <v>22</v>
      </c>
      <c r="C65" s="7">
        <v>0.18181818181818182</v>
      </c>
      <c r="D65" s="7">
        <v>0</v>
      </c>
      <c r="E65" s="7">
        <v>0.54545454545454541</v>
      </c>
      <c r="F65" s="7">
        <v>0.27272727272727271</v>
      </c>
      <c r="G65" s="7"/>
      <c r="H65" s="7"/>
      <c r="I65" s="7">
        <f t="shared" si="52"/>
        <v>0.18181818181818182</v>
      </c>
      <c r="J65" s="7">
        <f t="shared" si="53"/>
        <v>0.81818181818181812</v>
      </c>
      <c r="K65" s="16">
        <f t="shared" si="54"/>
        <v>2.9090909090909092</v>
      </c>
      <c r="L65" s="8">
        <f t="shared" si="55"/>
        <v>63.63636300000001</v>
      </c>
      <c r="M65" s="7"/>
      <c r="N65" s="7"/>
      <c r="O65" s="7"/>
      <c r="P65" s="7"/>
      <c r="Q65" s="7"/>
      <c r="R65" s="7"/>
      <c r="S65" s="7"/>
      <c r="T65" s="7"/>
      <c r="U65" s="7"/>
      <c r="V65" s="7"/>
      <c r="W65" s="7"/>
      <c r="X65" s="7"/>
      <c r="Y65" s="7"/>
      <c r="Z65" s="7"/>
    </row>
    <row r="66" spans="1:26" ht="13.2" customHeight="1">
      <c r="A66" s="9" t="s">
        <v>293</v>
      </c>
      <c r="B66" s="6">
        <v>61</v>
      </c>
      <c r="C66" s="7">
        <v>0.11475409836065573</v>
      </c>
      <c r="D66" s="7">
        <v>0.14754098360655737</v>
      </c>
      <c r="E66" s="7">
        <v>0.24590163934426229</v>
      </c>
      <c r="F66" s="7">
        <v>0.49180327868852458</v>
      </c>
      <c r="G66" s="7"/>
      <c r="H66" s="7"/>
      <c r="I66" s="7">
        <f t="shared" si="52"/>
        <v>0.26229508196721307</v>
      </c>
      <c r="J66" s="7">
        <f t="shared" si="53"/>
        <v>0.73770491803278682</v>
      </c>
      <c r="K66" s="16">
        <f t="shared" si="54"/>
        <v>3.1147540983606561</v>
      </c>
      <c r="L66" s="8">
        <f t="shared" si="55"/>
        <v>70.491802573770514</v>
      </c>
      <c r="M66" s="7"/>
      <c r="N66" s="7"/>
      <c r="O66" s="7"/>
      <c r="P66" s="7"/>
      <c r="Q66" s="7"/>
      <c r="R66" s="7"/>
      <c r="S66" s="7"/>
      <c r="T66" s="7"/>
      <c r="U66" s="7"/>
      <c r="V66" s="7"/>
      <c r="W66" s="7"/>
      <c r="X66" s="7"/>
      <c r="Y66" s="7"/>
      <c r="Z66" s="7"/>
    </row>
    <row r="67" spans="1:26" ht="13.2" customHeight="1">
      <c r="A67" s="9" t="s">
        <v>294</v>
      </c>
      <c r="B67" s="6">
        <v>122</v>
      </c>
      <c r="C67" s="7">
        <v>0.10655737704918032</v>
      </c>
      <c r="D67" s="7">
        <v>0.31967213114754101</v>
      </c>
      <c r="E67" s="7">
        <v>0.30327868852459017</v>
      </c>
      <c r="F67" s="7">
        <v>0.27049180327868855</v>
      </c>
      <c r="G67" s="7"/>
      <c r="H67" s="7"/>
      <c r="I67" s="7">
        <f t="shared" si="52"/>
        <v>0.42622950819672134</v>
      </c>
      <c r="J67" s="7">
        <f t="shared" si="53"/>
        <v>0.57377049180327866</v>
      </c>
      <c r="K67" s="16">
        <f t="shared" si="54"/>
        <v>2.737704918032787</v>
      </c>
      <c r="L67" s="8">
        <f t="shared" si="55"/>
        <v>57.923496688524601</v>
      </c>
      <c r="M67" s="7"/>
      <c r="N67" s="7"/>
      <c r="O67" s="7"/>
      <c r="P67" s="7"/>
      <c r="Q67" s="7"/>
      <c r="R67" s="7"/>
      <c r="S67" s="7"/>
      <c r="T67" s="7"/>
      <c r="U67" s="7"/>
      <c r="V67" s="7"/>
      <c r="W67" s="7"/>
      <c r="X67" s="7"/>
      <c r="Y67" s="7"/>
      <c r="Z67" s="7"/>
    </row>
    <row r="68" spans="1:26" ht="13.2" customHeight="1">
      <c r="A68" s="9" t="s">
        <v>295</v>
      </c>
      <c r="B68" s="6">
        <v>36</v>
      </c>
      <c r="C68" s="7">
        <v>0.19444444444444448</v>
      </c>
      <c r="D68" s="7">
        <v>0.22222222222222221</v>
      </c>
      <c r="E68" s="7">
        <v>0.36111111111111105</v>
      </c>
      <c r="F68" s="7">
        <v>0.22222222222222221</v>
      </c>
      <c r="G68" s="7"/>
      <c r="H68" s="7"/>
      <c r="I68" s="7">
        <f t="shared" si="52"/>
        <v>0.41666666666666669</v>
      </c>
      <c r="J68" s="7">
        <f t="shared" si="53"/>
        <v>0.58333333333333326</v>
      </c>
      <c r="K68" s="16">
        <f t="shared" si="54"/>
        <v>2.6111111111111112</v>
      </c>
      <c r="L68" s="8">
        <f t="shared" si="55"/>
        <v>53.703703166666671</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0.14736842105263157</v>
      </c>
      <c r="D71" s="7">
        <v>0.27368421052631581</v>
      </c>
      <c r="E71" s="7">
        <v>0.34736842105263155</v>
      </c>
      <c r="F71" s="7">
        <v>0.23157894736842105</v>
      </c>
      <c r="G71" s="7"/>
      <c r="H71" s="7"/>
      <c r="I71" s="7">
        <f t="shared" ref="I71:I82" si="56">IF(SUM(C71:F71)=0,"",SUM(C71:D71))</f>
        <v>0.42105263157894735</v>
      </c>
      <c r="J71" s="7">
        <f t="shared" ref="J71:J82" si="57">IF(SUM(C71:F71)=0,"",SUM(E71:F71))</f>
        <v>0.57894736842105265</v>
      </c>
      <c r="K71" s="16">
        <f t="shared" ref="K71:K82" si="58">IF(SUM(C71:F71)=0,"",(C71*1+D71*2+E71*3+F71*4)/SUM(C71:F71))</f>
        <v>2.6631578947368419</v>
      </c>
      <c r="L71" s="8">
        <f t="shared" ref="L71:L82" si="59">IF(K71="","",((K71-1)*33.333333))</f>
        <v>55.438595936842106</v>
      </c>
      <c r="M71" s="7"/>
      <c r="N71" s="7"/>
      <c r="O71" s="7"/>
      <c r="P71" s="7"/>
      <c r="Q71" s="7"/>
      <c r="R71" s="7"/>
      <c r="S71" s="7"/>
      <c r="T71" s="7"/>
      <c r="U71" s="7"/>
      <c r="V71" s="7"/>
      <c r="W71" s="7"/>
      <c r="X71" s="7"/>
      <c r="Y71" s="7"/>
      <c r="Z71" s="7"/>
    </row>
    <row r="72" spans="1:26" ht="13.2" customHeight="1">
      <c r="A72" s="9" t="s">
        <v>298</v>
      </c>
      <c r="B72" s="6">
        <v>67</v>
      </c>
      <c r="C72" s="7">
        <v>0.14925373134328357</v>
      </c>
      <c r="D72" s="7">
        <v>0.2388059701492537</v>
      </c>
      <c r="E72" s="7">
        <v>0.37313432835820898</v>
      </c>
      <c r="F72" s="7">
        <v>0.2388059701492537</v>
      </c>
      <c r="G72" s="7"/>
      <c r="H72" s="7"/>
      <c r="I72" s="7">
        <f t="shared" si="56"/>
        <v>0.38805970149253727</v>
      </c>
      <c r="J72" s="7">
        <f t="shared" si="57"/>
        <v>0.61194029850746268</v>
      </c>
      <c r="K72" s="16">
        <f t="shared" si="58"/>
        <v>2.7014925373134329</v>
      </c>
      <c r="L72" s="8">
        <f t="shared" si="59"/>
        <v>56.716417343283588</v>
      </c>
      <c r="M72" s="7"/>
      <c r="N72" s="7"/>
      <c r="O72" s="7"/>
      <c r="P72" s="7"/>
      <c r="Q72" s="7"/>
      <c r="R72" s="7"/>
      <c r="S72" s="7"/>
      <c r="T72" s="7"/>
      <c r="U72" s="7"/>
      <c r="V72" s="7"/>
      <c r="W72" s="7"/>
      <c r="X72" s="7"/>
      <c r="Y72" s="7"/>
      <c r="Z72" s="7"/>
    </row>
    <row r="73" spans="1:26" ht="13.2" customHeight="1">
      <c r="A73" s="9" t="s">
        <v>299</v>
      </c>
      <c r="B73" s="6">
        <v>66</v>
      </c>
      <c r="C73" s="7">
        <v>0.24242424242424243</v>
      </c>
      <c r="D73" s="7">
        <v>0.16666666666666663</v>
      </c>
      <c r="E73" s="7">
        <v>0.30303030303030304</v>
      </c>
      <c r="F73" s="7">
        <v>0.2878787878787879</v>
      </c>
      <c r="G73" s="7"/>
      <c r="H73" s="7"/>
      <c r="I73" s="7">
        <f t="shared" si="56"/>
        <v>0.40909090909090906</v>
      </c>
      <c r="J73" s="7">
        <f t="shared" si="57"/>
        <v>0.59090909090909094</v>
      </c>
      <c r="K73" s="16">
        <f t="shared" si="58"/>
        <v>2.6363636363636367</v>
      </c>
      <c r="L73" s="8">
        <f t="shared" si="59"/>
        <v>54.545454000000014</v>
      </c>
      <c r="M73" s="7"/>
      <c r="N73" s="7"/>
      <c r="O73" s="7"/>
      <c r="P73" s="7"/>
      <c r="Q73" s="7"/>
      <c r="R73" s="7"/>
      <c r="S73" s="7"/>
      <c r="T73" s="7"/>
      <c r="U73" s="7"/>
      <c r="V73" s="7"/>
      <c r="W73" s="7"/>
      <c r="X73" s="7"/>
      <c r="Y73" s="7"/>
      <c r="Z73" s="7"/>
    </row>
    <row r="74" spans="1:26" ht="13.2" customHeight="1">
      <c r="A74" s="9" t="s">
        <v>300</v>
      </c>
      <c r="B74" s="6">
        <v>26</v>
      </c>
      <c r="C74" s="7">
        <v>0.15384615384615385</v>
      </c>
      <c r="D74" s="7">
        <v>0.15384615384615385</v>
      </c>
      <c r="E74" s="7">
        <v>0.38461538461538469</v>
      </c>
      <c r="F74" s="7">
        <v>0.30769230769230771</v>
      </c>
      <c r="G74" s="7"/>
      <c r="H74" s="7"/>
      <c r="I74" s="7">
        <f t="shared" si="56"/>
        <v>0.30769230769230771</v>
      </c>
      <c r="J74" s="7">
        <f t="shared" si="57"/>
        <v>0.6923076923076924</v>
      </c>
      <c r="K74" s="16">
        <f t="shared" si="58"/>
        <v>2.8461538461538467</v>
      </c>
      <c r="L74" s="8">
        <f t="shared" si="59"/>
        <v>61.538460923076947</v>
      </c>
      <c r="M74" s="7"/>
      <c r="N74" s="7"/>
      <c r="O74" s="7"/>
      <c r="P74" s="7"/>
      <c r="Q74" s="7"/>
      <c r="R74" s="7"/>
      <c r="S74" s="7"/>
      <c r="T74" s="7"/>
      <c r="U74" s="7"/>
      <c r="V74" s="7"/>
      <c r="W74" s="7"/>
      <c r="X74" s="7"/>
      <c r="Y74" s="7"/>
      <c r="Z74" s="7"/>
    </row>
    <row r="75" spans="1:26" ht="13.2" customHeight="1">
      <c r="A75" s="9" t="s">
        <v>301</v>
      </c>
      <c r="B75" s="6">
        <v>22</v>
      </c>
      <c r="C75" s="7">
        <v>0.18181818181818182</v>
      </c>
      <c r="D75" s="7">
        <v>0</v>
      </c>
      <c r="E75" s="7">
        <v>0.54545454545454541</v>
      </c>
      <c r="F75" s="7">
        <v>0.27272727272727271</v>
      </c>
      <c r="G75" s="7"/>
      <c r="H75" s="7"/>
      <c r="I75" s="7">
        <f t="shared" si="56"/>
        <v>0.18181818181818182</v>
      </c>
      <c r="J75" s="7">
        <f t="shared" si="57"/>
        <v>0.81818181818181812</v>
      </c>
      <c r="K75" s="16">
        <f t="shared" si="58"/>
        <v>2.9090909090909092</v>
      </c>
      <c r="L75" s="8">
        <f t="shared" si="59"/>
        <v>63.63636300000001</v>
      </c>
      <c r="M75" s="7"/>
      <c r="N75" s="7"/>
      <c r="O75" s="7"/>
      <c r="P75" s="7"/>
      <c r="Q75" s="7"/>
      <c r="R75" s="7"/>
      <c r="S75" s="7"/>
      <c r="T75" s="7"/>
      <c r="U75" s="7"/>
      <c r="V75" s="7"/>
      <c r="W75" s="7"/>
      <c r="X75" s="7"/>
      <c r="Y75" s="7"/>
      <c r="Z75" s="7"/>
    </row>
    <row r="76" spans="1:26" ht="13.2" customHeight="1">
      <c r="A76" s="9" t="s">
        <v>302</v>
      </c>
      <c r="B76" s="6">
        <v>36</v>
      </c>
      <c r="C76" s="7">
        <v>0.19444444444444448</v>
      </c>
      <c r="D76" s="7">
        <v>0.22222222222222221</v>
      </c>
      <c r="E76" s="7">
        <v>0.36111111111111105</v>
      </c>
      <c r="F76" s="7">
        <v>0.22222222222222221</v>
      </c>
      <c r="G76" s="7"/>
      <c r="H76" s="7"/>
      <c r="I76" s="7">
        <f t="shared" si="56"/>
        <v>0.41666666666666669</v>
      </c>
      <c r="J76" s="7">
        <f t="shared" si="57"/>
        <v>0.58333333333333326</v>
      </c>
      <c r="K76" s="16">
        <f t="shared" si="58"/>
        <v>2.6111111111111112</v>
      </c>
      <c r="L76" s="8">
        <f t="shared" si="59"/>
        <v>53.703703166666671</v>
      </c>
      <c r="M76" s="7"/>
      <c r="N76" s="7"/>
      <c r="O76" s="7"/>
      <c r="P76" s="7"/>
      <c r="Q76" s="7"/>
      <c r="R76" s="7"/>
      <c r="S76" s="7"/>
      <c r="T76" s="7"/>
      <c r="U76" s="7"/>
      <c r="V76" s="7"/>
      <c r="W76" s="7"/>
      <c r="X76" s="7"/>
      <c r="Y76" s="7"/>
      <c r="Z76" s="7"/>
    </row>
    <row r="77" spans="1:26" ht="13.2" customHeight="1">
      <c r="A77" s="9" t="s">
        <v>303</v>
      </c>
      <c r="B77" s="6">
        <v>116</v>
      </c>
      <c r="C77" s="7">
        <v>0.12931034482758622</v>
      </c>
      <c r="D77" s="7">
        <v>0.18103448275862066</v>
      </c>
      <c r="E77" s="7">
        <v>0.35344827586206895</v>
      </c>
      <c r="F77" s="7">
        <v>0.33620689655172414</v>
      </c>
      <c r="G77" s="7"/>
      <c r="H77" s="7"/>
      <c r="I77" s="7">
        <f t="shared" si="56"/>
        <v>0.31034482758620685</v>
      </c>
      <c r="J77" s="7">
        <f t="shared" si="57"/>
        <v>0.68965517241379315</v>
      </c>
      <c r="K77" s="16">
        <f t="shared" si="58"/>
        <v>2.8965517241379306</v>
      </c>
      <c r="L77" s="8">
        <f t="shared" si="59"/>
        <v>63.218390172413784</v>
      </c>
      <c r="M77" s="7"/>
      <c r="N77" s="7"/>
      <c r="O77" s="7"/>
      <c r="P77" s="7"/>
      <c r="Q77" s="7"/>
      <c r="R77" s="7"/>
      <c r="S77" s="7"/>
      <c r="T77" s="7"/>
      <c r="U77" s="7"/>
      <c r="V77" s="7"/>
      <c r="W77" s="7"/>
      <c r="X77" s="7"/>
      <c r="Y77" s="7"/>
      <c r="Z77" s="7"/>
    </row>
    <row r="78" spans="1:26" ht="13.2" customHeight="1">
      <c r="A78" s="9" t="s">
        <v>304</v>
      </c>
      <c r="B78" s="6">
        <v>118</v>
      </c>
      <c r="C78" s="7">
        <v>0.1864406779661017</v>
      </c>
      <c r="D78" s="7">
        <v>0.30508474576271188</v>
      </c>
      <c r="E78" s="7">
        <v>0.32203389830508472</v>
      </c>
      <c r="F78" s="7">
        <v>0.1864406779661017</v>
      </c>
      <c r="G78" s="7"/>
      <c r="H78" s="7"/>
      <c r="I78" s="7">
        <f t="shared" si="56"/>
        <v>0.49152542372881358</v>
      </c>
      <c r="J78" s="7">
        <f t="shared" si="57"/>
        <v>0.50847457627118642</v>
      </c>
      <c r="K78" s="16">
        <f t="shared" si="58"/>
        <v>2.5084745762711864</v>
      </c>
      <c r="L78" s="8">
        <f t="shared" si="59"/>
        <v>50.282485372881361</v>
      </c>
      <c r="M78" s="7"/>
      <c r="N78" s="7"/>
      <c r="O78" s="7"/>
      <c r="P78" s="7"/>
      <c r="Q78" s="7"/>
      <c r="R78" s="7"/>
      <c r="S78" s="7"/>
      <c r="T78" s="7"/>
      <c r="U78" s="7"/>
      <c r="V78" s="7"/>
      <c r="W78" s="7"/>
      <c r="X78" s="7"/>
      <c r="Y78" s="7"/>
      <c r="Z78" s="7"/>
    </row>
    <row r="79" spans="1:26" ht="13.2" customHeight="1">
      <c r="A79" s="9" t="s">
        <v>305</v>
      </c>
      <c r="B79" s="6">
        <v>59</v>
      </c>
      <c r="C79" s="7">
        <v>0.15254237288135594</v>
      </c>
      <c r="D79" s="7">
        <v>0.1864406779661017</v>
      </c>
      <c r="E79" s="7">
        <v>0.3559322033898305</v>
      </c>
      <c r="F79" s="7">
        <v>0.30508474576271188</v>
      </c>
      <c r="G79" s="7"/>
      <c r="H79" s="7"/>
      <c r="I79" s="7">
        <f t="shared" si="56"/>
        <v>0.33898305084745761</v>
      </c>
      <c r="J79" s="7">
        <f t="shared" si="57"/>
        <v>0.66101694915254239</v>
      </c>
      <c r="K79" s="16">
        <f t="shared" si="58"/>
        <v>2.8135593220338988</v>
      </c>
      <c r="L79" s="8">
        <f t="shared" si="59"/>
        <v>60.45197679661019</v>
      </c>
      <c r="M79" s="7"/>
      <c r="N79" s="7"/>
      <c r="O79" s="7"/>
      <c r="P79" s="7"/>
      <c r="Q79" s="7"/>
      <c r="R79" s="7"/>
      <c r="S79" s="7"/>
      <c r="T79" s="7"/>
      <c r="U79" s="7"/>
      <c r="V79" s="7"/>
      <c r="W79" s="7"/>
      <c r="X79" s="7"/>
      <c r="Y79" s="7"/>
      <c r="Z79" s="7"/>
    </row>
    <row r="80" spans="1:26" ht="13.2" customHeight="1">
      <c r="A80" s="9" t="s">
        <v>306</v>
      </c>
      <c r="B80" s="6">
        <v>102</v>
      </c>
      <c r="C80" s="7">
        <v>8.8235294117647065E-2</v>
      </c>
      <c r="D80" s="7">
        <v>0.29411764705882354</v>
      </c>
      <c r="E80" s="7">
        <v>0.37254901960784315</v>
      </c>
      <c r="F80" s="7">
        <v>0.24509803921568626</v>
      </c>
      <c r="G80" s="7"/>
      <c r="H80" s="7"/>
      <c r="I80" s="7">
        <f t="shared" si="56"/>
        <v>0.38235294117647062</v>
      </c>
      <c r="J80" s="7">
        <f t="shared" si="57"/>
        <v>0.61764705882352944</v>
      </c>
      <c r="K80" s="16">
        <f t="shared" si="58"/>
        <v>2.7745098039215685</v>
      </c>
      <c r="L80" s="8">
        <f t="shared" si="59"/>
        <v>59.150326205882358</v>
      </c>
      <c r="M80" s="7"/>
      <c r="N80" s="7"/>
      <c r="O80" s="7"/>
      <c r="P80" s="7"/>
      <c r="Q80" s="7"/>
      <c r="R80" s="7"/>
      <c r="S80" s="7"/>
      <c r="T80" s="7"/>
      <c r="U80" s="7"/>
      <c r="V80" s="7"/>
      <c r="W80" s="7"/>
      <c r="X80" s="7"/>
      <c r="Y80" s="7"/>
      <c r="Z80" s="7"/>
    </row>
    <row r="81" spans="1:26" ht="13.2" customHeight="1">
      <c r="A81" s="9" t="s">
        <v>307</v>
      </c>
      <c r="B81" s="6">
        <v>61</v>
      </c>
      <c r="C81" s="7">
        <v>0.11475409836065573</v>
      </c>
      <c r="D81" s="7">
        <v>0.14754098360655737</v>
      </c>
      <c r="E81" s="7">
        <v>0.24590163934426229</v>
      </c>
      <c r="F81" s="7">
        <v>0.49180327868852458</v>
      </c>
      <c r="G81" s="7"/>
      <c r="H81" s="7"/>
      <c r="I81" s="7">
        <f t="shared" si="56"/>
        <v>0.26229508196721307</v>
      </c>
      <c r="J81" s="7">
        <f t="shared" si="57"/>
        <v>0.73770491803278682</v>
      </c>
      <c r="K81" s="16">
        <f t="shared" si="58"/>
        <v>3.1147540983606561</v>
      </c>
      <c r="L81" s="8">
        <f t="shared" si="59"/>
        <v>70.491802573770514</v>
      </c>
      <c r="M81" s="7"/>
      <c r="N81" s="7"/>
      <c r="O81" s="7"/>
      <c r="P81" s="7"/>
      <c r="Q81" s="7"/>
      <c r="R81" s="7"/>
      <c r="S81" s="7"/>
      <c r="T81" s="7"/>
      <c r="U81" s="7"/>
      <c r="V81" s="7"/>
      <c r="W81" s="7"/>
      <c r="X81" s="7"/>
      <c r="Y81" s="7"/>
      <c r="Z81" s="7"/>
    </row>
    <row r="82" spans="1:26" ht="13.2" customHeight="1" thickBot="1">
      <c r="A82" s="11" t="s">
        <v>308</v>
      </c>
      <c r="B82" s="12">
        <v>122</v>
      </c>
      <c r="C82" s="13">
        <v>0.10655737704918032</v>
      </c>
      <c r="D82" s="13">
        <v>0.31967213114754101</v>
      </c>
      <c r="E82" s="13">
        <v>0.30327868852459017</v>
      </c>
      <c r="F82" s="13">
        <v>0.27049180327868855</v>
      </c>
      <c r="G82" s="13"/>
      <c r="H82" s="13"/>
      <c r="I82" s="13">
        <f t="shared" si="56"/>
        <v>0.42622950819672134</v>
      </c>
      <c r="J82" s="13">
        <f t="shared" si="57"/>
        <v>0.57377049180327866</v>
      </c>
      <c r="K82" s="18">
        <f t="shared" si="58"/>
        <v>2.737704918032787</v>
      </c>
      <c r="L82" s="19">
        <f t="shared" si="59"/>
        <v>57.923496688524601</v>
      </c>
      <c r="M82" s="13"/>
      <c r="N82" s="13"/>
      <c r="O82" s="13"/>
      <c r="P82" s="13"/>
      <c r="Q82" s="13"/>
      <c r="R82" s="13"/>
      <c r="S82" s="13"/>
      <c r="T82" s="13"/>
      <c r="U82" s="13"/>
      <c r="V82" s="13"/>
      <c r="W82" s="13"/>
      <c r="X82" s="13"/>
      <c r="Y82" s="13"/>
      <c r="Z82" s="13"/>
    </row>
  </sheetData>
  <conditionalFormatting sqref="B2:B3 B5:B1048576">
    <cfRule type="cellIs" dxfId="1664" priority="7" operator="between">
      <formula>10</formula>
      <formula>25</formula>
    </cfRule>
    <cfRule type="cellIs" dxfId="1663" priority="8" operator="between">
      <formula>0.1</formula>
      <formula>9.9</formula>
    </cfRule>
    <cfRule type="cellIs" dxfId="1662" priority="9" operator="equal">
      <formula>0</formula>
    </cfRule>
  </conditionalFormatting>
  <conditionalFormatting sqref="B4">
    <cfRule type="cellIs" dxfId="1661" priority="4" operator="between">
      <formula>10</formula>
      <formula>25</formula>
    </cfRule>
    <cfRule type="cellIs" dxfId="1660" priority="5" operator="between">
      <formula>0.1</formula>
      <formula>9.9</formula>
    </cfRule>
    <cfRule type="cellIs" dxfId="1659" priority="6" operator="equal">
      <formula>0</formula>
    </cfRule>
  </conditionalFormatting>
  <conditionalFormatting sqref="B1">
    <cfRule type="cellIs" dxfId="1658" priority="1" operator="between">
      <formula>10</formula>
      <formula>25</formula>
    </cfRule>
    <cfRule type="cellIs" dxfId="1657" priority="2" operator="between">
      <formula>0.1</formula>
      <formula>9.9</formula>
    </cfRule>
    <cfRule type="cellIs" dxfId="1656" priority="3" operator="equal">
      <formula>0</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0.37028824833702884</v>
      </c>
      <c r="D4" s="7">
        <v>0.41019955654101997</v>
      </c>
      <c r="E4" s="7">
        <v>0.15188470066518847</v>
      </c>
      <c r="F4" s="7">
        <v>6.7627494456762749E-2</v>
      </c>
      <c r="G4" s="7"/>
      <c r="H4" s="7"/>
      <c r="I4" s="7">
        <f t="shared" ref="I4" si="0">IF(SUM(C4:F4)=0,"",SUM(C4:D4))</f>
        <v>0.78048780487804881</v>
      </c>
      <c r="J4" s="7">
        <f t="shared" ref="J4" si="1">IF(SUM(C4:F4)=0,"",SUM(E4:F4))</f>
        <v>0.21951219512195122</v>
      </c>
      <c r="K4" s="16">
        <f t="shared" ref="K4" si="2">IF(SUM(C4:F4)=0,"",(C4*1+D4*2+E4*3+F4*4)/SUM(C4:F4))</f>
        <v>1.9168514412416853</v>
      </c>
      <c r="L4" s="8">
        <f t="shared" ref="L4" si="3">IF(K4="","",((K4-1)*33.333333))</f>
        <v>30.56171440243903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0.37028824833702884</v>
      </c>
      <c r="D7" s="7">
        <v>0.41019955654101997</v>
      </c>
      <c r="E7" s="7">
        <v>0.15188470066518847</v>
      </c>
      <c r="F7" s="7">
        <v>6.7627494456762749E-2</v>
      </c>
      <c r="G7" s="7"/>
      <c r="H7" s="7"/>
      <c r="I7" s="7">
        <f t="shared" ref="I7" si="4">IF(SUM(C7:F7)=0,"",SUM(C7:D7))</f>
        <v>0.78048780487804881</v>
      </c>
      <c r="J7" s="7">
        <f t="shared" ref="J7" si="5">IF(SUM(C7:F7)=0,"",SUM(E7:F7))</f>
        <v>0.21951219512195122</v>
      </c>
      <c r="K7" s="16">
        <f t="shared" ref="K7" si="6">IF(SUM(C7:F7)=0,"",(C7*1+D7*2+E7*3+F7*4)/SUM(C7:F7))</f>
        <v>1.9168514412416853</v>
      </c>
      <c r="L7" s="8">
        <f t="shared" ref="L7" si="7">IF(K7="","",((K7-1)*33.333333))</f>
        <v>30.56171440243903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0.4</v>
      </c>
      <c r="D10" s="7">
        <v>0.42105263157894735</v>
      </c>
      <c r="E10" s="7">
        <v>0.11578947368421053</v>
      </c>
      <c r="F10" s="7">
        <v>6.3157894736842107E-2</v>
      </c>
      <c r="G10" s="7"/>
      <c r="H10" s="7"/>
      <c r="I10" s="7">
        <f t="shared" ref="I10:I16" si="8">IF(SUM(C10:F10)=0,"",SUM(C10:D10))</f>
        <v>0.82105263157894737</v>
      </c>
      <c r="J10" s="7">
        <f t="shared" ref="J10:J16" si="9">IF(SUM(C10:F10)=0,"",SUM(E10:F10))</f>
        <v>0.17894736842105263</v>
      </c>
      <c r="K10" s="16">
        <f t="shared" ref="K10:K16" si="10">IF(SUM(C10:F10)=0,"",(C10*1+D10*2+E10*3+F10*4)/SUM(C10:F10))</f>
        <v>1.8421052631578947</v>
      </c>
      <c r="L10" s="8">
        <f t="shared" ref="L10:L16" si="11">IF(K10="","",((K10-1)*33.333333))</f>
        <v>28.070175157894738</v>
      </c>
      <c r="M10" s="7"/>
      <c r="N10" s="7"/>
      <c r="O10" s="7"/>
      <c r="P10" s="7"/>
      <c r="Q10" s="7"/>
      <c r="R10" s="7"/>
      <c r="S10" s="7"/>
      <c r="T10" s="7"/>
      <c r="U10" s="7"/>
      <c r="V10" s="7"/>
      <c r="W10" s="7"/>
      <c r="X10" s="7"/>
      <c r="Y10" s="7"/>
      <c r="Z10" s="7"/>
    </row>
    <row r="11" spans="1:26" ht="13.2" customHeight="1">
      <c r="A11" s="9" t="s">
        <v>251</v>
      </c>
      <c r="B11" s="6">
        <v>159</v>
      </c>
      <c r="C11" s="7">
        <v>0.45283018867924535</v>
      </c>
      <c r="D11" s="7">
        <v>0.32704402515723269</v>
      </c>
      <c r="E11" s="7">
        <v>0.14465408805031446</v>
      </c>
      <c r="F11" s="7">
        <v>7.5471698113207544E-2</v>
      </c>
      <c r="G11" s="7"/>
      <c r="H11" s="7"/>
      <c r="I11" s="7">
        <f t="shared" si="8"/>
        <v>0.77987421383647804</v>
      </c>
      <c r="J11" s="7">
        <f t="shared" si="9"/>
        <v>0.22012578616352202</v>
      </c>
      <c r="K11" s="16">
        <f t="shared" si="10"/>
        <v>1.8427672955974841</v>
      </c>
      <c r="L11" s="8">
        <f t="shared" si="11"/>
        <v>28.092242905660374</v>
      </c>
      <c r="M11" s="7"/>
      <c r="N11" s="7"/>
      <c r="O11" s="7"/>
      <c r="P11" s="7"/>
      <c r="Q11" s="7"/>
      <c r="R11" s="7"/>
      <c r="S11" s="7"/>
      <c r="T11" s="7"/>
      <c r="U11" s="7"/>
      <c r="V11" s="7"/>
      <c r="W11" s="7"/>
      <c r="X11" s="7"/>
      <c r="Y11" s="7"/>
      <c r="Z11" s="7"/>
    </row>
    <row r="12" spans="1:26" ht="13.2" customHeight="1">
      <c r="A12" s="9" t="s">
        <v>252</v>
      </c>
      <c r="B12" s="6">
        <v>59</v>
      </c>
      <c r="C12" s="7">
        <v>0.49152542372881358</v>
      </c>
      <c r="D12" s="7">
        <v>0.32203389830508472</v>
      </c>
      <c r="E12" s="7">
        <v>0.10169491525423729</v>
      </c>
      <c r="F12" s="7">
        <v>8.4745762711864389E-2</v>
      </c>
      <c r="G12" s="7"/>
      <c r="H12" s="7"/>
      <c r="I12" s="7">
        <f t="shared" si="8"/>
        <v>0.81355932203389836</v>
      </c>
      <c r="J12" s="7">
        <f t="shared" si="9"/>
        <v>0.1864406779661017</v>
      </c>
      <c r="K12" s="16">
        <f t="shared" si="10"/>
        <v>1.7796610169491527</v>
      </c>
      <c r="L12" s="8">
        <f t="shared" si="11"/>
        <v>25.988700305084752</v>
      </c>
      <c r="M12" s="7"/>
      <c r="N12" s="7"/>
      <c r="O12" s="7"/>
      <c r="P12" s="7"/>
      <c r="Q12" s="7"/>
      <c r="R12" s="7"/>
      <c r="S12" s="7"/>
      <c r="T12" s="7"/>
      <c r="U12" s="7"/>
      <c r="V12" s="7"/>
      <c r="W12" s="7"/>
      <c r="X12" s="7"/>
      <c r="Y12" s="7"/>
      <c r="Z12" s="7"/>
    </row>
    <row r="13" spans="1:26" ht="13.2" customHeight="1">
      <c r="A13" s="9" t="s">
        <v>253</v>
      </c>
      <c r="B13" s="6">
        <v>234</v>
      </c>
      <c r="C13" s="7">
        <v>0.39316239316239321</v>
      </c>
      <c r="D13" s="7">
        <v>0.46153846153846151</v>
      </c>
      <c r="E13" s="7">
        <v>9.4017094017094016E-2</v>
      </c>
      <c r="F13" s="7">
        <v>5.128205128205128E-2</v>
      </c>
      <c r="G13" s="7"/>
      <c r="H13" s="7"/>
      <c r="I13" s="7">
        <f t="shared" si="8"/>
        <v>0.85470085470085477</v>
      </c>
      <c r="J13" s="7">
        <f t="shared" si="9"/>
        <v>0.14529914529914528</v>
      </c>
      <c r="K13" s="16">
        <f t="shared" si="10"/>
        <v>1.8034188034188035</v>
      </c>
      <c r="L13" s="8">
        <f t="shared" si="11"/>
        <v>26.780626512820515</v>
      </c>
      <c r="M13" s="7"/>
      <c r="N13" s="7"/>
      <c r="O13" s="7"/>
      <c r="P13" s="7"/>
      <c r="Q13" s="7"/>
      <c r="R13" s="7"/>
      <c r="S13" s="7"/>
      <c r="T13" s="7"/>
      <c r="U13" s="7"/>
      <c r="V13" s="7"/>
      <c r="W13" s="7"/>
      <c r="X13" s="7"/>
      <c r="Y13" s="7"/>
      <c r="Z13" s="7"/>
    </row>
    <row r="14" spans="1:26" ht="13.2" customHeight="1">
      <c r="A14" s="9" t="s">
        <v>254</v>
      </c>
      <c r="B14" s="6">
        <v>161</v>
      </c>
      <c r="C14" s="7">
        <v>0.25465838509316768</v>
      </c>
      <c r="D14" s="7">
        <v>0.42857142857142855</v>
      </c>
      <c r="E14" s="7">
        <v>0.20496894409937888</v>
      </c>
      <c r="F14" s="7">
        <v>0.11180124223602485</v>
      </c>
      <c r="G14" s="7"/>
      <c r="H14" s="7"/>
      <c r="I14" s="7">
        <f t="shared" si="8"/>
        <v>0.68322981366459623</v>
      </c>
      <c r="J14" s="7">
        <f t="shared" si="9"/>
        <v>0.31677018633540371</v>
      </c>
      <c r="K14" s="16">
        <f t="shared" si="10"/>
        <v>2.1739130434782608</v>
      </c>
      <c r="L14" s="8">
        <f t="shared" si="11"/>
        <v>39.130434391304348</v>
      </c>
      <c r="M14" s="7"/>
      <c r="N14" s="7"/>
      <c r="O14" s="7"/>
      <c r="P14" s="7"/>
      <c r="Q14" s="7"/>
      <c r="R14" s="7"/>
      <c r="S14" s="7"/>
      <c r="T14" s="7"/>
      <c r="U14" s="7"/>
      <c r="V14" s="7"/>
      <c r="W14" s="7"/>
      <c r="X14" s="7"/>
      <c r="Y14" s="7"/>
      <c r="Z14" s="7"/>
    </row>
    <row r="15" spans="1:26" ht="13.2" customHeight="1">
      <c r="A15" s="9" t="s">
        <v>255</v>
      </c>
      <c r="B15" s="6">
        <v>65</v>
      </c>
      <c r="C15" s="7">
        <v>0.35384615384615387</v>
      </c>
      <c r="D15" s="7">
        <v>0.36923076923076925</v>
      </c>
      <c r="E15" s="7">
        <v>0.24615384615384617</v>
      </c>
      <c r="F15" s="7">
        <v>3.0769230769230771E-2</v>
      </c>
      <c r="G15" s="7"/>
      <c r="H15" s="7"/>
      <c r="I15" s="7">
        <f t="shared" si="8"/>
        <v>0.72307692307692317</v>
      </c>
      <c r="J15" s="7">
        <f t="shared" si="9"/>
        <v>0.27692307692307694</v>
      </c>
      <c r="K15" s="16">
        <f t="shared" si="10"/>
        <v>1.953846153846154</v>
      </c>
      <c r="L15" s="8">
        <f t="shared" si="11"/>
        <v>31.794871476923085</v>
      </c>
      <c r="M15" s="7"/>
      <c r="N15" s="7"/>
      <c r="O15" s="7"/>
      <c r="P15" s="7"/>
      <c r="Q15" s="7"/>
      <c r="R15" s="7"/>
      <c r="S15" s="7"/>
      <c r="T15" s="7"/>
      <c r="U15" s="7"/>
      <c r="V15" s="7"/>
      <c r="W15" s="7"/>
      <c r="X15" s="7"/>
      <c r="Y15" s="7"/>
      <c r="Z15" s="7"/>
    </row>
    <row r="16" spans="1:26" ht="13.2" customHeight="1">
      <c r="A16" s="9" t="s">
        <v>256</v>
      </c>
      <c r="B16" s="6">
        <v>122</v>
      </c>
      <c r="C16" s="7">
        <v>0.27868852459016391</v>
      </c>
      <c r="D16" s="7">
        <v>0.46721311475409844</v>
      </c>
      <c r="E16" s="7">
        <v>0.20491803278688525</v>
      </c>
      <c r="F16" s="7">
        <v>4.9180327868852458E-2</v>
      </c>
      <c r="G16" s="7"/>
      <c r="H16" s="7"/>
      <c r="I16" s="7">
        <f t="shared" si="8"/>
        <v>0.74590163934426235</v>
      </c>
      <c r="J16" s="7">
        <f t="shared" si="9"/>
        <v>0.25409836065573771</v>
      </c>
      <c r="K16" s="16">
        <f t="shared" si="10"/>
        <v>2.0245901639344259</v>
      </c>
      <c r="L16" s="8">
        <f t="shared" si="11"/>
        <v>34.153005122950816</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0.37920000000000004</v>
      </c>
      <c r="D19" s="7">
        <v>0.42399999999999999</v>
      </c>
      <c r="E19" s="7">
        <v>0.1424</v>
      </c>
      <c r="F19" s="7">
        <v>5.4399999999999997E-2</v>
      </c>
      <c r="G19" s="7"/>
      <c r="H19" s="7"/>
      <c r="I19" s="7">
        <f t="shared" ref="I19:I20" si="12">IF(SUM(C19:F19)=0,"",SUM(C19:D19))</f>
        <v>0.80320000000000003</v>
      </c>
      <c r="J19" s="7">
        <f t="shared" ref="J19:J20" si="13">IF(SUM(C19:F19)=0,"",SUM(E19:F19))</f>
        <v>0.1968</v>
      </c>
      <c r="K19" s="16">
        <f t="shared" ref="K19:K20" si="14">IF(SUM(C19:F19)=0,"",(C19*1+D19*2+E19*3+F19*4)/SUM(C19:F19))</f>
        <v>1.8720000000000001</v>
      </c>
      <c r="L19" s="8">
        <f t="shared" ref="L19:L20" si="15">IF(K19="","",((K19-1)*33.333333))</f>
        <v>29.066666376000008</v>
      </c>
      <c r="M19" s="7"/>
      <c r="N19" s="7"/>
      <c r="O19" s="7"/>
      <c r="P19" s="7"/>
      <c r="Q19" s="7"/>
      <c r="R19" s="7"/>
      <c r="S19" s="7"/>
      <c r="T19" s="7"/>
      <c r="U19" s="7"/>
      <c r="V19" s="7"/>
      <c r="W19" s="7"/>
      <c r="X19" s="7"/>
      <c r="Y19" s="7"/>
      <c r="Z19" s="7"/>
    </row>
    <row r="20" spans="1:26" ht="13.2" customHeight="1">
      <c r="A20" s="9" t="s">
        <v>259</v>
      </c>
      <c r="B20" s="6">
        <v>277</v>
      </c>
      <c r="C20" s="7">
        <v>0.35018050541516244</v>
      </c>
      <c r="D20" s="7">
        <v>0.37906137184115524</v>
      </c>
      <c r="E20" s="7">
        <v>0.17328519855595664</v>
      </c>
      <c r="F20" s="7">
        <v>9.7472924187725629E-2</v>
      </c>
      <c r="G20" s="7"/>
      <c r="H20" s="7"/>
      <c r="I20" s="7">
        <f t="shared" si="12"/>
        <v>0.72924187725631762</v>
      </c>
      <c r="J20" s="7">
        <f t="shared" si="13"/>
        <v>0.27075812274368227</v>
      </c>
      <c r="K20" s="16">
        <f t="shared" si="14"/>
        <v>2.0180505415162453</v>
      </c>
      <c r="L20" s="8">
        <f t="shared" si="15"/>
        <v>33.935017711191335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0.3725</v>
      </c>
      <c r="D23" s="7">
        <v>0.42499999999999999</v>
      </c>
      <c r="E23" s="7">
        <v>0.1525</v>
      </c>
      <c r="F23" s="7">
        <v>0.05</v>
      </c>
      <c r="G23" s="7"/>
      <c r="H23" s="7"/>
      <c r="I23" s="7">
        <f t="shared" ref="I23:I25" si="16">IF(SUM(C23:F23)=0,"",SUM(C23:D23))</f>
        <v>0.79749999999999999</v>
      </c>
      <c r="J23" s="7">
        <f t="shared" ref="J23:J25" si="17">IF(SUM(C23:F23)=0,"",SUM(E23:F23))</f>
        <v>0.20250000000000001</v>
      </c>
      <c r="K23" s="16">
        <f t="shared" ref="K23:K25" si="18">IF(SUM(C23:F23)=0,"",(C23*1+D23*2+E23*3+F23*4)/SUM(C23:F23))</f>
        <v>1.88</v>
      </c>
      <c r="L23" s="8">
        <f t="shared" ref="L23:L25" si="19">IF(K23="","",((K23-1)*33.333333))</f>
        <v>29.333333039999999</v>
      </c>
      <c r="M23" s="7"/>
      <c r="N23" s="7"/>
      <c r="O23" s="7"/>
      <c r="P23" s="7"/>
      <c r="Q23" s="7"/>
      <c r="R23" s="7"/>
      <c r="S23" s="7"/>
      <c r="T23" s="7"/>
      <c r="U23" s="7"/>
      <c r="V23" s="7"/>
      <c r="W23" s="7"/>
      <c r="X23" s="7"/>
      <c r="Y23" s="7"/>
      <c r="Z23" s="7"/>
    </row>
    <row r="24" spans="1:26" ht="13.2" customHeight="1">
      <c r="A24" s="9" t="s">
        <v>261</v>
      </c>
      <c r="B24" s="6">
        <v>218</v>
      </c>
      <c r="C24" s="7">
        <v>0.39449541284403672</v>
      </c>
      <c r="D24" s="7">
        <v>0.38990825688073394</v>
      </c>
      <c r="E24" s="7">
        <v>0.14220183486238533</v>
      </c>
      <c r="F24" s="7">
        <v>7.3394495412844041E-2</v>
      </c>
      <c r="G24" s="7"/>
      <c r="H24" s="7"/>
      <c r="I24" s="7">
        <f t="shared" si="16"/>
        <v>0.78440366972477071</v>
      </c>
      <c r="J24" s="7">
        <f t="shared" si="17"/>
        <v>0.21559633027522937</v>
      </c>
      <c r="K24" s="16">
        <f t="shared" si="18"/>
        <v>1.8944954128440368</v>
      </c>
      <c r="L24" s="8">
        <f t="shared" si="19"/>
        <v>29.816513463302758</v>
      </c>
      <c r="M24" s="7"/>
      <c r="N24" s="7"/>
      <c r="O24" s="7"/>
      <c r="P24" s="7"/>
      <c r="Q24" s="7"/>
      <c r="R24" s="7"/>
      <c r="S24" s="7"/>
      <c r="T24" s="7"/>
      <c r="U24" s="7"/>
      <c r="V24" s="7"/>
      <c r="W24" s="7"/>
      <c r="X24" s="7"/>
      <c r="Y24" s="7"/>
      <c r="Z24" s="7"/>
    </row>
    <row r="25" spans="1:26" ht="13.2" customHeight="1">
      <c r="A25" s="9" t="s">
        <v>262</v>
      </c>
      <c r="B25" s="6">
        <v>284</v>
      </c>
      <c r="C25" s="7">
        <v>0.34859154929577463</v>
      </c>
      <c r="D25" s="7">
        <v>0.40492957746478875</v>
      </c>
      <c r="E25" s="7">
        <v>0.15845070422535212</v>
      </c>
      <c r="F25" s="7">
        <v>8.8028169014084501E-2</v>
      </c>
      <c r="G25" s="7"/>
      <c r="H25" s="7"/>
      <c r="I25" s="7">
        <f t="shared" si="16"/>
        <v>0.75352112676056338</v>
      </c>
      <c r="J25" s="7">
        <f t="shared" si="17"/>
        <v>0.24647887323943662</v>
      </c>
      <c r="K25" s="16">
        <f t="shared" si="18"/>
        <v>1.9859154929577465</v>
      </c>
      <c r="L25" s="8">
        <f t="shared" si="19"/>
        <v>32.863849436619724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0.39879759519038077</v>
      </c>
      <c r="D28" s="7">
        <v>0.38877755511022044</v>
      </c>
      <c r="E28" s="7">
        <v>0.15030060120240482</v>
      </c>
      <c r="F28" s="7">
        <v>6.2124248496993981E-2</v>
      </c>
      <c r="G28" s="7"/>
      <c r="H28" s="7"/>
      <c r="I28" s="7">
        <f t="shared" ref="I28:I29" si="20">IF(SUM(C28:F28)=0,"",SUM(C28:D28))</f>
        <v>0.78757515030060121</v>
      </c>
      <c r="J28" s="7">
        <f t="shared" ref="J28:J29" si="21">IF(SUM(C28:F28)=0,"",SUM(E28:F28))</f>
        <v>0.21242484969939879</v>
      </c>
      <c r="K28" s="16">
        <f t="shared" ref="K28:K29" si="22">IF(SUM(C28:F28)=0,"",(C28*1+D28*2+E28*3+F28*4)/SUM(C28:F28))</f>
        <v>1.8757515030060119</v>
      </c>
      <c r="L28" s="8">
        <f t="shared" ref="L28:L29" si="23">IF(K28="","",((K28-1)*33.333333))</f>
        <v>29.191716474949899</v>
      </c>
      <c r="M28" s="7"/>
      <c r="N28" s="7"/>
      <c r="O28" s="7"/>
      <c r="P28" s="7"/>
      <c r="Q28" s="7"/>
      <c r="R28" s="7"/>
      <c r="S28" s="7"/>
      <c r="T28" s="7"/>
      <c r="U28" s="7"/>
      <c r="V28" s="7"/>
      <c r="W28" s="7"/>
      <c r="X28" s="7"/>
      <c r="Y28" s="7"/>
      <c r="Z28" s="7"/>
    </row>
    <row r="29" spans="1:26" ht="13.2" customHeight="1">
      <c r="A29" s="9" t="s">
        <v>265</v>
      </c>
      <c r="B29" s="6">
        <v>403</v>
      </c>
      <c r="C29" s="7">
        <v>0.33498759305210918</v>
      </c>
      <c r="D29" s="7">
        <v>0.43672456575682383</v>
      </c>
      <c r="E29" s="7">
        <v>0.15384615384615385</v>
      </c>
      <c r="F29" s="7">
        <v>7.4441687344913146E-2</v>
      </c>
      <c r="G29" s="7"/>
      <c r="H29" s="7"/>
      <c r="I29" s="7">
        <f t="shared" si="20"/>
        <v>0.77171215880893307</v>
      </c>
      <c r="J29" s="7">
        <f t="shared" si="21"/>
        <v>0.22828784119106699</v>
      </c>
      <c r="K29" s="16">
        <f t="shared" si="22"/>
        <v>1.9677419354838708</v>
      </c>
      <c r="L29" s="8">
        <f t="shared" si="23"/>
        <v>32.258064193548385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0.36926605504587157</v>
      </c>
      <c r="D32" s="7">
        <v>0.40825688073394495</v>
      </c>
      <c r="E32" s="7">
        <v>0.15252293577981652</v>
      </c>
      <c r="F32" s="7">
        <v>6.9954128440366969E-2</v>
      </c>
      <c r="G32" s="7"/>
      <c r="H32" s="7"/>
      <c r="I32" s="7">
        <f t="shared" ref="I32:I33" si="24">IF(SUM(C32:F32)=0,"",SUM(C32:D32))</f>
        <v>0.77752293577981657</v>
      </c>
      <c r="J32" s="7">
        <f t="shared" ref="J32:J33" si="25">IF(SUM(C32:F32)=0,"",SUM(E32:F32))</f>
        <v>0.22247706422018348</v>
      </c>
      <c r="K32" s="16">
        <f t="shared" ref="K32:K33" si="26">IF(SUM(C32:F32)=0,"",(C32*1+D32*2+E32*3+F32*4)/SUM(C32:F32))</f>
        <v>1.9231651376146788</v>
      </c>
      <c r="L32" s="8">
        <f t="shared" ref="L32:L33" si="27">IF(K32="","",((K32-1)*33.333333))</f>
        <v>30.772170946100918</v>
      </c>
      <c r="M32" s="7"/>
      <c r="N32" s="7"/>
      <c r="O32" s="7"/>
      <c r="P32" s="7"/>
      <c r="Q32" s="7"/>
      <c r="R32" s="7"/>
      <c r="S32" s="7"/>
      <c r="T32" s="7"/>
      <c r="U32" s="7"/>
      <c r="V32" s="7"/>
      <c r="W32" s="7"/>
      <c r="X32" s="7"/>
      <c r="Y32" s="7"/>
      <c r="Z32" s="7"/>
    </row>
    <row r="33" spans="1:26" ht="13.2" customHeight="1">
      <c r="A33" s="9" t="s">
        <v>268</v>
      </c>
      <c r="B33" s="6">
        <v>30</v>
      </c>
      <c r="C33" s="7">
        <v>0.4</v>
      </c>
      <c r="D33" s="7">
        <v>0.46666666666666662</v>
      </c>
      <c r="E33" s="7">
        <v>0.13333333333333333</v>
      </c>
      <c r="F33" s="7">
        <v>0</v>
      </c>
      <c r="G33" s="7"/>
      <c r="H33" s="7"/>
      <c r="I33" s="7">
        <f t="shared" si="24"/>
        <v>0.8666666666666667</v>
      </c>
      <c r="J33" s="7">
        <f t="shared" si="25"/>
        <v>0.13333333333333333</v>
      </c>
      <c r="K33" s="16">
        <f t="shared" si="26"/>
        <v>1.7333333333333334</v>
      </c>
      <c r="L33" s="8">
        <f t="shared" si="27"/>
        <v>24.444444200000003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0.36172695449241538</v>
      </c>
      <c r="D36" s="7">
        <v>0.41306884480746786</v>
      </c>
      <c r="E36" s="7">
        <v>0.15519253208868145</v>
      </c>
      <c r="F36" s="7">
        <v>7.0011668611435235E-2</v>
      </c>
      <c r="G36" s="7"/>
      <c r="H36" s="7"/>
      <c r="I36" s="7">
        <f t="shared" ref="I36:I37" si="28">IF(SUM(C36:F36)=0,"",SUM(C36:D36))</f>
        <v>0.77479579929988329</v>
      </c>
      <c r="J36" s="7">
        <f t="shared" ref="J36:J37" si="29">IF(SUM(C36:F36)=0,"",SUM(E36:F36))</f>
        <v>0.22520420070011668</v>
      </c>
      <c r="K36" s="16">
        <f t="shared" ref="K36:K37" si="30">IF(SUM(C36:F36)=0,"",(C36*1+D36*2+E36*3+F36*4)/SUM(C36:F36))</f>
        <v>1.9334889148191365</v>
      </c>
      <c r="L36" s="8">
        <f t="shared" ref="L36:L37" si="31">IF(K36="","",((K36-1)*33.333333))</f>
        <v>31.116296849474917</v>
      </c>
      <c r="M36" s="7"/>
      <c r="N36" s="7"/>
      <c r="O36" s="7"/>
      <c r="P36" s="7"/>
      <c r="Q36" s="7"/>
      <c r="R36" s="7"/>
      <c r="S36" s="7"/>
      <c r="T36" s="7"/>
      <c r="U36" s="7"/>
      <c r="V36" s="7"/>
      <c r="W36" s="7"/>
      <c r="X36" s="7"/>
      <c r="Y36" s="7"/>
      <c r="Z36" s="7"/>
    </row>
    <row r="37" spans="1:26" ht="13.2" customHeight="1">
      <c r="A37" s="9" t="s">
        <v>271</v>
      </c>
      <c r="B37" s="6">
        <v>45</v>
      </c>
      <c r="C37" s="7">
        <v>0.53333333333333333</v>
      </c>
      <c r="D37" s="7">
        <v>0.35555555555555557</v>
      </c>
      <c r="E37" s="7">
        <v>8.8888888888888892E-2</v>
      </c>
      <c r="F37" s="7">
        <v>2.2222222222222223E-2</v>
      </c>
      <c r="G37" s="7"/>
      <c r="H37" s="7"/>
      <c r="I37" s="7">
        <f t="shared" si="28"/>
        <v>0.88888888888888884</v>
      </c>
      <c r="J37" s="7">
        <f t="shared" si="29"/>
        <v>0.11111111111111112</v>
      </c>
      <c r="K37" s="16">
        <f t="shared" si="30"/>
        <v>1.5999999999999999</v>
      </c>
      <c r="L37" s="8">
        <f t="shared" si="31"/>
        <v>19.999999799999998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0.4152542372881356</v>
      </c>
      <c r="D40" s="7">
        <v>0.40112994350282494</v>
      </c>
      <c r="E40" s="7">
        <v>0.13559322033898305</v>
      </c>
      <c r="F40" s="7">
        <v>4.8022598870056499E-2</v>
      </c>
      <c r="G40" s="7"/>
      <c r="H40" s="7"/>
      <c r="I40" s="7">
        <f t="shared" ref="I40:I42" si="32">IF(SUM(C40:F40)=0,"",SUM(C40:D40))</f>
        <v>0.81638418079096053</v>
      </c>
      <c r="J40" s="7">
        <f t="shared" ref="J40:J42" si="33">IF(SUM(C40:F40)=0,"",SUM(E40:F40))</f>
        <v>0.18361581920903955</v>
      </c>
      <c r="K40" s="16">
        <f t="shared" ref="K40:K42" si="34">IF(SUM(C40:F40)=0,"",(C40*1+D40*2+E40*3+F40*4)/SUM(C40:F40))</f>
        <v>1.8163841807909606</v>
      </c>
      <c r="L40" s="8">
        <f t="shared" ref="L40:L42" si="35">IF(K40="","",((K40-1)*33.333333))</f>
        <v>27.212805754237298</v>
      </c>
      <c r="M40" s="7"/>
      <c r="N40" s="7"/>
      <c r="O40" s="7"/>
      <c r="P40" s="7"/>
      <c r="Q40" s="7"/>
      <c r="R40" s="7"/>
      <c r="S40" s="7"/>
      <c r="T40" s="7"/>
      <c r="U40" s="7"/>
      <c r="V40" s="7"/>
      <c r="W40" s="7"/>
      <c r="X40" s="7"/>
      <c r="Y40" s="7"/>
      <c r="Z40" s="7"/>
    </row>
    <row r="41" spans="1:26" ht="13.2" customHeight="1">
      <c r="A41" s="9" t="s">
        <v>274</v>
      </c>
      <c r="B41" s="6">
        <v>366</v>
      </c>
      <c r="C41" s="7">
        <v>0.3251366120218579</v>
      </c>
      <c r="D41" s="7">
        <v>0.40437158469945361</v>
      </c>
      <c r="E41" s="7">
        <v>0.19672131147540983</v>
      </c>
      <c r="F41" s="7">
        <v>7.3770491803278687E-2</v>
      </c>
      <c r="G41" s="7"/>
      <c r="H41" s="7"/>
      <c r="I41" s="7">
        <f t="shared" si="32"/>
        <v>0.72950819672131151</v>
      </c>
      <c r="J41" s="7">
        <f t="shared" si="33"/>
        <v>0.27049180327868849</v>
      </c>
      <c r="K41" s="16">
        <f t="shared" si="34"/>
        <v>2.0191256830601092</v>
      </c>
      <c r="L41" s="8">
        <f t="shared" si="35"/>
        <v>33.970855762295081</v>
      </c>
      <c r="M41" s="7"/>
      <c r="N41" s="7"/>
      <c r="O41" s="7"/>
      <c r="P41" s="7"/>
      <c r="Q41" s="7"/>
      <c r="R41" s="7"/>
      <c r="S41" s="7"/>
      <c r="T41" s="7"/>
      <c r="U41" s="7"/>
      <c r="V41" s="7"/>
      <c r="W41" s="7"/>
      <c r="X41" s="7"/>
      <c r="Y41" s="7"/>
      <c r="Z41" s="7"/>
    </row>
    <row r="42" spans="1:26" ht="13.2" customHeight="1">
      <c r="A42" s="9" t="s">
        <v>275</v>
      </c>
      <c r="B42" s="6">
        <v>182</v>
      </c>
      <c r="C42" s="7">
        <v>0.37362637362637363</v>
      </c>
      <c r="D42" s="7">
        <v>0.43956043956043955</v>
      </c>
      <c r="E42" s="7">
        <v>9.3406593406593408E-2</v>
      </c>
      <c r="F42" s="7">
        <v>9.3406593406593408E-2</v>
      </c>
      <c r="G42" s="7"/>
      <c r="H42" s="7"/>
      <c r="I42" s="7">
        <f t="shared" si="32"/>
        <v>0.81318681318681318</v>
      </c>
      <c r="J42" s="7">
        <f t="shared" si="33"/>
        <v>0.18681318681318682</v>
      </c>
      <c r="K42" s="16">
        <f t="shared" si="34"/>
        <v>1.9065934065934065</v>
      </c>
      <c r="L42" s="8">
        <f t="shared" si="35"/>
        <v>30.219779917582418</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0.37381404174573057</v>
      </c>
      <c r="D45" s="7">
        <v>0.40607210626185958</v>
      </c>
      <c r="E45" s="7">
        <v>0.16508538899430744</v>
      </c>
      <c r="F45" s="7">
        <v>5.5028462998102469E-2</v>
      </c>
      <c r="G45" s="7"/>
      <c r="H45" s="7"/>
      <c r="I45" s="7">
        <f t="shared" ref="I45:I46" si="36">IF(SUM(C45:F45)=0,"",SUM(C45:D45))</f>
        <v>0.77988614800759015</v>
      </c>
      <c r="J45" s="7">
        <f t="shared" ref="J45:J46" si="37">IF(SUM(C45:F45)=0,"",SUM(E45:F45))</f>
        <v>0.2201138519924099</v>
      </c>
      <c r="K45" s="16">
        <f t="shared" ref="K45:K46" si="38">IF(SUM(C45:F45)=0,"",(C45*1+D45*2+E45*3+F45*4)/SUM(C45:F45))</f>
        <v>1.901328273244782</v>
      </c>
      <c r="L45" s="8">
        <f t="shared" ref="L45:L46" si="39">IF(K45="","",((K45-1)*33.333333))</f>
        <v>30.044275474383312</v>
      </c>
      <c r="M45" s="7"/>
      <c r="N45" s="7"/>
      <c r="O45" s="7"/>
      <c r="P45" s="7"/>
      <c r="Q45" s="7"/>
      <c r="R45" s="7"/>
      <c r="S45" s="7"/>
      <c r="T45" s="7"/>
      <c r="U45" s="7"/>
      <c r="V45" s="7"/>
      <c r="W45" s="7"/>
      <c r="X45" s="7"/>
      <c r="Y45" s="7"/>
      <c r="Z45" s="7"/>
    </row>
    <row r="46" spans="1:26" ht="13.2" customHeight="1">
      <c r="A46" s="9" t="s">
        <v>278</v>
      </c>
      <c r="B46" s="6">
        <v>375</v>
      </c>
      <c r="C46" s="7">
        <v>0.36533333333333329</v>
      </c>
      <c r="D46" s="7">
        <v>0.41600000000000004</v>
      </c>
      <c r="E46" s="7">
        <v>0.13333333333333333</v>
      </c>
      <c r="F46" s="7">
        <v>8.533333333333333E-2</v>
      </c>
      <c r="G46" s="7"/>
      <c r="H46" s="7"/>
      <c r="I46" s="7">
        <f t="shared" si="36"/>
        <v>0.78133333333333332</v>
      </c>
      <c r="J46" s="7">
        <f t="shared" si="37"/>
        <v>0.21866666666666668</v>
      </c>
      <c r="K46" s="16">
        <f t="shared" si="38"/>
        <v>1.9386666666666665</v>
      </c>
      <c r="L46" s="8">
        <f t="shared" si="39"/>
        <v>31.288888575999998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0.35689455388180763</v>
      </c>
      <c r="D49" s="7">
        <v>0.4183082271147161</v>
      </c>
      <c r="E49" s="7">
        <v>0.15643105446118191</v>
      </c>
      <c r="F49" s="7">
        <v>6.8366164542294328E-2</v>
      </c>
      <c r="G49" s="7"/>
      <c r="H49" s="7"/>
      <c r="I49" s="7">
        <f t="shared" ref="I49:I50" si="40">IF(SUM(C49:F49)=0,"",SUM(C49:D49))</f>
        <v>0.77520278099652373</v>
      </c>
      <c r="J49" s="7">
        <f t="shared" ref="J49:J50" si="41">IF(SUM(C49:F49)=0,"",SUM(E49:F49))</f>
        <v>0.22479721900347624</v>
      </c>
      <c r="K49" s="16">
        <f t="shared" ref="K49:K50" si="42">IF(SUM(C49:F49)=0,"",(C49*1+D49*2+E49*3+F49*4)/SUM(C49:F49))</f>
        <v>1.936268829663963</v>
      </c>
      <c r="L49" s="8">
        <f t="shared" ref="L49:L50" si="43">IF(K49="","",((K49-1)*33.333333))</f>
        <v>31.208960676709157</v>
      </c>
      <c r="M49" s="7"/>
      <c r="N49" s="7"/>
      <c r="O49" s="7"/>
      <c r="P49" s="7"/>
      <c r="Q49" s="7"/>
      <c r="R49" s="7"/>
      <c r="S49" s="7"/>
      <c r="T49" s="7"/>
      <c r="U49" s="7"/>
      <c r="V49" s="7"/>
      <c r="W49" s="7"/>
      <c r="X49" s="7"/>
      <c r="Y49" s="7"/>
      <c r="Z49" s="7"/>
    </row>
    <row r="50" spans="1:26" ht="13.2" customHeight="1">
      <c r="A50" s="9" t="s">
        <v>281</v>
      </c>
      <c r="B50" s="6">
        <v>39</v>
      </c>
      <c r="C50" s="7">
        <v>0.66666666666666652</v>
      </c>
      <c r="D50" s="7">
        <v>0.23076923076923075</v>
      </c>
      <c r="E50" s="7">
        <v>5.128205128205128E-2</v>
      </c>
      <c r="F50" s="7">
        <v>5.128205128205128E-2</v>
      </c>
      <c r="G50" s="7"/>
      <c r="H50" s="7"/>
      <c r="I50" s="7">
        <f t="shared" si="40"/>
        <v>0.89743589743589725</v>
      </c>
      <c r="J50" s="7">
        <f t="shared" si="41"/>
        <v>0.10256410256410256</v>
      </c>
      <c r="K50" s="16">
        <f t="shared" si="42"/>
        <v>1.4871794871794872</v>
      </c>
      <c r="L50" s="8">
        <f t="shared" si="43"/>
        <v>16.239316076923082</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0.32926829268292684</v>
      </c>
      <c r="D53" s="7">
        <v>0.46341463414634149</v>
      </c>
      <c r="E53" s="7">
        <v>0.13414634146341464</v>
      </c>
      <c r="F53" s="7">
        <v>7.3170731707317069E-2</v>
      </c>
      <c r="G53" s="7"/>
      <c r="H53" s="7"/>
      <c r="I53" s="7">
        <f t="shared" ref="I53:I56" si="44">IF(SUM(C53:F53)=0,"",SUM(C53:D53))</f>
        <v>0.79268292682926833</v>
      </c>
      <c r="J53" s="7">
        <f t="shared" ref="J53:J56" si="45">IF(SUM(C53:F53)=0,"",SUM(E53:F53))</f>
        <v>0.20731707317073172</v>
      </c>
      <c r="K53" s="16">
        <f t="shared" ref="K53:K56" si="46">IF(SUM(C53:F53)=0,"",(C53*1+D53*2+E53*3+F53*4)/SUM(C53:F53))</f>
        <v>1.9512195121951221</v>
      </c>
      <c r="L53" s="8">
        <f t="shared" ref="L53:L56" si="47">IF(K53="","",((K53-1)*33.333333))</f>
        <v>31.707316756097569</v>
      </c>
      <c r="M53" s="7"/>
      <c r="N53" s="7"/>
      <c r="O53" s="7"/>
      <c r="P53" s="7"/>
      <c r="Q53" s="7"/>
      <c r="R53" s="7"/>
      <c r="S53" s="7"/>
      <c r="T53" s="7"/>
      <c r="U53" s="7"/>
      <c r="V53" s="7"/>
      <c r="W53" s="7"/>
      <c r="X53" s="7"/>
      <c r="Y53" s="7"/>
      <c r="Z53" s="7"/>
    </row>
    <row r="54" spans="1:26" ht="13.2" customHeight="1">
      <c r="A54" s="9" t="s">
        <v>310</v>
      </c>
      <c r="B54" s="6">
        <v>13</v>
      </c>
      <c r="C54" s="7">
        <v>0.84615384615384615</v>
      </c>
      <c r="D54" s="7">
        <v>0.15384615384615385</v>
      </c>
      <c r="E54" s="7">
        <v>0</v>
      </c>
      <c r="F54" s="7">
        <v>0</v>
      </c>
      <c r="G54" s="7"/>
      <c r="H54" s="7"/>
      <c r="I54" s="7">
        <f t="shared" si="44"/>
        <v>1</v>
      </c>
      <c r="J54" s="7">
        <f t="shared" si="45"/>
        <v>0</v>
      </c>
      <c r="K54" s="16">
        <f t="shared" si="46"/>
        <v>1.1538461538461537</v>
      </c>
      <c r="L54" s="8">
        <f t="shared" si="47"/>
        <v>5.1282050769230736</v>
      </c>
      <c r="M54" s="7"/>
      <c r="N54" s="7"/>
      <c r="O54" s="7"/>
      <c r="P54" s="7"/>
      <c r="Q54" s="7"/>
      <c r="R54" s="7"/>
      <c r="S54" s="7"/>
      <c r="T54" s="7"/>
      <c r="U54" s="7"/>
      <c r="V54" s="7"/>
      <c r="W54" s="7"/>
      <c r="X54" s="7"/>
      <c r="Y54" s="7"/>
      <c r="Z54" s="7"/>
    </row>
    <row r="55" spans="1:26" ht="13.2" customHeight="1">
      <c r="A55" s="9" t="s">
        <v>284</v>
      </c>
      <c r="B55" s="6">
        <v>112</v>
      </c>
      <c r="C55" s="7">
        <v>0.26785714285714285</v>
      </c>
      <c r="D55" s="7">
        <v>0.4642857142857143</v>
      </c>
      <c r="E55" s="7">
        <v>0.21428571428571427</v>
      </c>
      <c r="F55" s="7">
        <v>5.3571428571428568E-2</v>
      </c>
      <c r="G55" s="7"/>
      <c r="H55" s="7"/>
      <c r="I55" s="7">
        <f t="shared" si="44"/>
        <v>0.73214285714285721</v>
      </c>
      <c r="J55" s="7">
        <f t="shared" si="45"/>
        <v>0.26785714285714285</v>
      </c>
      <c r="K55" s="16">
        <f t="shared" si="46"/>
        <v>2.0535714285714284</v>
      </c>
      <c r="L55" s="8">
        <f t="shared" si="47"/>
        <v>35.119047267857141</v>
      </c>
      <c r="M55" s="7"/>
      <c r="N55" s="7"/>
      <c r="O55" s="7"/>
      <c r="P55" s="7"/>
      <c r="Q55" s="7"/>
      <c r="R55" s="7"/>
      <c r="S55" s="7"/>
      <c r="T55" s="7"/>
      <c r="U55" s="7"/>
      <c r="V55" s="7"/>
      <c r="W55" s="7"/>
      <c r="X55" s="7"/>
      <c r="Y55" s="7"/>
      <c r="Z55" s="7"/>
    </row>
    <row r="56" spans="1:26" ht="13.2" customHeight="1">
      <c r="A56" s="9" t="s">
        <v>311</v>
      </c>
      <c r="B56" s="6">
        <v>10</v>
      </c>
      <c r="C56" s="7">
        <v>0.4</v>
      </c>
      <c r="D56" s="7">
        <v>0.5</v>
      </c>
      <c r="E56" s="7">
        <v>0.1</v>
      </c>
      <c r="F56" s="7">
        <v>0</v>
      </c>
      <c r="G56" s="7"/>
      <c r="H56" s="7"/>
      <c r="I56" s="7">
        <f t="shared" si="44"/>
        <v>0.9</v>
      </c>
      <c r="J56" s="7">
        <f t="shared" si="45"/>
        <v>0.1</v>
      </c>
      <c r="K56" s="16">
        <f t="shared" si="46"/>
        <v>1.7</v>
      </c>
      <c r="L56" s="8">
        <f t="shared" si="47"/>
        <v>23.333333100000001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0.4</v>
      </c>
      <c r="D59" s="7">
        <v>0.42105263157894735</v>
      </c>
      <c r="E59" s="7">
        <v>0.11578947368421053</v>
      </c>
      <c r="F59" s="7">
        <v>6.3157894736842107E-2</v>
      </c>
      <c r="G59" s="7"/>
      <c r="H59" s="7"/>
      <c r="I59" s="7">
        <f t="shared" ref="I59" si="48">IF(SUM(C59:F59)=0,"",SUM(C59:D59))</f>
        <v>0.82105263157894737</v>
      </c>
      <c r="J59" s="7">
        <f t="shared" ref="J59" si="49">IF(SUM(C59:F59)=0,"",SUM(E59:F59))</f>
        <v>0.17894736842105263</v>
      </c>
      <c r="K59" s="16">
        <f t="shared" ref="K59" si="50">IF(SUM(C59:F59)=0,"",(C59*1+D59*2+E59*3+F59*4)/SUM(C59:F59))</f>
        <v>1.8421052631578947</v>
      </c>
      <c r="L59" s="8">
        <f t="shared" ref="L59" si="51">IF(K59="","",((K59-1)*33.333333))</f>
        <v>28.070175157894738</v>
      </c>
      <c r="M59" s="7"/>
      <c r="N59" s="7"/>
      <c r="O59" s="7"/>
      <c r="P59" s="7"/>
      <c r="Q59" s="7"/>
      <c r="R59" s="7"/>
      <c r="S59" s="7"/>
      <c r="T59" s="7"/>
      <c r="U59" s="7"/>
      <c r="V59" s="7"/>
      <c r="W59" s="7"/>
      <c r="X59" s="7"/>
      <c r="Y59" s="7"/>
      <c r="Z59" s="7"/>
    </row>
    <row r="60" spans="1:26" ht="13.2" customHeight="1">
      <c r="A60" s="9" t="s">
        <v>287</v>
      </c>
      <c r="B60" s="6">
        <v>116</v>
      </c>
      <c r="C60" s="7">
        <v>0.32758620689655177</v>
      </c>
      <c r="D60" s="7">
        <v>0.47413793103448276</v>
      </c>
      <c r="E60" s="7">
        <v>0.14655172413793102</v>
      </c>
      <c r="F60" s="7">
        <v>5.1724137931034482E-2</v>
      </c>
      <c r="G60" s="7"/>
      <c r="H60" s="7"/>
      <c r="I60" s="7">
        <f t="shared" ref="I60:I68" si="52">IF(SUM(C60:F60)=0,"",SUM(C60:D60))</f>
        <v>0.80172413793103448</v>
      </c>
      <c r="J60" s="7">
        <f t="shared" ref="J60:J68" si="53">IF(SUM(C60:F60)=0,"",SUM(E60:F60))</f>
        <v>0.1982758620689655</v>
      </c>
      <c r="K60" s="16">
        <f t="shared" ref="K60:K68" si="54">IF(SUM(C60:F60)=0,"",(C60*1+D60*2+E60*3+F60*4)/SUM(C60:F60))</f>
        <v>1.9224137931034484</v>
      </c>
      <c r="L60" s="8">
        <f t="shared" ref="L60:L68" si="55">IF(K60="","",((K60-1)*33.333333))</f>
        <v>30.747126129310352</v>
      </c>
      <c r="M60" s="7"/>
      <c r="N60" s="7"/>
      <c r="O60" s="7"/>
      <c r="P60" s="7"/>
      <c r="Q60" s="7"/>
      <c r="R60" s="7"/>
      <c r="S60" s="7"/>
      <c r="T60" s="7"/>
      <c r="U60" s="7"/>
      <c r="V60" s="7"/>
      <c r="W60" s="7"/>
      <c r="X60" s="7"/>
      <c r="Y60" s="7"/>
      <c r="Z60" s="7"/>
    </row>
    <row r="61" spans="1:26" ht="13.2" customHeight="1">
      <c r="A61" s="9" t="s">
        <v>288</v>
      </c>
      <c r="B61" s="6">
        <v>177</v>
      </c>
      <c r="C61" s="7">
        <v>0.40112994350282494</v>
      </c>
      <c r="D61" s="7">
        <v>0.41807909604519772</v>
      </c>
      <c r="E61" s="7">
        <v>0.11299435028248589</v>
      </c>
      <c r="F61" s="7">
        <v>6.7796610169491525E-2</v>
      </c>
      <c r="G61" s="7"/>
      <c r="H61" s="7"/>
      <c r="I61" s="7">
        <f t="shared" si="52"/>
        <v>0.81920903954802271</v>
      </c>
      <c r="J61" s="7">
        <f t="shared" si="53"/>
        <v>0.1807909604519774</v>
      </c>
      <c r="K61" s="16">
        <f t="shared" si="54"/>
        <v>1.8474576271186436</v>
      </c>
      <c r="L61" s="8">
        <f t="shared" si="55"/>
        <v>28.248587288135578</v>
      </c>
      <c r="M61" s="7"/>
      <c r="N61" s="7"/>
      <c r="O61" s="7"/>
      <c r="P61" s="7"/>
      <c r="Q61" s="7"/>
      <c r="R61" s="7"/>
      <c r="S61" s="7"/>
      <c r="T61" s="7"/>
      <c r="U61" s="7"/>
      <c r="V61" s="7"/>
      <c r="W61" s="7"/>
      <c r="X61" s="7"/>
      <c r="Y61" s="7"/>
      <c r="Z61" s="7"/>
    </row>
    <row r="62" spans="1:26" ht="13.2" customHeight="1">
      <c r="A62" s="9" t="s">
        <v>289</v>
      </c>
      <c r="B62" s="6">
        <v>67</v>
      </c>
      <c r="C62" s="7">
        <v>0.5074626865671642</v>
      </c>
      <c r="D62" s="7">
        <v>0.34328358208955223</v>
      </c>
      <c r="E62" s="7">
        <v>5.9701492537313425E-2</v>
      </c>
      <c r="F62" s="7">
        <v>8.9552238805970144E-2</v>
      </c>
      <c r="G62" s="7"/>
      <c r="H62" s="7"/>
      <c r="I62" s="7">
        <f t="shared" si="52"/>
        <v>0.85074626865671643</v>
      </c>
      <c r="J62" s="7">
        <f t="shared" si="53"/>
        <v>0.14925373134328357</v>
      </c>
      <c r="K62" s="16">
        <f t="shared" si="54"/>
        <v>1.7313432835820894</v>
      </c>
      <c r="L62" s="8">
        <f t="shared" si="55"/>
        <v>24.378109208955223</v>
      </c>
      <c r="M62" s="7"/>
      <c r="N62" s="7"/>
      <c r="O62" s="7"/>
      <c r="P62" s="7"/>
      <c r="Q62" s="7"/>
      <c r="R62" s="7"/>
      <c r="S62" s="7"/>
      <c r="T62" s="7"/>
      <c r="U62" s="7"/>
      <c r="V62" s="7"/>
      <c r="W62" s="7"/>
      <c r="X62" s="7"/>
      <c r="Y62" s="7"/>
      <c r="Z62" s="7"/>
    </row>
    <row r="63" spans="1:26" ht="13.2" customHeight="1">
      <c r="A63" s="9" t="s">
        <v>290</v>
      </c>
      <c r="B63" s="6">
        <v>168</v>
      </c>
      <c r="C63" s="7">
        <v>0.29761904761904762</v>
      </c>
      <c r="D63" s="7">
        <v>0.40476190476190477</v>
      </c>
      <c r="E63" s="7">
        <v>0.19642857142857142</v>
      </c>
      <c r="F63" s="7">
        <v>0.10119047619047619</v>
      </c>
      <c r="G63" s="7"/>
      <c r="H63" s="7"/>
      <c r="I63" s="7">
        <f t="shared" si="52"/>
        <v>0.70238095238095233</v>
      </c>
      <c r="J63" s="7">
        <f t="shared" si="53"/>
        <v>0.29761904761904762</v>
      </c>
      <c r="K63" s="16">
        <f t="shared" si="54"/>
        <v>2.1011904761904767</v>
      </c>
      <c r="L63" s="8">
        <f t="shared" si="55"/>
        <v>36.706348839285738</v>
      </c>
      <c r="M63" s="7"/>
      <c r="N63" s="7"/>
      <c r="O63" s="7"/>
      <c r="P63" s="7"/>
      <c r="Q63" s="7"/>
      <c r="R63" s="7"/>
      <c r="S63" s="7"/>
      <c r="T63" s="7"/>
      <c r="U63" s="7"/>
      <c r="V63" s="7"/>
      <c r="W63" s="7"/>
      <c r="X63" s="7"/>
      <c r="Y63" s="7"/>
      <c r="Z63" s="7"/>
    </row>
    <row r="64" spans="1:26" ht="13.2" customHeight="1">
      <c r="A64" s="9" t="s">
        <v>291</v>
      </c>
      <c r="B64" s="6">
        <v>26</v>
      </c>
      <c r="C64" s="7">
        <v>0.46153846153846151</v>
      </c>
      <c r="D64" s="7">
        <v>0.34615384615384615</v>
      </c>
      <c r="E64" s="7">
        <v>0.15384615384615385</v>
      </c>
      <c r="F64" s="7">
        <v>3.8461538461538464E-2</v>
      </c>
      <c r="G64" s="7"/>
      <c r="H64" s="7"/>
      <c r="I64" s="7">
        <f t="shared" si="52"/>
        <v>0.80769230769230771</v>
      </c>
      <c r="J64" s="7">
        <f t="shared" si="53"/>
        <v>0.19230769230769232</v>
      </c>
      <c r="K64" s="16">
        <f t="shared" si="54"/>
        <v>1.7692307692307692</v>
      </c>
      <c r="L64" s="8">
        <f t="shared" si="55"/>
        <v>25.641025384615386</v>
      </c>
      <c r="M64" s="7"/>
      <c r="N64" s="7"/>
      <c r="O64" s="7"/>
      <c r="P64" s="7"/>
      <c r="Q64" s="7"/>
      <c r="R64" s="7"/>
      <c r="S64" s="7"/>
      <c r="T64" s="7"/>
      <c r="U64" s="7"/>
      <c r="V64" s="7"/>
      <c r="W64" s="7"/>
      <c r="X64" s="7"/>
      <c r="Y64" s="7"/>
      <c r="Z64" s="7"/>
    </row>
    <row r="65" spans="1:26" ht="13.2" customHeight="1">
      <c r="A65" s="9" t="s">
        <v>292</v>
      </c>
      <c r="B65" s="6">
        <v>22</v>
      </c>
      <c r="C65" s="7">
        <v>0.40909090909090912</v>
      </c>
      <c r="D65" s="7">
        <v>0.40909090909090912</v>
      </c>
      <c r="E65" s="7">
        <v>4.5454545454545456E-2</v>
      </c>
      <c r="F65" s="7">
        <v>0.13636363636363635</v>
      </c>
      <c r="G65" s="7"/>
      <c r="H65" s="7"/>
      <c r="I65" s="7">
        <f t="shared" si="52"/>
        <v>0.81818181818181823</v>
      </c>
      <c r="J65" s="7">
        <f t="shared" si="53"/>
        <v>0.18181818181818182</v>
      </c>
      <c r="K65" s="16">
        <f t="shared" si="54"/>
        <v>1.9090909090909092</v>
      </c>
      <c r="L65" s="8">
        <f t="shared" si="55"/>
        <v>30.303030000000007</v>
      </c>
      <c r="M65" s="7"/>
      <c r="N65" s="7"/>
      <c r="O65" s="7"/>
      <c r="P65" s="7"/>
      <c r="Q65" s="7"/>
      <c r="R65" s="7"/>
      <c r="S65" s="7"/>
      <c r="T65" s="7"/>
      <c r="U65" s="7"/>
      <c r="V65" s="7"/>
      <c r="W65" s="7"/>
      <c r="X65" s="7"/>
      <c r="Y65" s="7"/>
      <c r="Z65" s="7"/>
    </row>
    <row r="66" spans="1:26" ht="13.2" customHeight="1">
      <c r="A66" s="9" t="s">
        <v>293</v>
      </c>
      <c r="B66" s="6">
        <v>61</v>
      </c>
      <c r="C66" s="7">
        <v>0.34426229508196721</v>
      </c>
      <c r="D66" s="7">
        <v>0.39344262295081966</v>
      </c>
      <c r="E66" s="7">
        <v>0.22950819672131145</v>
      </c>
      <c r="F66" s="7">
        <v>3.2786885245901641E-2</v>
      </c>
      <c r="G66" s="7"/>
      <c r="H66" s="7"/>
      <c r="I66" s="7">
        <f t="shared" si="52"/>
        <v>0.73770491803278682</v>
      </c>
      <c r="J66" s="7">
        <f t="shared" si="53"/>
        <v>0.26229508196721307</v>
      </c>
      <c r="K66" s="16">
        <f t="shared" si="54"/>
        <v>1.9508196721311473</v>
      </c>
      <c r="L66" s="8">
        <f t="shared" si="55"/>
        <v>31.693988754098356</v>
      </c>
      <c r="M66" s="7"/>
      <c r="N66" s="7"/>
      <c r="O66" s="7"/>
      <c r="P66" s="7"/>
      <c r="Q66" s="7"/>
      <c r="R66" s="7"/>
      <c r="S66" s="7"/>
      <c r="T66" s="7"/>
      <c r="U66" s="7"/>
      <c r="V66" s="7"/>
      <c r="W66" s="7"/>
      <c r="X66" s="7"/>
      <c r="Y66" s="7"/>
      <c r="Z66" s="7"/>
    </row>
    <row r="67" spans="1:26" ht="13.2" customHeight="1">
      <c r="A67" s="9" t="s">
        <v>294</v>
      </c>
      <c r="B67" s="6">
        <v>122</v>
      </c>
      <c r="C67" s="7">
        <v>0.27868852459016391</v>
      </c>
      <c r="D67" s="7">
        <v>0.46721311475409844</v>
      </c>
      <c r="E67" s="7">
        <v>0.20491803278688525</v>
      </c>
      <c r="F67" s="7">
        <v>4.9180327868852458E-2</v>
      </c>
      <c r="G67" s="7"/>
      <c r="H67" s="7"/>
      <c r="I67" s="7">
        <f t="shared" si="52"/>
        <v>0.74590163934426235</v>
      </c>
      <c r="J67" s="7">
        <f t="shared" si="53"/>
        <v>0.25409836065573771</v>
      </c>
      <c r="K67" s="16">
        <f t="shared" si="54"/>
        <v>2.0245901639344259</v>
      </c>
      <c r="L67" s="8">
        <f t="shared" si="55"/>
        <v>34.153005122950816</v>
      </c>
      <c r="M67" s="7"/>
      <c r="N67" s="7"/>
      <c r="O67" s="7"/>
      <c r="P67" s="7"/>
      <c r="Q67" s="7"/>
      <c r="R67" s="7"/>
      <c r="S67" s="7"/>
      <c r="T67" s="7"/>
      <c r="U67" s="7"/>
      <c r="V67" s="7"/>
      <c r="W67" s="7"/>
      <c r="X67" s="7"/>
      <c r="Y67" s="7"/>
      <c r="Z67" s="7"/>
    </row>
    <row r="68" spans="1:26" ht="13.2" customHeight="1">
      <c r="A68" s="9" t="s">
        <v>295</v>
      </c>
      <c r="B68" s="6">
        <v>36</v>
      </c>
      <c r="C68" s="7">
        <v>0.52777777777777779</v>
      </c>
      <c r="D68" s="7">
        <v>0.27777777777777779</v>
      </c>
      <c r="E68" s="7">
        <v>0.1388888888888889</v>
      </c>
      <c r="F68" s="7">
        <v>5.5555555555555552E-2</v>
      </c>
      <c r="G68" s="7"/>
      <c r="H68" s="7"/>
      <c r="I68" s="7">
        <f t="shared" si="52"/>
        <v>0.80555555555555558</v>
      </c>
      <c r="J68" s="7">
        <f t="shared" si="53"/>
        <v>0.19444444444444445</v>
      </c>
      <c r="K68" s="16">
        <f t="shared" si="54"/>
        <v>1.7222222222222223</v>
      </c>
      <c r="L68" s="8">
        <f t="shared" si="55"/>
        <v>24.07407383333334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0.4</v>
      </c>
      <c r="D71" s="7">
        <v>0.42105263157894735</v>
      </c>
      <c r="E71" s="7">
        <v>0.11578947368421053</v>
      </c>
      <c r="F71" s="7">
        <v>6.3157894736842107E-2</v>
      </c>
      <c r="G71" s="7"/>
      <c r="H71" s="7"/>
      <c r="I71" s="7">
        <f t="shared" ref="I71:I82" si="56">IF(SUM(C71:F71)=0,"",SUM(C71:D71))</f>
        <v>0.82105263157894737</v>
      </c>
      <c r="J71" s="7">
        <f t="shared" ref="J71:J82" si="57">IF(SUM(C71:F71)=0,"",SUM(E71:F71))</f>
        <v>0.17894736842105263</v>
      </c>
      <c r="K71" s="16">
        <f t="shared" ref="K71:K82" si="58">IF(SUM(C71:F71)=0,"",(C71*1+D71*2+E71*3+F71*4)/SUM(C71:F71))</f>
        <v>1.8421052631578947</v>
      </c>
      <c r="L71" s="8">
        <f t="shared" ref="L71:L82" si="59">IF(K71="","",((K71-1)*33.333333))</f>
        <v>28.070175157894738</v>
      </c>
      <c r="M71" s="7"/>
      <c r="N71" s="7"/>
      <c r="O71" s="7"/>
      <c r="P71" s="7"/>
      <c r="Q71" s="7"/>
      <c r="R71" s="7"/>
      <c r="S71" s="7"/>
      <c r="T71" s="7"/>
      <c r="U71" s="7"/>
      <c r="V71" s="7"/>
      <c r="W71" s="7"/>
      <c r="X71" s="7"/>
      <c r="Y71" s="7"/>
      <c r="Z71" s="7"/>
    </row>
    <row r="72" spans="1:26" ht="13.2" customHeight="1">
      <c r="A72" s="9" t="s">
        <v>298</v>
      </c>
      <c r="B72" s="6">
        <v>67</v>
      </c>
      <c r="C72" s="7">
        <v>0.5074626865671642</v>
      </c>
      <c r="D72" s="7">
        <v>0.34328358208955223</v>
      </c>
      <c r="E72" s="7">
        <v>5.9701492537313425E-2</v>
      </c>
      <c r="F72" s="7">
        <v>8.9552238805970144E-2</v>
      </c>
      <c r="G72" s="7"/>
      <c r="H72" s="7"/>
      <c r="I72" s="7">
        <f t="shared" si="56"/>
        <v>0.85074626865671643</v>
      </c>
      <c r="J72" s="7">
        <f t="shared" si="57"/>
        <v>0.14925373134328357</v>
      </c>
      <c r="K72" s="16">
        <f t="shared" si="58"/>
        <v>1.7313432835820894</v>
      </c>
      <c r="L72" s="8">
        <f t="shared" si="59"/>
        <v>24.378109208955223</v>
      </c>
      <c r="M72" s="7"/>
      <c r="N72" s="7"/>
      <c r="O72" s="7"/>
      <c r="P72" s="7"/>
      <c r="Q72" s="7"/>
      <c r="R72" s="7"/>
      <c r="S72" s="7"/>
      <c r="T72" s="7"/>
      <c r="U72" s="7"/>
      <c r="V72" s="7"/>
      <c r="W72" s="7"/>
      <c r="X72" s="7"/>
      <c r="Y72" s="7"/>
      <c r="Z72" s="7"/>
    </row>
    <row r="73" spans="1:26" ht="13.2" customHeight="1">
      <c r="A73" s="9" t="s">
        <v>299</v>
      </c>
      <c r="B73" s="6">
        <v>66</v>
      </c>
      <c r="C73" s="7">
        <v>0.39393939393939392</v>
      </c>
      <c r="D73" s="7">
        <v>0.30303030303030304</v>
      </c>
      <c r="E73" s="7">
        <v>0.22727272727272727</v>
      </c>
      <c r="F73" s="7">
        <v>7.575757575757576E-2</v>
      </c>
      <c r="G73" s="7"/>
      <c r="H73" s="7"/>
      <c r="I73" s="7">
        <f t="shared" si="56"/>
        <v>0.69696969696969702</v>
      </c>
      <c r="J73" s="7">
        <f t="shared" si="57"/>
        <v>0.30303030303030304</v>
      </c>
      <c r="K73" s="16">
        <f t="shared" si="58"/>
        <v>1.9848484848484846</v>
      </c>
      <c r="L73" s="8">
        <f t="shared" si="59"/>
        <v>32.828282499999993</v>
      </c>
      <c r="M73" s="7"/>
      <c r="N73" s="7"/>
      <c r="O73" s="7"/>
      <c r="P73" s="7"/>
      <c r="Q73" s="7"/>
      <c r="R73" s="7"/>
      <c r="S73" s="7"/>
      <c r="T73" s="7"/>
      <c r="U73" s="7"/>
      <c r="V73" s="7"/>
      <c r="W73" s="7"/>
      <c r="X73" s="7"/>
      <c r="Y73" s="7"/>
      <c r="Z73" s="7"/>
    </row>
    <row r="74" spans="1:26" ht="13.2" customHeight="1">
      <c r="A74" s="9" t="s">
        <v>300</v>
      </c>
      <c r="B74" s="6">
        <v>26</v>
      </c>
      <c r="C74" s="7">
        <v>0.46153846153846151</v>
      </c>
      <c r="D74" s="7">
        <v>0.34615384615384615</v>
      </c>
      <c r="E74" s="7">
        <v>0.15384615384615385</v>
      </c>
      <c r="F74" s="7">
        <v>3.8461538461538464E-2</v>
      </c>
      <c r="G74" s="7"/>
      <c r="H74" s="7"/>
      <c r="I74" s="7">
        <f t="shared" si="56"/>
        <v>0.80769230769230771</v>
      </c>
      <c r="J74" s="7">
        <f t="shared" si="57"/>
        <v>0.19230769230769232</v>
      </c>
      <c r="K74" s="16">
        <f t="shared" si="58"/>
        <v>1.7692307692307692</v>
      </c>
      <c r="L74" s="8">
        <f t="shared" si="59"/>
        <v>25.641025384615386</v>
      </c>
      <c r="M74" s="7"/>
      <c r="N74" s="7"/>
      <c r="O74" s="7"/>
      <c r="P74" s="7"/>
      <c r="Q74" s="7"/>
      <c r="R74" s="7"/>
      <c r="S74" s="7"/>
      <c r="T74" s="7"/>
      <c r="U74" s="7"/>
      <c r="V74" s="7"/>
      <c r="W74" s="7"/>
      <c r="X74" s="7"/>
      <c r="Y74" s="7"/>
      <c r="Z74" s="7"/>
    </row>
    <row r="75" spans="1:26" ht="13.2" customHeight="1">
      <c r="A75" s="9" t="s">
        <v>301</v>
      </c>
      <c r="B75" s="6">
        <v>22</v>
      </c>
      <c r="C75" s="7">
        <v>0.40909090909090912</v>
      </c>
      <c r="D75" s="7">
        <v>0.40909090909090912</v>
      </c>
      <c r="E75" s="7">
        <v>4.5454545454545456E-2</v>
      </c>
      <c r="F75" s="7">
        <v>0.13636363636363635</v>
      </c>
      <c r="G75" s="7"/>
      <c r="H75" s="7"/>
      <c r="I75" s="7">
        <f t="shared" si="56"/>
        <v>0.81818181818181823</v>
      </c>
      <c r="J75" s="7">
        <f t="shared" si="57"/>
        <v>0.18181818181818182</v>
      </c>
      <c r="K75" s="16">
        <f t="shared" si="58"/>
        <v>1.9090909090909092</v>
      </c>
      <c r="L75" s="8">
        <f t="shared" si="59"/>
        <v>30.303030000000007</v>
      </c>
      <c r="M75" s="7"/>
      <c r="N75" s="7"/>
      <c r="O75" s="7"/>
      <c r="P75" s="7"/>
      <c r="Q75" s="7"/>
      <c r="R75" s="7"/>
      <c r="S75" s="7"/>
      <c r="T75" s="7"/>
      <c r="U75" s="7"/>
      <c r="V75" s="7"/>
      <c r="W75" s="7"/>
      <c r="X75" s="7"/>
      <c r="Y75" s="7"/>
      <c r="Z75" s="7"/>
    </row>
    <row r="76" spans="1:26" ht="13.2" customHeight="1">
      <c r="A76" s="9" t="s">
        <v>302</v>
      </c>
      <c r="B76" s="6">
        <v>36</v>
      </c>
      <c r="C76" s="7">
        <v>0.52777777777777779</v>
      </c>
      <c r="D76" s="7">
        <v>0.27777777777777779</v>
      </c>
      <c r="E76" s="7">
        <v>0.1388888888888889</v>
      </c>
      <c r="F76" s="7">
        <v>5.5555555555555552E-2</v>
      </c>
      <c r="G76" s="7"/>
      <c r="H76" s="7"/>
      <c r="I76" s="7">
        <f t="shared" si="56"/>
        <v>0.80555555555555558</v>
      </c>
      <c r="J76" s="7">
        <f t="shared" si="57"/>
        <v>0.19444444444444445</v>
      </c>
      <c r="K76" s="16">
        <f t="shared" si="58"/>
        <v>1.7222222222222223</v>
      </c>
      <c r="L76" s="8">
        <f t="shared" si="59"/>
        <v>24.07407383333334</v>
      </c>
      <c r="M76" s="7"/>
      <c r="N76" s="7"/>
      <c r="O76" s="7"/>
      <c r="P76" s="7"/>
      <c r="Q76" s="7"/>
      <c r="R76" s="7"/>
      <c r="S76" s="7"/>
      <c r="T76" s="7"/>
      <c r="U76" s="7"/>
      <c r="V76" s="7"/>
      <c r="W76" s="7"/>
      <c r="X76" s="7"/>
      <c r="Y76" s="7"/>
      <c r="Z76" s="7"/>
    </row>
    <row r="77" spans="1:26" ht="13.2" customHeight="1">
      <c r="A77" s="9" t="s">
        <v>303</v>
      </c>
      <c r="B77" s="6">
        <v>116</v>
      </c>
      <c r="C77" s="7">
        <v>0.32758620689655177</v>
      </c>
      <c r="D77" s="7">
        <v>0.47413793103448276</v>
      </c>
      <c r="E77" s="7">
        <v>0.14655172413793102</v>
      </c>
      <c r="F77" s="7">
        <v>5.1724137931034482E-2</v>
      </c>
      <c r="G77" s="7"/>
      <c r="H77" s="7"/>
      <c r="I77" s="7">
        <f t="shared" si="56"/>
        <v>0.80172413793103448</v>
      </c>
      <c r="J77" s="7">
        <f t="shared" si="57"/>
        <v>0.1982758620689655</v>
      </c>
      <c r="K77" s="16">
        <f t="shared" si="58"/>
        <v>1.9224137931034484</v>
      </c>
      <c r="L77" s="8">
        <f t="shared" si="59"/>
        <v>30.747126129310352</v>
      </c>
      <c r="M77" s="7"/>
      <c r="N77" s="7"/>
      <c r="O77" s="7"/>
      <c r="P77" s="7"/>
      <c r="Q77" s="7"/>
      <c r="R77" s="7"/>
      <c r="S77" s="7"/>
      <c r="T77" s="7"/>
      <c r="U77" s="7"/>
      <c r="V77" s="7"/>
      <c r="W77" s="7"/>
      <c r="X77" s="7"/>
      <c r="Y77" s="7"/>
      <c r="Z77" s="7"/>
    </row>
    <row r="78" spans="1:26" ht="13.2" customHeight="1">
      <c r="A78" s="9" t="s">
        <v>304</v>
      </c>
      <c r="B78" s="6">
        <v>118</v>
      </c>
      <c r="C78" s="7">
        <v>0.4576271186440678</v>
      </c>
      <c r="D78" s="7">
        <v>0.44915254237288138</v>
      </c>
      <c r="E78" s="7">
        <v>4.2372881355932195E-2</v>
      </c>
      <c r="F78" s="7">
        <v>5.0847457627118647E-2</v>
      </c>
      <c r="G78" s="7"/>
      <c r="H78" s="7"/>
      <c r="I78" s="7">
        <f t="shared" si="56"/>
        <v>0.90677966101694918</v>
      </c>
      <c r="J78" s="7">
        <f t="shared" si="57"/>
        <v>9.3220338983050849E-2</v>
      </c>
      <c r="K78" s="16">
        <f t="shared" si="58"/>
        <v>1.6864406779661016</v>
      </c>
      <c r="L78" s="8">
        <f t="shared" si="59"/>
        <v>22.881355703389833</v>
      </c>
      <c r="M78" s="7"/>
      <c r="N78" s="7"/>
      <c r="O78" s="7"/>
      <c r="P78" s="7"/>
      <c r="Q78" s="7"/>
      <c r="R78" s="7"/>
      <c r="S78" s="7"/>
      <c r="T78" s="7"/>
      <c r="U78" s="7"/>
      <c r="V78" s="7"/>
      <c r="W78" s="7"/>
      <c r="X78" s="7"/>
      <c r="Y78" s="7"/>
      <c r="Z78" s="7"/>
    </row>
    <row r="79" spans="1:26" ht="13.2" customHeight="1">
      <c r="A79" s="9" t="s">
        <v>305</v>
      </c>
      <c r="B79" s="6">
        <v>59</v>
      </c>
      <c r="C79" s="7">
        <v>0.28813559322033899</v>
      </c>
      <c r="D79" s="7">
        <v>0.3559322033898305</v>
      </c>
      <c r="E79" s="7">
        <v>0.25423728813559321</v>
      </c>
      <c r="F79" s="7">
        <v>0.10169491525423729</v>
      </c>
      <c r="G79" s="7"/>
      <c r="H79" s="7"/>
      <c r="I79" s="7">
        <f t="shared" si="56"/>
        <v>0.64406779661016955</v>
      </c>
      <c r="J79" s="7">
        <f t="shared" si="57"/>
        <v>0.3559322033898305</v>
      </c>
      <c r="K79" s="16">
        <f t="shared" si="58"/>
        <v>2.1694915254237288</v>
      </c>
      <c r="L79" s="8">
        <f t="shared" si="59"/>
        <v>38.983050457627122</v>
      </c>
      <c r="M79" s="7"/>
      <c r="N79" s="7"/>
      <c r="O79" s="7"/>
      <c r="P79" s="7"/>
      <c r="Q79" s="7"/>
      <c r="R79" s="7"/>
      <c r="S79" s="7"/>
      <c r="T79" s="7"/>
      <c r="U79" s="7"/>
      <c r="V79" s="7"/>
      <c r="W79" s="7"/>
      <c r="X79" s="7"/>
      <c r="Y79" s="7"/>
      <c r="Z79" s="7"/>
    </row>
    <row r="80" spans="1:26" ht="13.2" customHeight="1">
      <c r="A80" s="9" t="s">
        <v>306</v>
      </c>
      <c r="B80" s="6">
        <v>102</v>
      </c>
      <c r="C80" s="7">
        <v>0.23529411764705879</v>
      </c>
      <c r="D80" s="7">
        <v>0.47058823529411759</v>
      </c>
      <c r="E80" s="7">
        <v>0.17647058823529413</v>
      </c>
      <c r="F80" s="7">
        <v>0.1176470588235294</v>
      </c>
      <c r="G80" s="7"/>
      <c r="H80" s="7"/>
      <c r="I80" s="7">
        <f t="shared" si="56"/>
        <v>0.70588235294117641</v>
      </c>
      <c r="J80" s="7">
        <f t="shared" si="57"/>
        <v>0.29411764705882354</v>
      </c>
      <c r="K80" s="16">
        <f t="shared" si="58"/>
        <v>2.1764705882352939</v>
      </c>
      <c r="L80" s="8">
        <f t="shared" si="59"/>
        <v>39.215685882352936</v>
      </c>
      <c r="M80" s="7"/>
      <c r="N80" s="7"/>
      <c r="O80" s="7"/>
      <c r="P80" s="7"/>
      <c r="Q80" s="7"/>
      <c r="R80" s="7"/>
      <c r="S80" s="7"/>
      <c r="T80" s="7"/>
      <c r="U80" s="7"/>
      <c r="V80" s="7"/>
      <c r="W80" s="7"/>
      <c r="X80" s="7"/>
      <c r="Y80" s="7"/>
      <c r="Z80" s="7"/>
    </row>
    <row r="81" spans="1:26" ht="13.2" customHeight="1">
      <c r="A81" s="9" t="s">
        <v>307</v>
      </c>
      <c r="B81" s="6">
        <v>61</v>
      </c>
      <c r="C81" s="7">
        <v>0.34426229508196721</v>
      </c>
      <c r="D81" s="7">
        <v>0.39344262295081966</v>
      </c>
      <c r="E81" s="7">
        <v>0.22950819672131145</v>
      </c>
      <c r="F81" s="7">
        <v>3.2786885245901641E-2</v>
      </c>
      <c r="G81" s="7"/>
      <c r="H81" s="7"/>
      <c r="I81" s="7">
        <f t="shared" si="56"/>
        <v>0.73770491803278682</v>
      </c>
      <c r="J81" s="7">
        <f t="shared" si="57"/>
        <v>0.26229508196721307</v>
      </c>
      <c r="K81" s="16">
        <f t="shared" si="58"/>
        <v>1.9508196721311473</v>
      </c>
      <c r="L81" s="8">
        <f t="shared" si="59"/>
        <v>31.693988754098356</v>
      </c>
      <c r="M81" s="7"/>
      <c r="N81" s="7"/>
      <c r="O81" s="7"/>
      <c r="P81" s="7"/>
      <c r="Q81" s="7"/>
      <c r="R81" s="7"/>
      <c r="S81" s="7"/>
      <c r="T81" s="7"/>
      <c r="U81" s="7"/>
      <c r="V81" s="7"/>
      <c r="W81" s="7"/>
      <c r="X81" s="7"/>
      <c r="Y81" s="7"/>
      <c r="Z81" s="7"/>
    </row>
    <row r="82" spans="1:26" ht="13.2" customHeight="1" thickBot="1">
      <c r="A82" s="11" t="s">
        <v>308</v>
      </c>
      <c r="B82" s="12">
        <v>122</v>
      </c>
      <c r="C82" s="13">
        <v>0.27868852459016391</v>
      </c>
      <c r="D82" s="13">
        <v>0.46721311475409844</v>
      </c>
      <c r="E82" s="13">
        <v>0.20491803278688525</v>
      </c>
      <c r="F82" s="13">
        <v>4.9180327868852458E-2</v>
      </c>
      <c r="G82" s="13"/>
      <c r="H82" s="13"/>
      <c r="I82" s="13">
        <f t="shared" si="56"/>
        <v>0.74590163934426235</v>
      </c>
      <c r="J82" s="13">
        <f t="shared" si="57"/>
        <v>0.25409836065573771</v>
      </c>
      <c r="K82" s="18">
        <f t="shared" si="58"/>
        <v>2.0245901639344259</v>
      </c>
      <c r="L82" s="19">
        <f t="shared" si="59"/>
        <v>34.153005122950816</v>
      </c>
      <c r="M82" s="13"/>
      <c r="N82" s="13"/>
      <c r="O82" s="13"/>
      <c r="P82" s="13"/>
      <c r="Q82" s="13"/>
      <c r="R82" s="13"/>
      <c r="S82" s="13"/>
      <c r="T82" s="13"/>
      <c r="U82" s="13"/>
      <c r="V82" s="13"/>
      <c r="W82" s="13"/>
      <c r="X82" s="13"/>
      <c r="Y82" s="13"/>
      <c r="Z82" s="13"/>
    </row>
  </sheetData>
  <conditionalFormatting sqref="B2:B3 B5:B1048576">
    <cfRule type="cellIs" dxfId="1655" priority="7" operator="between">
      <formula>10</formula>
      <formula>25</formula>
    </cfRule>
    <cfRule type="cellIs" dxfId="1654" priority="8" operator="between">
      <formula>0.1</formula>
      <formula>9.9</formula>
    </cfRule>
    <cfRule type="cellIs" dxfId="1653" priority="9" operator="equal">
      <formula>0</formula>
    </cfRule>
  </conditionalFormatting>
  <conditionalFormatting sqref="B4">
    <cfRule type="cellIs" dxfId="1652" priority="4" operator="between">
      <formula>10</formula>
      <formula>25</formula>
    </cfRule>
    <cfRule type="cellIs" dxfId="1651" priority="5" operator="between">
      <formula>0.1</formula>
      <formula>9.9</formula>
    </cfRule>
    <cfRule type="cellIs" dxfId="1650" priority="6" operator="equal">
      <formula>0</formula>
    </cfRule>
  </conditionalFormatting>
  <conditionalFormatting sqref="B1">
    <cfRule type="cellIs" dxfId="1649" priority="1" operator="between">
      <formula>10</formula>
      <formula>25</formula>
    </cfRule>
    <cfRule type="cellIs" dxfId="1648" priority="2" operator="between">
      <formula>0.1</formula>
      <formula>9.9</formula>
    </cfRule>
    <cfRule type="cellIs" dxfId="1647" priority="3" operator="equal">
      <formula>0</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3.6585365853658534E-2</v>
      </c>
      <c r="D4" s="7">
        <v>5.8758314855875834E-2</v>
      </c>
      <c r="E4" s="7">
        <v>0.35254988913525492</v>
      </c>
      <c r="F4" s="7">
        <v>0.55210643015521066</v>
      </c>
      <c r="G4" s="7"/>
      <c r="H4" s="7"/>
      <c r="I4" s="7">
        <f t="shared" ref="I4" si="0">IF(SUM(C4:F4)=0,"",SUM(C4:D4))</f>
        <v>9.5343680709534362E-2</v>
      </c>
      <c r="J4" s="7">
        <f t="shared" ref="J4" si="1">IF(SUM(C4:F4)=0,"",SUM(E4:F4))</f>
        <v>0.90465631929046553</v>
      </c>
      <c r="K4" s="16">
        <f t="shared" ref="K4" si="2">IF(SUM(C4:F4)=0,"",(C4*1+D4*2+E4*3+F4*4)/SUM(C4:F4))</f>
        <v>3.4201773835920175</v>
      </c>
      <c r="L4" s="8">
        <f t="shared" ref="L4" si="3">IF(K4="","",((K4-1)*33.333333))</f>
        <v>80.672578646341464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3.6585365853658534E-2</v>
      </c>
      <c r="D7" s="7">
        <v>5.8758314855875834E-2</v>
      </c>
      <c r="E7" s="7">
        <v>0.35254988913525492</v>
      </c>
      <c r="F7" s="7">
        <v>0.55210643015521066</v>
      </c>
      <c r="G7" s="7"/>
      <c r="H7" s="7"/>
      <c r="I7" s="7">
        <f t="shared" ref="I7" si="4">IF(SUM(C7:F7)=0,"",SUM(C7:D7))</f>
        <v>9.5343680709534362E-2</v>
      </c>
      <c r="J7" s="7">
        <f t="shared" ref="J7" si="5">IF(SUM(C7:F7)=0,"",SUM(E7:F7))</f>
        <v>0.90465631929046553</v>
      </c>
      <c r="K7" s="16">
        <f t="shared" ref="K7" si="6">IF(SUM(C7:F7)=0,"",(C7*1+D7*2+E7*3+F7*4)/SUM(C7:F7))</f>
        <v>3.4201773835920175</v>
      </c>
      <c r="L7" s="8">
        <f t="shared" ref="L7" si="7">IF(K7="","",((K7-1)*33.333333))</f>
        <v>80.672578646341464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2.1052631578947368E-2</v>
      </c>
      <c r="D10" s="7">
        <v>5.2631578947368418E-2</v>
      </c>
      <c r="E10" s="7">
        <v>0.38947368421052631</v>
      </c>
      <c r="F10" s="7">
        <v>0.5368421052631579</v>
      </c>
      <c r="G10" s="7"/>
      <c r="H10" s="7"/>
      <c r="I10" s="7">
        <f t="shared" ref="I10:I16" si="8">IF(SUM(C10:F10)=0,"",SUM(C10:D10))</f>
        <v>7.3684210526315783E-2</v>
      </c>
      <c r="J10" s="7">
        <f t="shared" ref="J10:J16" si="9">IF(SUM(C10:F10)=0,"",SUM(E10:F10))</f>
        <v>0.9263157894736842</v>
      </c>
      <c r="K10" s="16">
        <f t="shared" ref="K10:K16" si="10">IF(SUM(C10:F10)=0,"",(C10*1+D10*2+E10*3+F10*4)/SUM(C10:F10))</f>
        <v>3.4421052631578948</v>
      </c>
      <c r="L10" s="8">
        <f t="shared" ref="L10:L16" si="11">IF(K10="","",((K10-1)*33.333333))</f>
        <v>81.403507957894746</v>
      </c>
      <c r="M10" s="7"/>
      <c r="N10" s="7"/>
      <c r="O10" s="7"/>
      <c r="P10" s="7"/>
      <c r="Q10" s="7"/>
      <c r="R10" s="7"/>
      <c r="S10" s="7"/>
      <c r="T10" s="7"/>
      <c r="U10" s="7"/>
      <c r="V10" s="7"/>
      <c r="W10" s="7"/>
      <c r="X10" s="7"/>
      <c r="Y10" s="7"/>
      <c r="Z10" s="7"/>
    </row>
    <row r="11" spans="1:26" ht="13.2" customHeight="1">
      <c r="A11" s="9" t="s">
        <v>251</v>
      </c>
      <c r="B11" s="6">
        <v>159</v>
      </c>
      <c r="C11" s="7">
        <v>3.1446540880503145E-2</v>
      </c>
      <c r="D11" s="7">
        <v>7.5471698113207544E-2</v>
      </c>
      <c r="E11" s="7">
        <v>0.31446540880503143</v>
      </c>
      <c r="F11" s="7">
        <v>0.57861635220125784</v>
      </c>
      <c r="G11" s="7"/>
      <c r="H11" s="7"/>
      <c r="I11" s="7">
        <f t="shared" si="8"/>
        <v>0.1069182389937107</v>
      </c>
      <c r="J11" s="7">
        <f t="shared" si="9"/>
        <v>0.89308176100628933</v>
      </c>
      <c r="K11" s="16">
        <f t="shared" si="10"/>
        <v>3.4402515723270439</v>
      </c>
      <c r="L11" s="8">
        <f t="shared" si="11"/>
        <v>81.341718264150941</v>
      </c>
      <c r="M11" s="7"/>
      <c r="N11" s="7"/>
      <c r="O11" s="7"/>
      <c r="P11" s="7"/>
      <c r="Q11" s="7"/>
      <c r="R11" s="7"/>
      <c r="S11" s="7"/>
      <c r="T11" s="7"/>
      <c r="U11" s="7"/>
      <c r="V11" s="7"/>
      <c r="W11" s="7"/>
      <c r="X11" s="7"/>
      <c r="Y11" s="7"/>
      <c r="Z11" s="7"/>
    </row>
    <row r="12" spans="1:26" ht="13.2" customHeight="1">
      <c r="A12" s="9" t="s">
        <v>252</v>
      </c>
      <c r="B12" s="6">
        <v>59</v>
      </c>
      <c r="C12" s="7">
        <v>6.7796610169491525E-2</v>
      </c>
      <c r="D12" s="7">
        <v>3.3898305084745763E-2</v>
      </c>
      <c r="E12" s="7">
        <v>0.3559322033898305</v>
      </c>
      <c r="F12" s="7">
        <v>0.5423728813559322</v>
      </c>
      <c r="G12" s="7"/>
      <c r="H12" s="7"/>
      <c r="I12" s="7">
        <f t="shared" si="8"/>
        <v>0.10169491525423729</v>
      </c>
      <c r="J12" s="7">
        <f t="shared" si="9"/>
        <v>0.89830508474576276</v>
      </c>
      <c r="K12" s="16">
        <f t="shared" si="10"/>
        <v>3.3728813559322033</v>
      </c>
      <c r="L12" s="8">
        <f t="shared" si="11"/>
        <v>79.096044406779669</v>
      </c>
      <c r="M12" s="7"/>
      <c r="N12" s="7"/>
      <c r="O12" s="7"/>
      <c r="P12" s="7"/>
      <c r="Q12" s="7"/>
      <c r="R12" s="7"/>
      <c r="S12" s="7"/>
      <c r="T12" s="7"/>
      <c r="U12" s="7"/>
      <c r="V12" s="7"/>
      <c r="W12" s="7"/>
      <c r="X12" s="7"/>
      <c r="Y12" s="7"/>
      <c r="Z12" s="7"/>
    </row>
    <row r="13" spans="1:26" ht="13.2" customHeight="1">
      <c r="A13" s="9" t="s">
        <v>253</v>
      </c>
      <c r="B13" s="6">
        <v>234</v>
      </c>
      <c r="C13" s="7">
        <v>5.128205128205128E-2</v>
      </c>
      <c r="D13" s="7">
        <v>5.9829059829059832E-2</v>
      </c>
      <c r="E13" s="7">
        <v>0.33333333333333326</v>
      </c>
      <c r="F13" s="7">
        <v>0.55555555555555558</v>
      </c>
      <c r="G13" s="7"/>
      <c r="H13" s="7"/>
      <c r="I13" s="7">
        <f t="shared" si="8"/>
        <v>0.1111111111111111</v>
      </c>
      <c r="J13" s="7">
        <f t="shared" si="9"/>
        <v>0.88888888888888884</v>
      </c>
      <c r="K13" s="16">
        <f t="shared" si="10"/>
        <v>3.3931623931623931</v>
      </c>
      <c r="L13" s="8">
        <f t="shared" si="11"/>
        <v>79.772078974358976</v>
      </c>
      <c r="M13" s="7"/>
      <c r="N13" s="7"/>
      <c r="O13" s="7"/>
      <c r="P13" s="7"/>
      <c r="Q13" s="7"/>
      <c r="R13" s="7"/>
      <c r="S13" s="7"/>
      <c r="T13" s="7"/>
      <c r="U13" s="7"/>
      <c r="V13" s="7"/>
      <c r="W13" s="7"/>
      <c r="X13" s="7"/>
      <c r="Y13" s="7"/>
      <c r="Z13" s="7"/>
    </row>
    <row r="14" spans="1:26" ht="13.2" customHeight="1">
      <c r="A14" s="9" t="s">
        <v>254</v>
      </c>
      <c r="B14" s="6">
        <v>161</v>
      </c>
      <c r="C14" s="7">
        <v>4.9689440993788817E-2</v>
      </c>
      <c r="D14" s="7">
        <v>4.3478260869565216E-2</v>
      </c>
      <c r="E14" s="7">
        <v>0.34782608695652173</v>
      </c>
      <c r="F14" s="7">
        <v>0.55900621118012417</v>
      </c>
      <c r="G14" s="7"/>
      <c r="H14" s="7"/>
      <c r="I14" s="7">
        <f t="shared" si="8"/>
        <v>9.3167701863354033E-2</v>
      </c>
      <c r="J14" s="7">
        <f t="shared" si="9"/>
        <v>0.9068322981366459</v>
      </c>
      <c r="K14" s="16">
        <f t="shared" si="10"/>
        <v>3.4161490683229809</v>
      </c>
      <c r="L14" s="8">
        <f t="shared" si="11"/>
        <v>80.538301472049682</v>
      </c>
      <c r="M14" s="7"/>
      <c r="N14" s="7"/>
      <c r="O14" s="7"/>
      <c r="P14" s="7"/>
      <c r="Q14" s="7"/>
      <c r="R14" s="7"/>
      <c r="S14" s="7"/>
      <c r="T14" s="7"/>
      <c r="U14" s="7"/>
      <c r="V14" s="7"/>
      <c r="W14" s="7"/>
      <c r="X14" s="7"/>
      <c r="Y14" s="7"/>
      <c r="Z14" s="7"/>
    </row>
    <row r="15" spans="1:26" ht="13.2" customHeight="1">
      <c r="A15" s="9" t="s">
        <v>255</v>
      </c>
      <c r="B15" s="6">
        <v>65</v>
      </c>
      <c r="C15" s="7">
        <v>1.5384615384615385E-2</v>
      </c>
      <c r="D15" s="7">
        <v>7.6923076923076927E-2</v>
      </c>
      <c r="E15" s="7">
        <v>0.30769230769230771</v>
      </c>
      <c r="F15" s="7">
        <v>0.6</v>
      </c>
      <c r="G15" s="7"/>
      <c r="H15" s="7"/>
      <c r="I15" s="7">
        <f t="shared" si="8"/>
        <v>9.2307692307692313E-2</v>
      </c>
      <c r="J15" s="7">
        <f t="shared" si="9"/>
        <v>0.90769230769230769</v>
      </c>
      <c r="K15" s="16">
        <f t="shared" si="10"/>
        <v>3.4923076923076923</v>
      </c>
      <c r="L15" s="8">
        <f t="shared" si="11"/>
        <v>83.076922246153856</v>
      </c>
      <c r="M15" s="7"/>
      <c r="N15" s="7"/>
      <c r="O15" s="7"/>
      <c r="P15" s="7"/>
      <c r="Q15" s="7"/>
      <c r="R15" s="7"/>
      <c r="S15" s="7"/>
      <c r="T15" s="7"/>
      <c r="U15" s="7"/>
      <c r="V15" s="7"/>
      <c r="W15" s="7"/>
      <c r="X15" s="7"/>
      <c r="Y15" s="7"/>
      <c r="Z15" s="7"/>
    </row>
    <row r="16" spans="1:26" ht="13.2" customHeight="1">
      <c r="A16" s="9" t="s">
        <v>256</v>
      </c>
      <c r="B16" s="6">
        <v>122</v>
      </c>
      <c r="C16" s="7">
        <v>8.1967213114754103E-3</v>
      </c>
      <c r="D16" s="7">
        <v>4.9180327868852458E-2</v>
      </c>
      <c r="E16" s="7">
        <v>0.45901639344262291</v>
      </c>
      <c r="F16" s="7">
        <v>0.48360655737704916</v>
      </c>
      <c r="G16" s="7"/>
      <c r="H16" s="7"/>
      <c r="I16" s="7">
        <f t="shared" si="8"/>
        <v>5.737704918032787E-2</v>
      </c>
      <c r="J16" s="7">
        <f t="shared" si="9"/>
        <v>0.94262295081967207</v>
      </c>
      <c r="K16" s="16">
        <f t="shared" si="10"/>
        <v>3.418032786885246</v>
      </c>
      <c r="L16" s="8">
        <f t="shared" si="11"/>
        <v>80.601092090163945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3.6799999999999999E-2</v>
      </c>
      <c r="D19" s="7">
        <v>6.7199999999999996E-2</v>
      </c>
      <c r="E19" s="7">
        <v>0.34399999999999997</v>
      </c>
      <c r="F19" s="7">
        <v>0.55200000000000005</v>
      </c>
      <c r="G19" s="7"/>
      <c r="H19" s="7"/>
      <c r="I19" s="7">
        <f t="shared" ref="I19:I20" si="12">IF(SUM(C19:F19)=0,"",SUM(C19:D19))</f>
        <v>0.104</v>
      </c>
      <c r="J19" s="7">
        <f t="shared" ref="J19:J20" si="13">IF(SUM(C19:F19)=0,"",SUM(E19:F19))</f>
        <v>0.89600000000000002</v>
      </c>
      <c r="K19" s="16">
        <f t="shared" ref="K19:K20" si="14">IF(SUM(C19:F19)=0,"",(C19*1+D19*2+E19*3+F19*4)/SUM(C19:F19))</f>
        <v>3.4112</v>
      </c>
      <c r="L19" s="8">
        <f t="shared" ref="L19:L20" si="15">IF(K19="","",((K19-1)*33.333333))</f>
        <v>80.373332529600006</v>
      </c>
      <c r="M19" s="7"/>
      <c r="N19" s="7"/>
      <c r="O19" s="7"/>
      <c r="P19" s="7"/>
      <c r="Q19" s="7"/>
      <c r="R19" s="7"/>
      <c r="S19" s="7"/>
      <c r="T19" s="7"/>
      <c r="U19" s="7"/>
      <c r="V19" s="7"/>
      <c r="W19" s="7"/>
      <c r="X19" s="7"/>
      <c r="Y19" s="7"/>
      <c r="Z19" s="7"/>
    </row>
    <row r="20" spans="1:26" ht="13.2" customHeight="1">
      <c r="A20" s="9" t="s">
        <v>259</v>
      </c>
      <c r="B20" s="6">
        <v>277</v>
      </c>
      <c r="C20" s="7">
        <v>3.6101083032490974E-2</v>
      </c>
      <c r="D20" s="7">
        <v>3.9711191335740074E-2</v>
      </c>
      <c r="E20" s="7">
        <v>0.37184115523465705</v>
      </c>
      <c r="F20" s="7">
        <v>0.55234657039711188</v>
      </c>
      <c r="G20" s="7"/>
      <c r="H20" s="7"/>
      <c r="I20" s="7">
        <f t="shared" si="12"/>
        <v>7.5812274368231042E-2</v>
      </c>
      <c r="J20" s="7">
        <f t="shared" si="13"/>
        <v>0.92418772563176899</v>
      </c>
      <c r="K20" s="16">
        <f t="shared" si="14"/>
        <v>3.4404332129963899</v>
      </c>
      <c r="L20" s="8">
        <f t="shared" si="15"/>
        <v>81.347772953068599</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4.4999999999999998E-2</v>
      </c>
      <c r="D23" s="7">
        <v>5.7500000000000002E-2</v>
      </c>
      <c r="E23" s="7">
        <v>0.3725</v>
      </c>
      <c r="F23" s="7">
        <v>0.52500000000000002</v>
      </c>
      <c r="G23" s="7"/>
      <c r="H23" s="7"/>
      <c r="I23" s="7">
        <f t="shared" ref="I23:I25" si="16">IF(SUM(C23:F23)=0,"",SUM(C23:D23))</f>
        <v>0.10250000000000001</v>
      </c>
      <c r="J23" s="7">
        <f t="shared" ref="J23:J25" si="17">IF(SUM(C23:F23)=0,"",SUM(E23:F23))</f>
        <v>0.89749999999999996</v>
      </c>
      <c r="K23" s="16">
        <f t="shared" ref="K23:K25" si="18">IF(SUM(C23:F23)=0,"",(C23*1+D23*2+E23*3+F23*4)/SUM(C23:F23))</f>
        <v>3.3774999999999999</v>
      </c>
      <c r="L23" s="8">
        <f t="shared" ref="L23:L25" si="19">IF(K23="","",((K23-1)*33.333333))</f>
        <v>79.249999207500011</v>
      </c>
      <c r="M23" s="7"/>
      <c r="N23" s="7"/>
      <c r="O23" s="7"/>
      <c r="P23" s="7"/>
      <c r="Q23" s="7"/>
      <c r="R23" s="7"/>
      <c r="S23" s="7"/>
      <c r="T23" s="7"/>
      <c r="U23" s="7"/>
      <c r="V23" s="7"/>
      <c r="W23" s="7"/>
      <c r="X23" s="7"/>
      <c r="Y23" s="7"/>
      <c r="Z23" s="7"/>
    </row>
    <row r="24" spans="1:26" ht="13.2" customHeight="1">
      <c r="A24" s="9" t="s">
        <v>261</v>
      </c>
      <c r="B24" s="6">
        <v>218</v>
      </c>
      <c r="C24" s="7">
        <v>2.7522935779816519E-2</v>
      </c>
      <c r="D24" s="7">
        <v>6.8807339449541288E-2</v>
      </c>
      <c r="E24" s="7">
        <v>0.28899082568807338</v>
      </c>
      <c r="F24" s="7">
        <v>0.61467889908256879</v>
      </c>
      <c r="G24" s="7"/>
      <c r="H24" s="7"/>
      <c r="I24" s="7">
        <f t="shared" si="16"/>
        <v>9.6330275229357804E-2</v>
      </c>
      <c r="J24" s="7">
        <f t="shared" si="17"/>
        <v>0.90366972477064222</v>
      </c>
      <c r="K24" s="16">
        <f t="shared" si="18"/>
        <v>3.4908256880733943</v>
      </c>
      <c r="L24" s="8">
        <f t="shared" si="19"/>
        <v>83.027522105504588</v>
      </c>
      <c r="M24" s="7"/>
      <c r="N24" s="7"/>
      <c r="O24" s="7"/>
      <c r="P24" s="7"/>
      <c r="Q24" s="7"/>
      <c r="R24" s="7"/>
      <c r="S24" s="7"/>
      <c r="T24" s="7"/>
      <c r="U24" s="7"/>
      <c r="V24" s="7"/>
      <c r="W24" s="7"/>
      <c r="X24" s="7"/>
      <c r="Y24" s="7"/>
      <c r="Z24" s="7"/>
    </row>
    <row r="25" spans="1:26" ht="13.2" customHeight="1">
      <c r="A25" s="9" t="s">
        <v>262</v>
      </c>
      <c r="B25" s="6">
        <v>284</v>
      </c>
      <c r="C25" s="7">
        <v>3.1690140845070422E-2</v>
      </c>
      <c r="D25" s="7">
        <v>5.2816901408450703E-2</v>
      </c>
      <c r="E25" s="7">
        <v>0.37323943661971831</v>
      </c>
      <c r="F25" s="7">
        <v>0.54225352112676062</v>
      </c>
      <c r="G25" s="7"/>
      <c r="H25" s="7"/>
      <c r="I25" s="7">
        <f t="shared" si="16"/>
        <v>8.4507042253521125E-2</v>
      </c>
      <c r="J25" s="7">
        <f t="shared" si="17"/>
        <v>0.91549295774647899</v>
      </c>
      <c r="K25" s="16">
        <f t="shared" si="18"/>
        <v>3.426056338028169</v>
      </c>
      <c r="L25" s="8">
        <f t="shared" si="19"/>
        <v>80.868543792253533</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3.406813627254509E-2</v>
      </c>
      <c r="D28" s="7">
        <v>6.2124248496993981E-2</v>
      </c>
      <c r="E28" s="7">
        <v>0.35070140280561124</v>
      </c>
      <c r="F28" s="7">
        <v>0.5531062124248497</v>
      </c>
      <c r="G28" s="7"/>
      <c r="H28" s="7"/>
      <c r="I28" s="7">
        <f t="shared" ref="I28:I29" si="20">IF(SUM(C28:F28)=0,"",SUM(C28:D28))</f>
        <v>9.6192384769539063E-2</v>
      </c>
      <c r="J28" s="7">
        <f t="shared" ref="J28:J29" si="21">IF(SUM(C28:F28)=0,"",SUM(E28:F28))</f>
        <v>0.90380761523046094</v>
      </c>
      <c r="K28" s="16">
        <f t="shared" ref="K28:K29" si="22">IF(SUM(C28:F28)=0,"",(C28*1+D28*2+E28*3+F28*4)/SUM(C28:F28))</f>
        <v>3.4228456913827658</v>
      </c>
      <c r="L28" s="8">
        <f t="shared" ref="L28:L29" si="23">IF(K28="","",((K28-1)*33.333333))</f>
        <v>80.761522238476971</v>
      </c>
      <c r="M28" s="7"/>
      <c r="N28" s="7"/>
      <c r="O28" s="7"/>
      <c r="P28" s="7"/>
      <c r="Q28" s="7"/>
      <c r="R28" s="7"/>
      <c r="S28" s="7"/>
      <c r="T28" s="7"/>
      <c r="U28" s="7"/>
      <c r="V28" s="7"/>
      <c r="W28" s="7"/>
      <c r="X28" s="7"/>
      <c r="Y28" s="7"/>
      <c r="Z28" s="7"/>
    </row>
    <row r="29" spans="1:26" ht="13.2" customHeight="1">
      <c r="A29" s="9" t="s">
        <v>265</v>
      </c>
      <c r="B29" s="6">
        <v>403</v>
      </c>
      <c r="C29" s="7">
        <v>3.9702233250620347E-2</v>
      </c>
      <c r="D29" s="7">
        <v>5.4590570719602979E-2</v>
      </c>
      <c r="E29" s="7">
        <v>0.35483870967741937</v>
      </c>
      <c r="F29" s="7">
        <v>0.5508684863523573</v>
      </c>
      <c r="G29" s="7"/>
      <c r="H29" s="7"/>
      <c r="I29" s="7">
        <f t="shared" si="20"/>
        <v>9.4292803970223327E-2</v>
      </c>
      <c r="J29" s="7">
        <f t="shared" si="21"/>
        <v>0.90570719602977667</v>
      </c>
      <c r="K29" s="16">
        <f t="shared" si="22"/>
        <v>3.4168734491315136</v>
      </c>
      <c r="L29" s="8">
        <f t="shared" si="23"/>
        <v>80.562447498759312</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3.2110091743119268E-2</v>
      </c>
      <c r="D32" s="7">
        <v>5.8486238532110095E-2</v>
      </c>
      <c r="E32" s="7">
        <v>0.34633027522935778</v>
      </c>
      <c r="F32" s="7">
        <v>0.56307339449541283</v>
      </c>
      <c r="G32" s="7"/>
      <c r="H32" s="7"/>
      <c r="I32" s="7">
        <f t="shared" ref="I32:I33" si="24">IF(SUM(C32:F32)=0,"",SUM(C32:D32))</f>
        <v>9.059633027522937E-2</v>
      </c>
      <c r="J32" s="7">
        <f t="shared" ref="J32:J33" si="25">IF(SUM(C32:F32)=0,"",SUM(E32:F32))</f>
        <v>0.9094036697247706</v>
      </c>
      <c r="K32" s="16">
        <f t="shared" ref="K32:K33" si="26">IF(SUM(C32:F32)=0,"",(C32*1+D32*2+E32*3+F32*4)/SUM(C32:F32))</f>
        <v>3.4403669724770642</v>
      </c>
      <c r="L32" s="8">
        <f t="shared" ref="L32:L33" si="27">IF(K32="","",((K32-1)*33.333333))</f>
        <v>81.345564935779819</v>
      </c>
      <c r="M32" s="7"/>
      <c r="N32" s="7"/>
      <c r="O32" s="7"/>
      <c r="P32" s="7"/>
      <c r="Q32" s="7"/>
      <c r="R32" s="7"/>
      <c r="S32" s="7"/>
      <c r="T32" s="7"/>
      <c r="U32" s="7"/>
      <c r="V32" s="7"/>
      <c r="W32" s="7"/>
      <c r="X32" s="7"/>
      <c r="Y32" s="7"/>
      <c r="Z32" s="7"/>
    </row>
    <row r="33" spans="1:26" ht="13.2" customHeight="1">
      <c r="A33" s="9" t="s">
        <v>268</v>
      </c>
      <c r="B33" s="6">
        <v>30</v>
      </c>
      <c r="C33" s="7">
        <v>0.16666666666666663</v>
      </c>
      <c r="D33" s="7">
        <v>6.6666666666666666E-2</v>
      </c>
      <c r="E33" s="7">
        <v>0.53333333333333333</v>
      </c>
      <c r="F33" s="7">
        <v>0.23333333333333331</v>
      </c>
      <c r="G33" s="7"/>
      <c r="H33" s="7"/>
      <c r="I33" s="7">
        <f t="shared" si="24"/>
        <v>0.23333333333333328</v>
      </c>
      <c r="J33" s="7">
        <f t="shared" si="25"/>
        <v>0.76666666666666661</v>
      </c>
      <c r="K33" s="16">
        <f t="shared" si="26"/>
        <v>2.8333333333333335</v>
      </c>
      <c r="L33" s="8">
        <f t="shared" si="27"/>
        <v>61.111110500000009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3.3838973162193697E-2</v>
      </c>
      <c r="D36" s="7">
        <v>5.6009334889148193E-2</v>
      </c>
      <c r="E36" s="7">
        <v>0.34772462077012833</v>
      </c>
      <c r="F36" s="7">
        <v>0.56242707117852975</v>
      </c>
      <c r="G36" s="7"/>
      <c r="H36" s="7"/>
      <c r="I36" s="7">
        <f t="shared" ref="I36:I37" si="28">IF(SUM(C36:F36)=0,"",SUM(C36:D36))</f>
        <v>8.9848308051341891E-2</v>
      </c>
      <c r="J36" s="7">
        <f t="shared" ref="J36:J37" si="29">IF(SUM(C36:F36)=0,"",SUM(E36:F36))</f>
        <v>0.91015169194865808</v>
      </c>
      <c r="K36" s="16">
        <f t="shared" ref="K36:K37" si="30">IF(SUM(C36:F36)=0,"",(C36*1+D36*2+E36*3+F36*4)/SUM(C36:F36))</f>
        <v>3.4387397899649939</v>
      </c>
      <c r="L36" s="8">
        <f t="shared" ref="L36:L37" si="31">IF(K36="","",((K36-1)*33.333333))</f>
        <v>81.291325519253206</v>
      </c>
      <c r="M36" s="7"/>
      <c r="N36" s="7"/>
      <c r="O36" s="7"/>
      <c r="P36" s="7"/>
      <c r="Q36" s="7"/>
      <c r="R36" s="7"/>
      <c r="S36" s="7"/>
      <c r="T36" s="7"/>
      <c r="U36" s="7"/>
      <c r="V36" s="7"/>
      <c r="W36" s="7"/>
      <c r="X36" s="7"/>
      <c r="Y36" s="7"/>
      <c r="Z36" s="7"/>
    </row>
    <row r="37" spans="1:26" ht="13.2" customHeight="1">
      <c r="A37" s="9" t="s">
        <v>271</v>
      </c>
      <c r="B37" s="6">
        <v>45</v>
      </c>
      <c r="C37" s="7">
        <v>8.8888888888888892E-2</v>
      </c>
      <c r="D37" s="7">
        <v>0.1111111111111111</v>
      </c>
      <c r="E37" s="7">
        <v>0.44444444444444442</v>
      </c>
      <c r="F37" s="7">
        <v>0.35555555555555557</v>
      </c>
      <c r="G37" s="7"/>
      <c r="H37" s="7"/>
      <c r="I37" s="7">
        <f t="shared" si="28"/>
        <v>0.2</v>
      </c>
      <c r="J37" s="7">
        <f t="shared" si="29"/>
        <v>0.8</v>
      </c>
      <c r="K37" s="16">
        <f t="shared" si="30"/>
        <v>3.0666666666666664</v>
      </c>
      <c r="L37" s="8">
        <f t="shared" si="31"/>
        <v>68.888888199999997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4.2372881355932195E-2</v>
      </c>
      <c r="D40" s="7">
        <v>6.2146892655367235E-2</v>
      </c>
      <c r="E40" s="7">
        <v>0.33333333333333326</v>
      </c>
      <c r="F40" s="7">
        <v>0.56214689265536721</v>
      </c>
      <c r="G40" s="7"/>
      <c r="H40" s="7"/>
      <c r="I40" s="7">
        <f t="shared" ref="I40:I42" si="32">IF(SUM(C40:F40)=0,"",SUM(C40:D40))</f>
        <v>0.10451977401129943</v>
      </c>
      <c r="J40" s="7">
        <f t="shared" ref="J40:J42" si="33">IF(SUM(C40:F40)=0,"",SUM(E40:F40))</f>
        <v>0.89548022598870047</v>
      </c>
      <c r="K40" s="16">
        <f t="shared" ref="K40:K42" si="34">IF(SUM(C40:F40)=0,"",(C40*1+D40*2+E40*3+F40*4)/SUM(C40:F40))</f>
        <v>3.4152542372881358</v>
      </c>
      <c r="L40" s="8">
        <f t="shared" ref="L40:L42" si="35">IF(K40="","",((K40-1)*33.333333))</f>
        <v>80.508473771186459</v>
      </c>
      <c r="M40" s="7"/>
      <c r="N40" s="7"/>
      <c r="O40" s="7"/>
      <c r="P40" s="7"/>
      <c r="Q40" s="7"/>
      <c r="R40" s="7"/>
      <c r="S40" s="7"/>
      <c r="T40" s="7"/>
      <c r="U40" s="7"/>
      <c r="V40" s="7"/>
      <c r="W40" s="7"/>
      <c r="X40" s="7"/>
      <c r="Y40" s="7"/>
      <c r="Z40" s="7"/>
    </row>
    <row r="41" spans="1:26" ht="13.2" customHeight="1">
      <c r="A41" s="9" t="s">
        <v>274</v>
      </c>
      <c r="B41" s="6">
        <v>366</v>
      </c>
      <c r="C41" s="7">
        <v>3.0054644808743168E-2</v>
      </c>
      <c r="D41" s="7">
        <v>5.7377049180327863E-2</v>
      </c>
      <c r="E41" s="7">
        <v>0.34699453551912568</v>
      </c>
      <c r="F41" s="7">
        <v>0.56557377049180324</v>
      </c>
      <c r="G41" s="7"/>
      <c r="H41" s="7"/>
      <c r="I41" s="7">
        <f t="shared" si="32"/>
        <v>8.7431693989071024E-2</v>
      </c>
      <c r="J41" s="7">
        <f t="shared" si="33"/>
        <v>0.91256830601092886</v>
      </c>
      <c r="K41" s="16">
        <f t="shared" si="34"/>
        <v>3.4480874316939891</v>
      </c>
      <c r="L41" s="8">
        <f t="shared" si="35"/>
        <v>81.602913573770508</v>
      </c>
      <c r="M41" s="7"/>
      <c r="N41" s="7"/>
      <c r="O41" s="7"/>
      <c r="P41" s="7"/>
      <c r="Q41" s="7"/>
      <c r="R41" s="7"/>
      <c r="S41" s="7"/>
      <c r="T41" s="7"/>
      <c r="U41" s="7"/>
      <c r="V41" s="7"/>
      <c r="W41" s="7"/>
      <c r="X41" s="7"/>
      <c r="Y41" s="7"/>
      <c r="Z41" s="7"/>
    </row>
    <row r="42" spans="1:26" ht="13.2" customHeight="1">
      <c r="A42" s="9" t="s">
        <v>275</v>
      </c>
      <c r="B42" s="6">
        <v>182</v>
      </c>
      <c r="C42" s="7">
        <v>3.8461538461538464E-2</v>
      </c>
      <c r="D42" s="7">
        <v>5.4945054945054944E-2</v>
      </c>
      <c r="E42" s="7">
        <v>0.40109890109890112</v>
      </c>
      <c r="F42" s="7">
        <v>0.50549450549450547</v>
      </c>
      <c r="G42" s="7"/>
      <c r="H42" s="7"/>
      <c r="I42" s="7">
        <f t="shared" si="32"/>
        <v>9.3406593406593408E-2</v>
      </c>
      <c r="J42" s="7">
        <f t="shared" si="33"/>
        <v>0.90659340659340659</v>
      </c>
      <c r="K42" s="16">
        <f t="shared" si="34"/>
        <v>3.3736263736263736</v>
      </c>
      <c r="L42" s="8">
        <f t="shared" si="35"/>
        <v>79.120878329670333</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2.8462998102466792E-2</v>
      </c>
      <c r="D45" s="7">
        <v>5.3130929791271347E-2</v>
      </c>
      <c r="E45" s="7">
        <v>0.3396584440227704</v>
      </c>
      <c r="F45" s="7">
        <v>0.57874762808349145</v>
      </c>
      <c r="G45" s="7"/>
      <c r="H45" s="7"/>
      <c r="I45" s="7">
        <f t="shared" ref="I45:I46" si="36">IF(SUM(C45:F45)=0,"",SUM(C45:D45))</f>
        <v>8.1593927893738136E-2</v>
      </c>
      <c r="J45" s="7">
        <f t="shared" ref="J45:J46" si="37">IF(SUM(C45:F45)=0,"",SUM(E45:F45))</f>
        <v>0.91840607210626191</v>
      </c>
      <c r="K45" s="16">
        <f t="shared" ref="K45:K46" si="38">IF(SUM(C45:F45)=0,"",(C45*1+D45*2+E45*3+F45*4)/SUM(C45:F45))</f>
        <v>3.4686907020872866</v>
      </c>
      <c r="L45" s="8">
        <f t="shared" ref="L45:L46" si="39">IF(K45="","",((K45-1)*33.333333))</f>
        <v>82.28968924667933</v>
      </c>
      <c r="M45" s="7"/>
      <c r="N45" s="7"/>
      <c r="O45" s="7"/>
      <c r="P45" s="7"/>
      <c r="Q45" s="7"/>
      <c r="R45" s="7"/>
      <c r="S45" s="7"/>
      <c r="T45" s="7"/>
      <c r="U45" s="7"/>
      <c r="V45" s="7"/>
      <c r="W45" s="7"/>
      <c r="X45" s="7"/>
      <c r="Y45" s="7"/>
      <c r="Z45" s="7"/>
    </row>
    <row r="46" spans="1:26" ht="13.2" customHeight="1">
      <c r="A46" s="9" t="s">
        <v>278</v>
      </c>
      <c r="B46" s="6">
        <v>375</v>
      </c>
      <c r="C46" s="7">
        <v>4.8000000000000001E-2</v>
      </c>
      <c r="D46" s="7">
        <v>6.6666666666666666E-2</v>
      </c>
      <c r="E46" s="7">
        <v>0.37066666666666664</v>
      </c>
      <c r="F46" s="7">
        <v>0.51466666666666672</v>
      </c>
      <c r="G46" s="7"/>
      <c r="H46" s="7"/>
      <c r="I46" s="7">
        <f t="shared" si="36"/>
        <v>0.11466666666666667</v>
      </c>
      <c r="J46" s="7">
        <f t="shared" si="37"/>
        <v>0.88533333333333331</v>
      </c>
      <c r="K46" s="16">
        <f t="shared" si="38"/>
        <v>3.3520000000000003</v>
      </c>
      <c r="L46" s="8">
        <f t="shared" si="39"/>
        <v>78.399999216000012</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3.8238702201622246E-2</v>
      </c>
      <c r="D49" s="7">
        <v>6.0254924681344149E-2</v>
      </c>
      <c r="E49" s="7">
        <v>0.34646581691772887</v>
      </c>
      <c r="F49" s="7">
        <v>0.5550405561993047</v>
      </c>
      <c r="G49" s="7"/>
      <c r="H49" s="7"/>
      <c r="I49" s="7">
        <f t="shared" ref="I49:I50" si="40">IF(SUM(C49:F49)=0,"",SUM(C49:D49))</f>
        <v>9.8493626882966395E-2</v>
      </c>
      <c r="J49" s="7">
        <f t="shared" ref="J49:J50" si="41">IF(SUM(C49:F49)=0,"",SUM(E49:F49))</f>
        <v>0.90150637311703363</v>
      </c>
      <c r="K49" s="16">
        <f t="shared" ref="K49:K50" si="42">IF(SUM(C49:F49)=0,"",(C49*1+D49*2+E49*3+F49*4)/SUM(C49:F49))</f>
        <v>3.418308227114716</v>
      </c>
      <c r="L49" s="8">
        <f t="shared" ref="L49:L50" si="43">IF(K49="","",((K49-1)*33.333333))</f>
        <v>80.610273431054466</v>
      </c>
      <c r="M49" s="7"/>
      <c r="N49" s="7"/>
      <c r="O49" s="7"/>
      <c r="P49" s="7"/>
      <c r="Q49" s="7"/>
      <c r="R49" s="7"/>
      <c r="S49" s="7"/>
      <c r="T49" s="7"/>
      <c r="U49" s="7"/>
      <c r="V49" s="7"/>
      <c r="W49" s="7"/>
      <c r="X49" s="7"/>
      <c r="Y49" s="7"/>
      <c r="Z49" s="7"/>
    </row>
    <row r="50" spans="1:26" ht="13.2" customHeight="1">
      <c r="A50" s="9" t="s">
        <v>281</v>
      </c>
      <c r="B50" s="6">
        <v>39</v>
      </c>
      <c r="C50" s="7">
        <v>0</v>
      </c>
      <c r="D50" s="7">
        <v>2.564102564102564E-2</v>
      </c>
      <c r="E50" s="7">
        <v>0.48717948717948717</v>
      </c>
      <c r="F50" s="7">
        <v>0.48717948717948717</v>
      </c>
      <c r="G50" s="7"/>
      <c r="H50" s="7"/>
      <c r="I50" s="7">
        <f t="shared" si="40"/>
        <v>2.564102564102564E-2</v>
      </c>
      <c r="J50" s="7">
        <f t="shared" si="41"/>
        <v>0.97435897435897434</v>
      </c>
      <c r="K50" s="16">
        <f t="shared" si="42"/>
        <v>3.4615384615384617</v>
      </c>
      <c r="L50" s="8">
        <f t="shared" si="43"/>
        <v>82.051281230769249</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2.4390243902439025E-2</v>
      </c>
      <c r="D53" s="7">
        <v>4.878048780487805E-2</v>
      </c>
      <c r="E53" s="7">
        <v>0.34146341463414637</v>
      </c>
      <c r="F53" s="7">
        <v>0.58536585365853655</v>
      </c>
      <c r="G53" s="7"/>
      <c r="H53" s="7"/>
      <c r="I53" s="7">
        <f t="shared" ref="I53:I56" si="44">IF(SUM(C53:F53)=0,"",SUM(C53:D53))</f>
        <v>7.3170731707317083E-2</v>
      </c>
      <c r="J53" s="7">
        <f t="shared" ref="J53:J56" si="45">IF(SUM(C53:F53)=0,"",SUM(E53:F53))</f>
        <v>0.92682926829268286</v>
      </c>
      <c r="K53" s="16">
        <f t="shared" ref="K53:K56" si="46">IF(SUM(C53:F53)=0,"",(C53*1+D53*2+E53*3+F53*4)/SUM(C53:F53))</f>
        <v>3.4878048780487805</v>
      </c>
      <c r="L53" s="8">
        <f t="shared" ref="L53:L56" si="47">IF(K53="","",((K53-1)*33.333333))</f>
        <v>82.926828439024405</v>
      </c>
      <c r="M53" s="7"/>
      <c r="N53" s="7"/>
      <c r="O53" s="7"/>
      <c r="P53" s="7"/>
      <c r="Q53" s="7"/>
      <c r="R53" s="7"/>
      <c r="S53" s="7"/>
      <c r="T53" s="7"/>
      <c r="U53" s="7"/>
      <c r="V53" s="7"/>
      <c r="W53" s="7"/>
      <c r="X53" s="7"/>
      <c r="Y53" s="7"/>
      <c r="Z53" s="7"/>
    </row>
    <row r="54" spans="1:26" ht="13.2" customHeight="1">
      <c r="A54" s="9" t="s">
        <v>310</v>
      </c>
      <c r="B54" s="6">
        <v>13</v>
      </c>
      <c r="C54" s="7">
        <v>0</v>
      </c>
      <c r="D54" s="7">
        <v>7.6923076923076927E-2</v>
      </c>
      <c r="E54" s="7">
        <v>0.69230769230769229</v>
      </c>
      <c r="F54" s="7">
        <v>0.23076923076923075</v>
      </c>
      <c r="G54" s="7"/>
      <c r="H54" s="7"/>
      <c r="I54" s="7">
        <f t="shared" si="44"/>
        <v>7.6923076923076927E-2</v>
      </c>
      <c r="J54" s="7">
        <f t="shared" si="45"/>
        <v>0.92307692307692302</v>
      </c>
      <c r="K54" s="16">
        <f t="shared" si="46"/>
        <v>3.1538461538461537</v>
      </c>
      <c r="L54" s="8">
        <f t="shared" si="47"/>
        <v>71.794871076923087</v>
      </c>
      <c r="M54" s="7"/>
      <c r="N54" s="7"/>
      <c r="O54" s="7"/>
      <c r="P54" s="7"/>
      <c r="Q54" s="7"/>
      <c r="R54" s="7"/>
      <c r="S54" s="7"/>
      <c r="T54" s="7"/>
      <c r="U54" s="7"/>
      <c r="V54" s="7"/>
      <c r="W54" s="7"/>
      <c r="X54" s="7"/>
      <c r="Y54" s="7"/>
      <c r="Z54" s="7"/>
    </row>
    <row r="55" spans="1:26" ht="13.2" customHeight="1">
      <c r="A55" s="9" t="s">
        <v>284</v>
      </c>
      <c r="B55" s="6">
        <v>112</v>
      </c>
      <c r="C55" s="7">
        <v>8.9285714285714281E-3</v>
      </c>
      <c r="D55" s="7">
        <v>5.3571428571428568E-2</v>
      </c>
      <c r="E55" s="7">
        <v>0.44642857142857145</v>
      </c>
      <c r="F55" s="7">
        <v>0.49107142857142855</v>
      </c>
      <c r="G55" s="7"/>
      <c r="H55" s="7"/>
      <c r="I55" s="7">
        <f t="shared" si="44"/>
        <v>6.25E-2</v>
      </c>
      <c r="J55" s="7">
        <f t="shared" si="45"/>
        <v>0.9375</v>
      </c>
      <c r="K55" s="16">
        <f t="shared" si="46"/>
        <v>3.4196428571428572</v>
      </c>
      <c r="L55" s="8">
        <f t="shared" si="47"/>
        <v>80.654761098214294</v>
      </c>
      <c r="M55" s="7"/>
      <c r="N55" s="7"/>
      <c r="O55" s="7"/>
      <c r="P55" s="7"/>
      <c r="Q55" s="7"/>
      <c r="R55" s="7"/>
      <c r="S55" s="7"/>
      <c r="T55" s="7"/>
      <c r="U55" s="7"/>
      <c r="V55" s="7"/>
      <c r="W55" s="7"/>
      <c r="X55" s="7"/>
      <c r="Y55" s="7"/>
      <c r="Z55" s="7"/>
    </row>
    <row r="56" spans="1:26" ht="13.2" customHeight="1">
      <c r="A56" s="9" t="s">
        <v>311</v>
      </c>
      <c r="B56" s="6">
        <v>10</v>
      </c>
      <c r="C56" s="7">
        <v>0</v>
      </c>
      <c r="D56" s="7">
        <v>0</v>
      </c>
      <c r="E56" s="7">
        <v>0.6</v>
      </c>
      <c r="F56" s="7">
        <v>0.4</v>
      </c>
      <c r="G56" s="7"/>
      <c r="H56" s="7"/>
      <c r="I56" s="7">
        <f t="shared" si="44"/>
        <v>0</v>
      </c>
      <c r="J56" s="7">
        <f t="shared" si="45"/>
        <v>1</v>
      </c>
      <c r="K56" s="16">
        <f t="shared" si="46"/>
        <v>3.4</v>
      </c>
      <c r="L56" s="8">
        <f t="shared" si="47"/>
        <v>79.999999200000005</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2.1052631578947368E-2</v>
      </c>
      <c r="D59" s="7">
        <v>5.2631578947368418E-2</v>
      </c>
      <c r="E59" s="7">
        <v>0.38947368421052631</v>
      </c>
      <c r="F59" s="7">
        <v>0.5368421052631579</v>
      </c>
      <c r="G59" s="7"/>
      <c r="H59" s="7"/>
      <c r="I59" s="7">
        <f t="shared" ref="I59" si="48">IF(SUM(C59:F59)=0,"",SUM(C59:D59))</f>
        <v>7.3684210526315783E-2</v>
      </c>
      <c r="J59" s="7">
        <f t="shared" ref="J59" si="49">IF(SUM(C59:F59)=0,"",SUM(E59:F59))</f>
        <v>0.9263157894736842</v>
      </c>
      <c r="K59" s="16">
        <f t="shared" ref="K59" si="50">IF(SUM(C59:F59)=0,"",(C59*1+D59*2+E59*3+F59*4)/SUM(C59:F59))</f>
        <v>3.4421052631578948</v>
      </c>
      <c r="L59" s="8">
        <f t="shared" ref="L59" si="51">IF(K59="","",((K59-1)*33.333333))</f>
        <v>81.403507957894746</v>
      </c>
      <c r="M59" s="7"/>
      <c r="N59" s="7"/>
      <c r="O59" s="7"/>
      <c r="P59" s="7"/>
      <c r="Q59" s="7"/>
      <c r="R59" s="7"/>
      <c r="S59" s="7"/>
      <c r="T59" s="7"/>
      <c r="U59" s="7"/>
      <c r="V59" s="7"/>
      <c r="W59" s="7"/>
      <c r="X59" s="7"/>
      <c r="Y59" s="7"/>
      <c r="Z59" s="7"/>
    </row>
    <row r="60" spans="1:26" ht="13.2" customHeight="1">
      <c r="A60" s="9" t="s">
        <v>287</v>
      </c>
      <c r="B60" s="6">
        <v>116</v>
      </c>
      <c r="C60" s="7">
        <v>2.5862068965517241E-2</v>
      </c>
      <c r="D60" s="7">
        <v>5.1724137931034482E-2</v>
      </c>
      <c r="E60" s="7">
        <v>0.29310344827586204</v>
      </c>
      <c r="F60" s="7">
        <v>0.62931034482758619</v>
      </c>
      <c r="G60" s="7"/>
      <c r="H60" s="7"/>
      <c r="I60" s="7">
        <f t="shared" ref="I60:I68" si="52">IF(SUM(C60:F60)=0,"",SUM(C60:D60))</f>
        <v>7.7586206896551727E-2</v>
      </c>
      <c r="J60" s="7">
        <f t="shared" ref="J60:J68" si="53">IF(SUM(C60:F60)=0,"",SUM(E60:F60))</f>
        <v>0.92241379310344818</v>
      </c>
      <c r="K60" s="16">
        <f t="shared" ref="K60:K68" si="54">IF(SUM(C60:F60)=0,"",(C60*1+D60*2+E60*3+F60*4)/SUM(C60:F60))</f>
        <v>3.5258620689655169</v>
      </c>
      <c r="L60" s="8">
        <f t="shared" ref="L60:L68" si="55">IF(K60="","",((K60-1)*33.333333))</f>
        <v>84.195401456896548</v>
      </c>
      <c r="M60" s="7"/>
      <c r="N60" s="7"/>
      <c r="O60" s="7"/>
      <c r="P60" s="7"/>
      <c r="Q60" s="7"/>
      <c r="R60" s="7"/>
      <c r="S60" s="7"/>
      <c r="T60" s="7"/>
      <c r="U60" s="7"/>
      <c r="V60" s="7"/>
      <c r="W60" s="7"/>
      <c r="X60" s="7"/>
      <c r="Y60" s="7"/>
      <c r="Z60" s="7"/>
    </row>
    <row r="61" spans="1:26" ht="13.2" customHeight="1">
      <c r="A61" s="9" t="s">
        <v>288</v>
      </c>
      <c r="B61" s="6">
        <v>177</v>
      </c>
      <c r="C61" s="7">
        <v>8.4745762711864389E-2</v>
      </c>
      <c r="D61" s="7">
        <v>5.6497175141242945E-2</v>
      </c>
      <c r="E61" s="7">
        <v>0.33333333333333326</v>
      </c>
      <c r="F61" s="7">
        <v>0.52542372881355937</v>
      </c>
      <c r="G61" s="7"/>
      <c r="H61" s="7"/>
      <c r="I61" s="7">
        <f t="shared" si="52"/>
        <v>0.14124293785310732</v>
      </c>
      <c r="J61" s="7">
        <f t="shared" si="53"/>
        <v>0.85875706214689262</v>
      </c>
      <c r="K61" s="16">
        <f t="shared" si="54"/>
        <v>3.2994350282485874</v>
      </c>
      <c r="L61" s="8">
        <f t="shared" si="55"/>
        <v>76.647833508474577</v>
      </c>
      <c r="M61" s="7"/>
      <c r="N61" s="7"/>
      <c r="O61" s="7"/>
      <c r="P61" s="7"/>
      <c r="Q61" s="7"/>
      <c r="R61" s="7"/>
      <c r="S61" s="7"/>
      <c r="T61" s="7"/>
      <c r="U61" s="7"/>
      <c r="V61" s="7"/>
      <c r="W61" s="7"/>
      <c r="X61" s="7"/>
      <c r="Y61" s="7"/>
      <c r="Z61" s="7"/>
    </row>
    <row r="62" spans="1:26" ht="13.2" customHeight="1">
      <c r="A62" s="9" t="s">
        <v>289</v>
      </c>
      <c r="B62" s="6">
        <v>67</v>
      </c>
      <c r="C62" s="7">
        <v>1.4925373134328356E-2</v>
      </c>
      <c r="D62" s="7">
        <v>0.1044776119402985</v>
      </c>
      <c r="E62" s="7">
        <v>0.28358208955223879</v>
      </c>
      <c r="F62" s="7">
        <v>0.59701492537313428</v>
      </c>
      <c r="G62" s="7"/>
      <c r="H62" s="7"/>
      <c r="I62" s="7">
        <f t="shared" si="52"/>
        <v>0.11940298507462686</v>
      </c>
      <c r="J62" s="7">
        <f t="shared" si="53"/>
        <v>0.88059701492537301</v>
      </c>
      <c r="K62" s="16">
        <f t="shared" si="54"/>
        <v>3.4626865671641789</v>
      </c>
      <c r="L62" s="8">
        <f t="shared" si="55"/>
        <v>82.089551417910442</v>
      </c>
      <c r="M62" s="7"/>
      <c r="N62" s="7"/>
      <c r="O62" s="7"/>
      <c r="P62" s="7"/>
      <c r="Q62" s="7"/>
      <c r="R62" s="7"/>
      <c r="S62" s="7"/>
      <c r="T62" s="7"/>
      <c r="U62" s="7"/>
      <c r="V62" s="7"/>
      <c r="W62" s="7"/>
      <c r="X62" s="7"/>
      <c r="Y62" s="7"/>
      <c r="Z62" s="7"/>
    </row>
    <row r="63" spans="1:26" ht="13.2" customHeight="1">
      <c r="A63" s="9" t="s">
        <v>290</v>
      </c>
      <c r="B63" s="6">
        <v>168</v>
      </c>
      <c r="C63" s="7">
        <v>3.5714285714285712E-2</v>
      </c>
      <c r="D63" s="7">
        <v>5.3571428571428568E-2</v>
      </c>
      <c r="E63" s="7">
        <v>0.38095238095238093</v>
      </c>
      <c r="F63" s="7">
        <v>0.52976190476190477</v>
      </c>
      <c r="G63" s="7"/>
      <c r="H63" s="7"/>
      <c r="I63" s="7">
        <f t="shared" si="52"/>
        <v>8.9285714285714274E-2</v>
      </c>
      <c r="J63" s="7">
        <f t="shared" si="53"/>
        <v>0.9107142857142857</v>
      </c>
      <c r="K63" s="16">
        <f t="shared" si="54"/>
        <v>3.4047619047619047</v>
      </c>
      <c r="L63" s="8">
        <f t="shared" si="55"/>
        <v>80.15872935714286</v>
      </c>
      <c r="M63" s="7"/>
      <c r="N63" s="7"/>
      <c r="O63" s="7"/>
      <c r="P63" s="7"/>
      <c r="Q63" s="7"/>
      <c r="R63" s="7"/>
      <c r="S63" s="7"/>
      <c r="T63" s="7"/>
      <c r="U63" s="7"/>
      <c r="V63" s="7"/>
      <c r="W63" s="7"/>
      <c r="X63" s="7"/>
      <c r="Y63" s="7"/>
      <c r="Z63" s="7"/>
    </row>
    <row r="64" spans="1:26" ht="13.2" customHeight="1">
      <c r="A64" s="9" t="s">
        <v>291</v>
      </c>
      <c r="B64" s="6">
        <v>26</v>
      </c>
      <c r="C64" s="7">
        <v>0</v>
      </c>
      <c r="D64" s="7">
        <v>3.8461538461538464E-2</v>
      </c>
      <c r="E64" s="7">
        <v>0.30769230769230771</v>
      </c>
      <c r="F64" s="7">
        <v>0.65384615384615385</v>
      </c>
      <c r="G64" s="7"/>
      <c r="H64" s="7"/>
      <c r="I64" s="7">
        <f t="shared" si="52"/>
        <v>3.8461538461538464E-2</v>
      </c>
      <c r="J64" s="7">
        <f t="shared" si="53"/>
        <v>0.96153846153846156</v>
      </c>
      <c r="K64" s="16">
        <f t="shared" si="54"/>
        <v>3.6153846153846154</v>
      </c>
      <c r="L64" s="8">
        <f t="shared" si="55"/>
        <v>87.179486307692315</v>
      </c>
      <c r="M64" s="7"/>
      <c r="N64" s="7"/>
      <c r="O64" s="7"/>
      <c r="P64" s="7"/>
      <c r="Q64" s="7"/>
      <c r="R64" s="7"/>
      <c r="S64" s="7"/>
      <c r="T64" s="7"/>
      <c r="U64" s="7"/>
      <c r="V64" s="7"/>
      <c r="W64" s="7"/>
      <c r="X64" s="7"/>
      <c r="Y64" s="7"/>
      <c r="Z64" s="7"/>
    </row>
    <row r="65" spans="1:26" ht="13.2" customHeight="1">
      <c r="A65" s="9" t="s">
        <v>292</v>
      </c>
      <c r="B65" s="6">
        <v>22</v>
      </c>
      <c r="C65" s="7">
        <v>4.5454545454545456E-2</v>
      </c>
      <c r="D65" s="7">
        <v>4.5454545454545456E-2</v>
      </c>
      <c r="E65" s="7">
        <v>0.18181818181818182</v>
      </c>
      <c r="F65" s="7">
        <v>0.72727272727272729</v>
      </c>
      <c r="G65" s="7"/>
      <c r="H65" s="7"/>
      <c r="I65" s="7">
        <f t="shared" si="52"/>
        <v>9.0909090909090912E-2</v>
      </c>
      <c r="J65" s="7">
        <f t="shared" si="53"/>
        <v>0.90909090909090917</v>
      </c>
      <c r="K65" s="16">
        <f t="shared" si="54"/>
        <v>3.5909090909090908</v>
      </c>
      <c r="L65" s="8">
        <f t="shared" si="55"/>
        <v>86.363635500000001</v>
      </c>
      <c r="M65" s="7"/>
      <c r="N65" s="7"/>
      <c r="O65" s="7"/>
      <c r="P65" s="7"/>
      <c r="Q65" s="7"/>
      <c r="R65" s="7"/>
      <c r="S65" s="7"/>
      <c r="T65" s="7"/>
      <c r="U65" s="7"/>
      <c r="V65" s="7"/>
      <c r="W65" s="7"/>
      <c r="X65" s="7"/>
      <c r="Y65" s="7"/>
      <c r="Z65" s="7"/>
    </row>
    <row r="66" spans="1:26" ht="13.2" customHeight="1">
      <c r="A66" s="9" t="s">
        <v>293</v>
      </c>
      <c r="B66" s="6">
        <v>61</v>
      </c>
      <c r="C66" s="7">
        <v>1.6393442622950821E-2</v>
      </c>
      <c r="D66" s="7">
        <v>6.5573770491803282E-2</v>
      </c>
      <c r="E66" s="7">
        <v>0.29508196721311475</v>
      </c>
      <c r="F66" s="7">
        <v>0.62295081967213117</v>
      </c>
      <c r="G66" s="7"/>
      <c r="H66" s="7"/>
      <c r="I66" s="7">
        <f t="shared" si="52"/>
        <v>8.1967213114754106E-2</v>
      </c>
      <c r="J66" s="7">
        <f t="shared" si="53"/>
        <v>0.91803278688524592</v>
      </c>
      <c r="K66" s="16">
        <f t="shared" si="54"/>
        <v>3.5245901639344264</v>
      </c>
      <c r="L66" s="8">
        <f t="shared" si="55"/>
        <v>84.153004622950832</v>
      </c>
      <c r="M66" s="7"/>
      <c r="N66" s="7"/>
      <c r="O66" s="7"/>
      <c r="P66" s="7"/>
      <c r="Q66" s="7"/>
      <c r="R66" s="7"/>
      <c r="S66" s="7"/>
      <c r="T66" s="7"/>
      <c r="U66" s="7"/>
      <c r="V66" s="7"/>
      <c r="W66" s="7"/>
      <c r="X66" s="7"/>
      <c r="Y66" s="7"/>
      <c r="Z66" s="7"/>
    </row>
    <row r="67" spans="1:26" ht="13.2" customHeight="1">
      <c r="A67" s="9" t="s">
        <v>294</v>
      </c>
      <c r="B67" s="6">
        <v>122</v>
      </c>
      <c r="C67" s="7">
        <v>8.1967213114754103E-3</v>
      </c>
      <c r="D67" s="7">
        <v>4.9180327868852458E-2</v>
      </c>
      <c r="E67" s="7">
        <v>0.45901639344262291</v>
      </c>
      <c r="F67" s="7">
        <v>0.48360655737704916</v>
      </c>
      <c r="G67" s="7"/>
      <c r="H67" s="7"/>
      <c r="I67" s="7">
        <f t="shared" si="52"/>
        <v>5.737704918032787E-2</v>
      </c>
      <c r="J67" s="7">
        <f t="shared" si="53"/>
        <v>0.94262295081967207</v>
      </c>
      <c r="K67" s="16">
        <f t="shared" si="54"/>
        <v>3.418032786885246</v>
      </c>
      <c r="L67" s="8">
        <f t="shared" si="55"/>
        <v>80.601092090163945</v>
      </c>
      <c r="M67" s="7"/>
      <c r="N67" s="7"/>
      <c r="O67" s="7"/>
      <c r="P67" s="7"/>
      <c r="Q67" s="7"/>
      <c r="R67" s="7"/>
      <c r="S67" s="7"/>
      <c r="T67" s="7"/>
      <c r="U67" s="7"/>
      <c r="V67" s="7"/>
      <c r="W67" s="7"/>
      <c r="X67" s="7"/>
      <c r="Y67" s="7"/>
      <c r="Z67" s="7"/>
    </row>
    <row r="68" spans="1:26" ht="13.2" customHeight="1">
      <c r="A68" s="9" t="s">
        <v>295</v>
      </c>
      <c r="B68" s="6">
        <v>36</v>
      </c>
      <c r="C68" s="7">
        <v>8.3333333333333315E-2</v>
      </c>
      <c r="D68" s="7">
        <v>2.7777777777777776E-2</v>
      </c>
      <c r="E68" s="7">
        <v>0.44444444444444442</v>
      </c>
      <c r="F68" s="7">
        <v>0.44444444444444442</v>
      </c>
      <c r="G68" s="7"/>
      <c r="H68" s="7"/>
      <c r="I68" s="7">
        <f t="shared" si="52"/>
        <v>0.11111111111111109</v>
      </c>
      <c r="J68" s="7">
        <f t="shared" si="53"/>
        <v>0.88888888888888884</v>
      </c>
      <c r="K68" s="16">
        <f t="shared" si="54"/>
        <v>3.2500000000000004</v>
      </c>
      <c r="L68" s="8">
        <f t="shared" si="55"/>
        <v>74.999999250000016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2.1052631578947368E-2</v>
      </c>
      <c r="D71" s="7">
        <v>5.2631578947368418E-2</v>
      </c>
      <c r="E71" s="7">
        <v>0.38947368421052631</v>
      </c>
      <c r="F71" s="7">
        <v>0.5368421052631579</v>
      </c>
      <c r="G71" s="7"/>
      <c r="H71" s="7"/>
      <c r="I71" s="7">
        <f t="shared" ref="I71:I82" si="56">IF(SUM(C71:F71)=0,"",SUM(C71:D71))</f>
        <v>7.3684210526315783E-2</v>
      </c>
      <c r="J71" s="7">
        <f t="shared" ref="J71:J82" si="57">IF(SUM(C71:F71)=0,"",SUM(E71:F71))</f>
        <v>0.9263157894736842</v>
      </c>
      <c r="K71" s="16">
        <f t="shared" ref="K71:K82" si="58">IF(SUM(C71:F71)=0,"",(C71*1+D71*2+E71*3+F71*4)/SUM(C71:F71))</f>
        <v>3.4421052631578948</v>
      </c>
      <c r="L71" s="8">
        <f t="shared" ref="L71:L82" si="59">IF(K71="","",((K71-1)*33.333333))</f>
        <v>81.403507957894746</v>
      </c>
      <c r="M71" s="7"/>
      <c r="N71" s="7"/>
      <c r="O71" s="7"/>
      <c r="P71" s="7"/>
      <c r="Q71" s="7"/>
      <c r="R71" s="7"/>
      <c r="S71" s="7"/>
      <c r="T71" s="7"/>
      <c r="U71" s="7"/>
      <c r="V71" s="7"/>
      <c r="W71" s="7"/>
      <c r="X71" s="7"/>
      <c r="Y71" s="7"/>
      <c r="Z71" s="7"/>
    </row>
    <row r="72" spans="1:26" ht="13.2" customHeight="1">
      <c r="A72" s="9" t="s">
        <v>298</v>
      </c>
      <c r="B72" s="6">
        <v>67</v>
      </c>
      <c r="C72" s="7">
        <v>1.4925373134328356E-2</v>
      </c>
      <c r="D72" s="7">
        <v>0.1044776119402985</v>
      </c>
      <c r="E72" s="7">
        <v>0.28358208955223879</v>
      </c>
      <c r="F72" s="7">
        <v>0.59701492537313428</v>
      </c>
      <c r="G72" s="7"/>
      <c r="H72" s="7"/>
      <c r="I72" s="7">
        <f t="shared" si="56"/>
        <v>0.11940298507462686</v>
      </c>
      <c r="J72" s="7">
        <f t="shared" si="57"/>
        <v>0.88059701492537301</v>
      </c>
      <c r="K72" s="16">
        <f t="shared" si="58"/>
        <v>3.4626865671641789</v>
      </c>
      <c r="L72" s="8">
        <f t="shared" si="59"/>
        <v>82.089551417910442</v>
      </c>
      <c r="M72" s="7"/>
      <c r="N72" s="7"/>
      <c r="O72" s="7"/>
      <c r="P72" s="7"/>
      <c r="Q72" s="7"/>
      <c r="R72" s="7"/>
      <c r="S72" s="7"/>
      <c r="T72" s="7"/>
      <c r="U72" s="7"/>
      <c r="V72" s="7"/>
      <c r="W72" s="7"/>
      <c r="X72" s="7"/>
      <c r="Y72" s="7"/>
      <c r="Z72" s="7"/>
    </row>
    <row r="73" spans="1:26" ht="13.2" customHeight="1">
      <c r="A73" s="9" t="s">
        <v>299</v>
      </c>
      <c r="B73" s="6">
        <v>66</v>
      </c>
      <c r="C73" s="7">
        <v>6.0606060606060608E-2</v>
      </c>
      <c r="D73" s="7">
        <v>6.0606060606060608E-2</v>
      </c>
      <c r="E73" s="7">
        <v>0.34848484848484851</v>
      </c>
      <c r="F73" s="7">
        <v>0.53030303030303028</v>
      </c>
      <c r="G73" s="7"/>
      <c r="H73" s="7"/>
      <c r="I73" s="7">
        <f t="shared" si="56"/>
        <v>0.12121212121212122</v>
      </c>
      <c r="J73" s="7">
        <f t="shared" si="57"/>
        <v>0.87878787878787878</v>
      </c>
      <c r="K73" s="16">
        <f t="shared" si="58"/>
        <v>3.3484848484848486</v>
      </c>
      <c r="L73" s="8">
        <f t="shared" si="59"/>
        <v>78.28282750000001</v>
      </c>
      <c r="M73" s="7"/>
      <c r="N73" s="7"/>
      <c r="O73" s="7"/>
      <c r="P73" s="7"/>
      <c r="Q73" s="7"/>
      <c r="R73" s="7"/>
      <c r="S73" s="7"/>
      <c r="T73" s="7"/>
      <c r="U73" s="7"/>
      <c r="V73" s="7"/>
      <c r="W73" s="7"/>
      <c r="X73" s="7"/>
      <c r="Y73" s="7"/>
      <c r="Z73" s="7"/>
    </row>
    <row r="74" spans="1:26" ht="13.2" customHeight="1">
      <c r="A74" s="9" t="s">
        <v>300</v>
      </c>
      <c r="B74" s="6">
        <v>26</v>
      </c>
      <c r="C74" s="7">
        <v>0</v>
      </c>
      <c r="D74" s="7">
        <v>3.8461538461538464E-2</v>
      </c>
      <c r="E74" s="7">
        <v>0.30769230769230771</v>
      </c>
      <c r="F74" s="7">
        <v>0.65384615384615385</v>
      </c>
      <c r="G74" s="7"/>
      <c r="H74" s="7"/>
      <c r="I74" s="7">
        <f t="shared" si="56"/>
        <v>3.8461538461538464E-2</v>
      </c>
      <c r="J74" s="7">
        <f t="shared" si="57"/>
        <v>0.96153846153846156</v>
      </c>
      <c r="K74" s="16">
        <f t="shared" si="58"/>
        <v>3.6153846153846154</v>
      </c>
      <c r="L74" s="8">
        <f t="shared" si="59"/>
        <v>87.179486307692315</v>
      </c>
      <c r="M74" s="7"/>
      <c r="N74" s="7"/>
      <c r="O74" s="7"/>
      <c r="P74" s="7"/>
      <c r="Q74" s="7"/>
      <c r="R74" s="7"/>
      <c r="S74" s="7"/>
      <c r="T74" s="7"/>
      <c r="U74" s="7"/>
      <c r="V74" s="7"/>
      <c r="W74" s="7"/>
      <c r="X74" s="7"/>
      <c r="Y74" s="7"/>
      <c r="Z74" s="7"/>
    </row>
    <row r="75" spans="1:26" ht="13.2" customHeight="1">
      <c r="A75" s="9" t="s">
        <v>301</v>
      </c>
      <c r="B75" s="6">
        <v>22</v>
      </c>
      <c r="C75" s="7">
        <v>4.5454545454545456E-2</v>
      </c>
      <c r="D75" s="7">
        <v>4.5454545454545456E-2</v>
      </c>
      <c r="E75" s="7">
        <v>0.18181818181818182</v>
      </c>
      <c r="F75" s="7">
        <v>0.72727272727272729</v>
      </c>
      <c r="G75" s="7"/>
      <c r="H75" s="7"/>
      <c r="I75" s="7">
        <f t="shared" si="56"/>
        <v>9.0909090909090912E-2</v>
      </c>
      <c r="J75" s="7">
        <f t="shared" si="57"/>
        <v>0.90909090909090917</v>
      </c>
      <c r="K75" s="16">
        <f t="shared" si="58"/>
        <v>3.5909090909090908</v>
      </c>
      <c r="L75" s="8">
        <f t="shared" si="59"/>
        <v>86.363635500000001</v>
      </c>
      <c r="M75" s="7"/>
      <c r="N75" s="7"/>
      <c r="O75" s="7"/>
      <c r="P75" s="7"/>
      <c r="Q75" s="7"/>
      <c r="R75" s="7"/>
      <c r="S75" s="7"/>
      <c r="T75" s="7"/>
      <c r="U75" s="7"/>
      <c r="V75" s="7"/>
      <c r="W75" s="7"/>
      <c r="X75" s="7"/>
      <c r="Y75" s="7"/>
      <c r="Z75" s="7"/>
    </row>
    <row r="76" spans="1:26" ht="13.2" customHeight="1">
      <c r="A76" s="9" t="s">
        <v>302</v>
      </c>
      <c r="B76" s="6">
        <v>36</v>
      </c>
      <c r="C76" s="7">
        <v>8.3333333333333315E-2</v>
      </c>
      <c r="D76" s="7">
        <v>2.7777777777777776E-2</v>
      </c>
      <c r="E76" s="7">
        <v>0.44444444444444442</v>
      </c>
      <c r="F76" s="7">
        <v>0.44444444444444442</v>
      </c>
      <c r="G76" s="7"/>
      <c r="H76" s="7"/>
      <c r="I76" s="7">
        <f t="shared" si="56"/>
        <v>0.11111111111111109</v>
      </c>
      <c r="J76" s="7">
        <f t="shared" si="57"/>
        <v>0.88888888888888884</v>
      </c>
      <c r="K76" s="16">
        <f t="shared" si="58"/>
        <v>3.2500000000000004</v>
      </c>
      <c r="L76" s="8">
        <f t="shared" si="59"/>
        <v>74.999999250000016</v>
      </c>
      <c r="M76" s="7"/>
      <c r="N76" s="7"/>
      <c r="O76" s="7"/>
      <c r="P76" s="7"/>
      <c r="Q76" s="7"/>
      <c r="R76" s="7"/>
      <c r="S76" s="7"/>
      <c r="T76" s="7"/>
      <c r="U76" s="7"/>
      <c r="V76" s="7"/>
      <c r="W76" s="7"/>
      <c r="X76" s="7"/>
      <c r="Y76" s="7"/>
      <c r="Z76" s="7"/>
    </row>
    <row r="77" spans="1:26" ht="13.2" customHeight="1">
      <c r="A77" s="9" t="s">
        <v>303</v>
      </c>
      <c r="B77" s="6">
        <v>116</v>
      </c>
      <c r="C77" s="7">
        <v>2.5862068965517241E-2</v>
      </c>
      <c r="D77" s="7">
        <v>5.1724137931034482E-2</v>
      </c>
      <c r="E77" s="7">
        <v>0.29310344827586204</v>
      </c>
      <c r="F77" s="7">
        <v>0.62931034482758619</v>
      </c>
      <c r="G77" s="7"/>
      <c r="H77" s="7"/>
      <c r="I77" s="7">
        <f t="shared" si="56"/>
        <v>7.7586206896551727E-2</v>
      </c>
      <c r="J77" s="7">
        <f t="shared" si="57"/>
        <v>0.92241379310344818</v>
      </c>
      <c r="K77" s="16">
        <f t="shared" si="58"/>
        <v>3.5258620689655169</v>
      </c>
      <c r="L77" s="8">
        <f t="shared" si="59"/>
        <v>84.195401456896548</v>
      </c>
      <c r="M77" s="7"/>
      <c r="N77" s="7"/>
      <c r="O77" s="7"/>
      <c r="P77" s="7"/>
      <c r="Q77" s="7"/>
      <c r="R77" s="7"/>
      <c r="S77" s="7"/>
      <c r="T77" s="7"/>
      <c r="U77" s="7"/>
      <c r="V77" s="7"/>
      <c r="W77" s="7"/>
      <c r="X77" s="7"/>
      <c r="Y77" s="7"/>
      <c r="Z77" s="7"/>
    </row>
    <row r="78" spans="1:26" ht="13.2" customHeight="1">
      <c r="A78" s="9" t="s">
        <v>304</v>
      </c>
      <c r="B78" s="6">
        <v>118</v>
      </c>
      <c r="C78" s="7">
        <v>7.6271186440677971E-2</v>
      </c>
      <c r="D78" s="7">
        <v>6.7796610169491525E-2</v>
      </c>
      <c r="E78" s="7">
        <v>0.3728813559322034</v>
      </c>
      <c r="F78" s="7">
        <v>0.48305084745762711</v>
      </c>
      <c r="G78" s="7"/>
      <c r="H78" s="7"/>
      <c r="I78" s="7">
        <f t="shared" si="56"/>
        <v>0.1440677966101695</v>
      </c>
      <c r="J78" s="7">
        <f t="shared" si="57"/>
        <v>0.85593220338983045</v>
      </c>
      <c r="K78" s="16">
        <f t="shared" si="58"/>
        <v>3.2627118644067794</v>
      </c>
      <c r="L78" s="8">
        <f t="shared" si="59"/>
        <v>75.423728059322031</v>
      </c>
      <c r="M78" s="7"/>
      <c r="N78" s="7"/>
      <c r="O78" s="7"/>
      <c r="P78" s="7"/>
      <c r="Q78" s="7"/>
      <c r="R78" s="7"/>
      <c r="S78" s="7"/>
      <c r="T78" s="7"/>
      <c r="U78" s="7"/>
      <c r="V78" s="7"/>
      <c r="W78" s="7"/>
      <c r="X78" s="7"/>
      <c r="Y78" s="7"/>
      <c r="Z78" s="7"/>
    </row>
    <row r="79" spans="1:26" ht="13.2" customHeight="1">
      <c r="A79" s="9" t="s">
        <v>305</v>
      </c>
      <c r="B79" s="6">
        <v>59</v>
      </c>
      <c r="C79" s="7">
        <v>0.10169491525423729</v>
      </c>
      <c r="D79" s="7">
        <v>3.3898305084745763E-2</v>
      </c>
      <c r="E79" s="7">
        <v>0.25423728813559321</v>
      </c>
      <c r="F79" s="7">
        <v>0.61016949152542377</v>
      </c>
      <c r="G79" s="7"/>
      <c r="H79" s="7"/>
      <c r="I79" s="7">
        <f t="shared" si="56"/>
        <v>0.13559322033898305</v>
      </c>
      <c r="J79" s="7">
        <f t="shared" si="57"/>
        <v>0.86440677966101698</v>
      </c>
      <c r="K79" s="16">
        <f t="shared" si="58"/>
        <v>3.3728813559322033</v>
      </c>
      <c r="L79" s="8">
        <f t="shared" si="59"/>
        <v>79.096044406779669</v>
      </c>
      <c r="M79" s="7"/>
      <c r="N79" s="7"/>
      <c r="O79" s="7"/>
      <c r="P79" s="7"/>
      <c r="Q79" s="7"/>
      <c r="R79" s="7"/>
      <c r="S79" s="7"/>
      <c r="T79" s="7"/>
      <c r="U79" s="7"/>
      <c r="V79" s="7"/>
      <c r="W79" s="7"/>
      <c r="X79" s="7"/>
      <c r="Y79" s="7"/>
      <c r="Z79" s="7"/>
    </row>
    <row r="80" spans="1:26" ht="13.2" customHeight="1">
      <c r="A80" s="9" t="s">
        <v>306</v>
      </c>
      <c r="B80" s="6">
        <v>102</v>
      </c>
      <c r="C80" s="7">
        <v>1.9607843137254902E-2</v>
      </c>
      <c r="D80" s="7">
        <v>4.9019607843137261E-2</v>
      </c>
      <c r="E80" s="7">
        <v>0.40196078431372551</v>
      </c>
      <c r="F80" s="7">
        <v>0.52941176470588236</v>
      </c>
      <c r="G80" s="7"/>
      <c r="H80" s="7"/>
      <c r="I80" s="7">
        <f t="shared" si="56"/>
        <v>6.8627450980392163E-2</v>
      </c>
      <c r="J80" s="7">
        <f t="shared" si="57"/>
        <v>0.93137254901960786</v>
      </c>
      <c r="K80" s="16">
        <f t="shared" si="58"/>
        <v>3.4411764705882355</v>
      </c>
      <c r="L80" s="8">
        <f t="shared" si="59"/>
        <v>81.372548205882367</v>
      </c>
      <c r="M80" s="7"/>
      <c r="N80" s="7"/>
      <c r="O80" s="7"/>
      <c r="P80" s="7"/>
      <c r="Q80" s="7"/>
      <c r="R80" s="7"/>
      <c r="S80" s="7"/>
      <c r="T80" s="7"/>
      <c r="U80" s="7"/>
      <c r="V80" s="7"/>
      <c r="W80" s="7"/>
      <c r="X80" s="7"/>
      <c r="Y80" s="7"/>
      <c r="Z80" s="7"/>
    </row>
    <row r="81" spans="1:26" ht="13.2" customHeight="1">
      <c r="A81" s="9" t="s">
        <v>307</v>
      </c>
      <c r="B81" s="6">
        <v>61</v>
      </c>
      <c r="C81" s="7">
        <v>1.6393442622950821E-2</v>
      </c>
      <c r="D81" s="7">
        <v>6.5573770491803282E-2</v>
      </c>
      <c r="E81" s="7">
        <v>0.29508196721311475</v>
      </c>
      <c r="F81" s="7">
        <v>0.62295081967213117</v>
      </c>
      <c r="G81" s="7"/>
      <c r="H81" s="7"/>
      <c r="I81" s="7">
        <f t="shared" si="56"/>
        <v>8.1967213114754106E-2</v>
      </c>
      <c r="J81" s="7">
        <f t="shared" si="57"/>
        <v>0.91803278688524592</v>
      </c>
      <c r="K81" s="16">
        <f t="shared" si="58"/>
        <v>3.5245901639344264</v>
      </c>
      <c r="L81" s="8">
        <f t="shared" si="59"/>
        <v>84.153004622950832</v>
      </c>
      <c r="M81" s="7"/>
      <c r="N81" s="7"/>
      <c r="O81" s="7"/>
      <c r="P81" s="7"/>
      <c r="Q81" s="7"/>
      <c r="R81" s="7"/>
      <c r="S81" s="7"/>
      <c r="T81" s="7"/>
      <c r="U81" s="7"/>
      <c r="V81" s="7"/>
      <c r="W81" s="7"/>
      <c r="X81" s="7"/>
      <c r="Y81" s="7"/>
      <c r="Z81" s="7"/>
    </row>
    <row r="82" spans="1:26" ht="13.2" customHeight="1" thickBot="1">
      <c r="A82" s="11" t="s">
        <v>308</v>
      </c>
      <c r="B82" s="12">
        <v>122</v>
      </c>
      <c r="C82" s="13">
        <v>8.1967213114754103E-3</v>
      </c>
      <c r="D82" s="13">
        <v>4.9180327868852458E-2</v>
      </c>
      <c r="E82" s="13">
        <v>0.45901639344262291</v>
      </c>
      <c r="F82" s="13">
        <v>0.48360655737704916</v>
      </c>
      <c r="G82" s="13"/>
      <c r="H82" s="13"/>
      <c r="I82" s="13">
        <f t="shared" si="56"/>
        <v>5.737704918032787E-2</v>
      </c>
      <c r="J82" s="13">
        <f t="shared" si="57"/>
        <v>0.94262295081967207</v>
      </c>
      <c r="K82" s="18">
        <f t="shared" si="58"/>
        <v>3.418032786885246</v>
      </c>
      <c r="L82" s="19">
        <f t="shared" si="59"/>
        <v>80.601092090163945</v>
      </c>
      <c r="M82" s="13"/>
      <c r="N82" s="13"/>
      <c r="O82" s="13"/>
      <c r="P82" s="13"/>
      <c r="Q82" s="13"/>
      <c r="R82" s="13"/>
      <c r="S82" s="13"/>
      <c r="T82" s="13"/>
      <c r="U82" s="13"/>
      <c r="V82" s="13"/>
      <c r="W82" s="13"/>
      <c r="X82" s="13"/>
      <c r="Y82" s="13"/>
      <c r="Z82" s="13"/>
    </row>
  </sheetData>
  <conditionalFormatting sqref="B2:B3 B5:B1048576">
    <cfRule type="cellIs" dxfId="1646" priority="7" operator="between">
      <formula>10</formula>
      <formula>25</formula>
    </cfRule>
    <cfRule type="cellIs" dxfId="1645" priority="8" operator="between">
      <formula>0.1</formula>
      <formula>9.9</formula>
    </cfRule>
    <cfRule type="cellIs" dxfId="1644" priority="9" operator="equal">
      <formula>0</formula>
    </cfRule>
  </conditionalFormatting>
  <conditionalFormatting sqref="B4">
    <cfRule type="cellIs" dxfId="1643" priority="4" operator="between">
      <formula>10</formula>
      <formula>25</formula>
    </cfRule>
    <cfRule type="cellIs" dxfId="1642" priority="5" operator="between">
      <formula>0.1</formula>
      <formula>9.9</formula>
    </cfRule>
    <cfRule type="cellIs" dxfId="1641" priority="6" operator="equal">
      <formula>0</formula>
    </cfRule>
  </conditionalFormatting>
  <conditionalFormatting sqref="B1">
    <cfRule type="cellIs" dxfId="1640" priority="1" operator="between">
      <formula>10</formula>
      <formula>25</formula>
    </cfRule>
    <cfRule type="cellIs" dxfId="1639" priority="2" operator="between">
      <formula>0.1</formula>
      <formula>9.9</formula>
    </cfRule>
    <cfRule type="cellIs" dxfId="1638" priority="3" operator="equal">
      <formula>0</formula>
    </cfRule>
  </conditionalFormatting>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5.3215077605321508E-2</v>
      </c>
      <c r="D4" s="7">
        <v>0.11751662971175167</v>
      </c>
      <c r="E4" s="7">
        <v>0.20953436807095344</v>
      </c>
      <c r="F4" s="7">
        <v>5.2106430155210645E-2</v>
      </c>
      <c r="G4" s="7">
        <v>0.56762749445676275</v>
      </c>
      <c r="H4" s="7"/>
      <c r="I4" s="7">
        <f t="shared" ref="I4" si="0">IF(SUM(C4:F4)=0,"",SUM(C4:D4))</f>
        <v>0.17073170731707318</v>
      </c>
      <c r="J4" s="7">
        <f t="shared" ref="J4" si="1">IF(SUM(C4:F4)=0,"",SUM(E4:F4))</f>
        <v>0.2616407982261641</v>
      </c>
      <c r="K4" s="16">
        <f t="shared" ref="K4" si="2">IF(SUM(C4:F4)=0,"",(C4*1+D4*2+E4*3+F4*4)/SUM(C4:F4))</f>
        <v>2.6025641025641031</v>
      </c>
      <c r="L4" s="8">
        <f t="shared" ref="L4" si="3">IF(K4="","",((K4-1)*33.333333))</f>
        <v>53.41880288461541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5.3215077605321508E-2</v>
      </c>
      <c r="D7" s="7">
        <v>0.11751662971175167</v>
      </c>
      <c r="E7" s="7">
        <v>0.20953436807095344</v>
      </c>
      <c r="F7" s="7">
        <v>5.2106430155210645E-2</v>
      </c>
      <c r="G7" s="7">
        <v>0.56762749445676275</v>
      </c>
      <c r="H7" s="7"/>
      <c r="I7" s="7">
        <f t="shared" ref="I7" si="4">IF(SUM(C7:F7)=0,"",SUM(C7:D7))</f>
        <v>0.17073170731707318</v>
      </c>
      <c r="J7" s="7">
        <f t="shared" ref="J7" si="5">IF(SUM(C7:F7)=0,"",SUM(E7:F7))</f>
        <v>0.2616407982261641</v>
      </c>
      <c r="K7" s="16">
        <f t="shared" ref="K7" si="6">IF(SUM(C7:F7)=0,"",(C7*1+D7*2+E7*3+F7*4)/SUM(C7:F7))</f>
        <v>2.6025641025641031</v>
      </c>
      <c r="L7" s="8">
        <f t="shared" ref="L7" si="7">IF(K7="","",((K7-1)*33.333333))</f>
        <v>53.41880288461541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8.4210526315789472E-2</v>
      </c>
      <c r="D10" s="7">
        <v>0.14736842105263157</v>
      </c>
      <c r="E10" s="7">
        <v>0.22105263157894736</v>
      </c>
      <c r="F10" s="7">
        <v>3.1578947368421054E-2</v>
      </c>
      <c r="G10" s="7">
        <v>0.51578947368421058</v>
      </c>
      <c r="H10" s="7"/>
      <c r="I10" s="7">
        <f t="shared" ref="I10:I16" si="8">IF(SUM(C10:F10)=0,"",SUM(C10:D10))</f>
        <v>0.23157894736842105</v>
      </c>
      <c r="J10" s="7">
        <f t="shared" ref="J10:J16" si="9">IF(SUM(C10:F10)=0,"",SUM(E10:F10))</f>
        <v>0.25263157894736843</v>
      </c>
      <c r="K10" s="16">
        <f t="shared" ref="K10:K16" si="10">IF(SUM(C10:F10)=0,"",(C10*1+D10*2+E10*3+F10*4)/SUM(C10:F10))</f>
        <v>2.4130434782608696</v>
      </c>
      <c r="L10" s="8">
        <f t="shared" ref="L10:L16" si="11">IF(K10="","",((K10-1)*33.333333))</f>
        <v>47.101448804347832</v>
      </c>
      <c r="M10" s="7"/>
      <c r="N10" s="7"/>
      <c r="O10" s="7"/>
      <c r="P10" s="7"/>
      <c r="Q10" s="7"/>
      <c r="R10" s="7"/>
      <c r="S10" s="7"/>
      <c r="T10" s="7"/>
      <c r="U10" s="7"/>
      <c r="V10" s="7"/>
      <c r="W10" s="7"/>
      <c r="X10" s="7"/>
      <c r="Y10" s="7"/>
      <c r="Z10" s="7"/>
    </row>
    <row r="11" spans="1:26" ht="13.2" customHeight="1">
      <c r="A11" s="9" t="s">
        <v>251</v>
      </c>
      <c r="B11" s="6">
        <v>159</v>
      </c>
      <c r="C11" s="7">
        <v>5.6603773584905669E-2</v>
      </c>
      <c r="D11" s="7">
        <v>9.4339622641509441E-2</v>
      </c>
      <c r="E11" s="7">
        <v>0.22012578616352202</v>
      </c>
      <c r="F11" s="7">
        <v>5.0314465408805041E-2</v>
      </c>
      <c r="G11" s="7">
        <v>0.57861635220125784</v>
      </c>
      <c r="H11" s="7"/>
      <c r="I11" s="7">
        <f t="shared" si="8"/>
        <v>0.15094339622641512</v>
      </c>
      <c r="J11" s="7">
        <f t="shared" si="9"/>
        <v>0.27044025157232704</v>
      </c>
      <c r="K11" s="16">
        <f t="shared" si="10"/>
        <v>2.6268656716417915</v>
      </c>
      <c r="L11" s="8">
        <f t="shared" si="11"/>
        <v>54.228855179104499</v>
      </c>
      <c r="M11" s="7"/>
      <c r="N11" s="7"/>
      <c r="O11" s="7"/>
      <c r="P11" s="7"/>
      <c r="Q11" s="7"/>
      <c r="R11" s="7"/>
      <c r="S11" s="7"/>
      <c r="T11" s="7"/>
      <c r="U11" s="7"/>
      <c r="V11" s="7"/>
      <c r="W11" s="7"/>
      <c r="X11" s="7"/>
      <c r="Y11" s="7"/>
      <c r="Z11" s="7"/>
    </row>
    <row r="12" spans="1:26" ht="13.2" customHeight="1">
      <c r="A12" s="9" t="s">
        <v>252</v>
      </c>
      <c r="B12" s="6">
        <v>59</v>
      </c>
      <c r="C12" s="7">
        <v>3.3898305084745763E-2</v>
      </c>
      <c r="D12" s="7">
        <v>0.15254237288135594</v>
      </c>
      <c r="E12" s="7">
        <v>0.13559322033898305</v>
      </c>
      <c r="F12" s="7">
        <v>6.7796610169491525E-2</v>
      </c>
      <c r="G12" s="7">
        <v>0.61016949152542377</v>
      </c>
      <c r="H12" s="7"/>
      <c r="I12" s="7">
        <f t="shared" si="8"/>
        <v>0.1864406779661017</v>
      </c>
      <c r="J12" s="7">
        <f t="shared" si="9"/>
        <v>0.20338983050847459</v>
      </c>
      <c r="K12" s="16">
        <f t="shared" si="10"/>
        <v>2.6086956521739126</v>
      </c>
      <c r="L12" s="8">
        <f t="shared" si="11"/>
        <v>53.623187869565207</v>
      </c>
      <c r="M12" s="7"/>
      <c r="N12" s="7"/>
      <c r="O12" s="7"/>
      <c r="P12" s="7"/>
      <c r="Q12" s="7"/>
      <c r="R12" s="7"/>
      <c r="S12" s="7"/>
      <c r="T12" s="7"/>
      <c r="U12" s="7"/>
      <c r="V12" s="7"/>
      <c r="W12" s="7"/>
      <c r="X12" s="7"/>
      <c r="Y12" s="7"/>
      <c r="Z12" s="7"/>
    </row>
    <row r="13" spans="1:26" ht="13.2" customHeight="1">
      <c r="A13" s="9" t="s">
        <v>253</v>
      </c>
      <c r="B13" s="6">
        <v>234</v>
      </c>
      <c r="C13" s="7">
        <v>6.4102564102564097E-2</v>
      </c>
      <c r="D13" s="7">
        <v>0.11538461538461538</v>
      </c>
      <c r="E13" s="7">
        <v>0.16666666666666663</v>
      </c>
      <c r="F13" s="7">
        <v>6.4102564102564097E-2</v>
      </c>
      <c r="G13" s="7">
        <v>0.58974358974358976</v>
      </c>
      <c r="H13" s="7"/>
      <c r="I13" s="7">
        <f t="shared" si="8"/>
        <v>0.17948717948717946</v>
      </c>
      <c r="J13" s="7">
        <f t="shared" si="9"/>
        <v>0.23076923076923073</v>
      </c>
      <c r="K13" s="16">
        <f t="shared" si="10"/>
        <v>2.5625</v>
      </c>
      <c r="L13" s="8">
        <f t="shared" si="11"/>
        <v>52.083332812500004</v>
      </c>
      <c r="M13" s="7"/>
      <c r="N13" s="7"/>
      <c r="O13" s="7"/>
      <c r="P13" s="7"/>
      <c r="Q13" s="7"/>
      <c r="R13" s="7"/>
      <c r="S13" s="7"/>
      <c r="T13" s="7"/>
      <c r="U13" s="7"/>
      <c r="V13" s="7"/>
      <c r="W13" s="7"/>
      <c r="X13" s="7"/>
      <c r="Y13" s="7"/>
      <c r="Z13" s="7"/>
    </row>
    <row r="14" spans="1:26" ht="13.2" customHeight="1">
      <c r="A14" s="9" t="s">
        <v>254</v>
      </c>
      <c r="B14" s="6">
        <v>161</v>
      </c>
      <c r="C14" s="7">
        <v>2.4844720496894408E-2</v>
      </c>
      <c r="D14" s="7">
        <v>9.9378881987577633E-2</v>
      </c>
      <c r="E14" s="7">
        <v>0.29192546583850931</v>
      </c>
      <c r="F14" s="7">
        <v>4.3478260869565216E-2</v>
      </c>
      <c r="G14" s="7">
        <v>0.54037267080745344</v>
      </c>
      <c r="H14" s="7"/>
      <c r="I14" s="7">
        <f t="shared" si="8"/>
        <v>0.12422360248447203</v>
      </c>
      <c r="J14" s="7">
        <f t="shared" si="9"/>
        <v>0.3354037267080745</v>
      </c>
      <c r="K14" s="16">
        <f t="shared" si="10"/>
        <v>2.7702702702702706</v>
      </c>
      <c r="L14" s="8">
        <f t="shared" si="11"/>
        <v>59.009008418918938</v>
      </c>
      <c r="M14" s="7"/>
      <c r="N14" s="7"/>
      <c r="O14" s="7"/>
      <c r="P14" s="7"/>
      <c r="Q14" s="7"/>
      <c r="R14" s="7"/>
      <c r="S14" s="7"/>
      <c r="T14" s="7"/>
      <c r="U14" s="7"/>
      <c r="V14" s="7"/>
      <c r="W14" s="7"/>
      <c r="X14" s="7"/>
      <c r="Y14" s="7"/>
      <c r="Z14" s="7"/>
    </row>
    <row r="15" spans="1:26" ht="13.2" customHeight="1">
      <c r="A15" s="9" t="s">
        <v>255</v>
      </c>
      <c r="B15" s="6">
        <v>65</v>
      </c>
      <c r="C15" s="7">
        <v>7.6923076923076927E-2</v>
      </c>
      <c r="D15" s="7">
        <v>7.6923076923076927E-2</v>
      </c>
      <c r="E15" s="7">
        <v>0.24615384615384617</v>
      </c>
      <c r="F15" s="7">
        <v>7.6923076923076927E-2</v>
      </c>
      <c r="G15" s="7">
        <v>0.52307692307692311</v>
      </c>
      <c r="H15" s="7"/>
      <c r="I15" s="7">
        <f t="shared" si="8"/>
        <v>0.15384615384615385</v>
      </c>
      <c r="J15" s="7">
        <f t="shared" si="9"/>
        <v>0.32307692307692309</v>
      </c>
      <c r="K15" s="16">
        <f t="shared" si="10"/>
        <v>2.67741935483871</v>
      </c>
      <c r="L15" s="8">
        <f t="shared" si="11"/>
        <v>55.913977935483885</v>
      </c>
      <c r="M15" s="7"/>
      <c r="N15" s="7"/>
      <c r="O15" s="7"/>
      <c r="P15" s="7"/>
      <c r="Q15" s="7"/>
      <c r="R15" s="7"/>
      <c r="S15" s="7"/>
      <c r="T15" s="7"/>
      <c r="U15" s="7"/>
      <c r="V15" s="7"/>
      <c r="W15" s="7"/>
      <c r="X15" s="7"/>
      <c r="Y15" s="7"/>
      <c r="Z15" s="7"/>
    </row>
    <row r="16" spans="1:26" ht="13.2" customHeight="1">
      <c r="A16" s="9" t="s">
        <v>256</v>
      </c>
      <c r="B16" s="6">
        <v>122</v>
      </c>
      <c r="C16" s="7">
        <v>4.0983606557377046E-2</v>
      </c>
      <c r="D16" s="7">
        <v>0.15573770491803279</v>
      </c>
      <c r="E16" s="7">
        <v>0.18852459016393441</v>
      </c>
      <c r="F16" s="7">
        <v>4.0983606557377046E-2</v>
      </c>
      <c r="G16" s="7">
        <v>0.57377049180327866</v>
      </c>
      <c r="H16" s="7"/>
      <c r="I16" s="7">
        <f t="shared" si="8"/>
        <v>0.19672131147540983</v>
      </c>
      <c r="J16" s="7">
        <f t="shared" si="9"/>
        <v>0.22950819672131145</v>
      </c>
      <c r="K16" s="16">
        <f t="shared" si="10"/>
        <v>2.5384615384615383</v>
      </c>
      <c r="L16" s="8">
        <f t="shared" si="11"/>
        <v>51.282050769230771</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4.8000000000000001E-2</v>
      </c>
      <c r="D19" s="7">
        <v>9.6000000000000002E-2</v>
      </c>
      <c r="E19" s="7">
        <v>0.19359999999999999</v>
      </c>
      <c r="F19" s="7">
        <v>6.08E-2</v>
      </c>
      <c r="G19" s="7">
        <v>0.60160000000000002</v>
      </c>
      <c r="H19" s="7"/>
      <c r="I19" s="7">
        <f t="shared" ref="I19:I20" si="12">IF(SUM(C19:F19)=0,"",SUM(C19:D19))</f>
        <v>0.14400000000000002</v>
      </c>
      <c r="J19" s="7">
        <f t="shared" ref="J19:J20" si="13">IF(SUM(C19:F19)=0,"",SUM(E19:F19))</f>
        <v>0.25440000000000002</v>
      </c>
      <c r="K19" s="16">
        <f t="shared" ref="K19:K20" si="14">IF(SUM(C19:F19)=0,"",(C19*1+D19*2+E19*3+F19*4)/SUM(C19:F19))</f>
        <v>2.6706827309236947</v>
      </c>
      <c r="L19" s="8">
        <f t="shared" ref="L19:L20" si="15">IF(K19="","",((K19-1)*33.333333))</f>
        <v>55.68942380722892</v>
      </c>
      <c r="M19" s="7"/>
      <c r="N19" s="7"/>
      <c r="O19" s="7"/>
      <c r="P19" s="7"/>
      <c r="Q19" s="7"/>
      <c r="R19" s="7"/>
      <c r="S19" s="7"/>
      <c r="T19" s="7"/>
      <c r="U19" s="7"/>
      <c r="V19" s="7"/>
      <c r="W19" s="7"/>
      <c r="X19" s="7"/>
      <c r="Y19" s="7"/>
      <c r="Z19" s="7"/>
    </row>
    <row r="20" spans="1:26" ht="13.2" customHeight="1">
      <c r="A20" s="9" t="s">
        <v>259</v>
      </c>
      <c r="B20" s="6">
        <v>277</v>
      </c>
      <c r="C20" s="7">
        <v>6.4981949458483748E-2</v>
      </c>
      <c r="D20" s="7">
        <v>0.16606498194945851</v>
      </c>
      <c r="E20" s="7">
        <v>0.24548736462093865</v>
      </c>
      <c r="F20" s="7">
        <v>3.2490974729241874E-2</v>
      </c>
      <c r="G20" s="7">
        <v>0.49097472924187729</v>
      </c>
      <c r="H20" s="7"/>
      <c r="I20" s="7">
        <f t="shared" si="12"/>
        <v>0.23104693140794225</v>
      </c>
      <c r="J20" s="7">
        <f t="shared" si="13"/>
        <v>0.27797833935018051</v>
      </c>
      <c r="K20" s="16">
        <f t="shared" si="14"/>
        <v>2.4822695035460995</v>
      </c>
      <c r="L20" s="8">
        <f t="shared" si="15"/>
        <v>49.408982957446824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0.05</v>
      </c>
      <c r="D23" s="7">
        <v>0.12</v>
      </c>
      <c r="E23" s="7">
        <v>0.21249999999999999</v>
      </c>
      <c r="F23" s="7">
        <v>5.5E-2</v>
      </c>
      <c r="G23" s="7">
        <v>0.5625</v>
      </c>
      <c r="H23" s="7"/>
      <c r="I23" s="7">
        <f t="shared" ref="I23:I25" si="16">IF(SUM(C23:F23)=0,"",SUM(C23:D23))</f>
        <v>0.16999999999999998</v>
      </c>
      <c r="J23" s="7">
        <f t="shared" ref="J23:J25" si="17">IF(SUM(C23:F23)=0,"",SUM(E23:F23))</f>
        <v>0.26750000000000002</v>
      </c>
      <c r="K23" s="16">
        <f t="shared" ref="K23:K25" si="18">IF(SUM(C23:F23)=0,"",(C23*1+D23*2+E23*3+F23*4)/SUM(C23:F23))</f>
        <v>2.6228571428571432</v>
      </c>
      <c r="L23" s="8">
        <f t="shared" ref="L23:L25" si="19">IF(K23="","",((K23-1)*33.333333))</f>
        <v>54.095237554285731</v>
      </c>
      <c r="M23" s="7"/>
      <c r="N23" s="7"/>
      <c r="O23" s="7"/>
      <c r="P23" s="7"/>
      <c r="Q23" s="7"/>
      <c r="R23" s="7"/>
      <c r="S23" s="7"/>
      <c r="T23" s="7"/>
      <c r="U23" s="7"/>
      <c r="V23" s="7"/>
      <c r="W23" s="7"/>
      <c r="X23" s="7"/>
      <c r="Y23" s="7"/>
      <c r="Z23" s="7"/>
    </row>
    <row r="24" spans="1:26" ht="13.2" customHeight="1">
      <c r="A24" s="9" t="s">
        <v>261</v>
      </c>
      <c r="B24" s="6">
        <v>218</v>
      </c>
      <c r="C24" s="7">
        <v>5.9633027522935783E-2</v>
      </c>
      <c r="D24" s="7">
        <v>8.2568807339449546E-2</v>
      </c>
      <c r="E24" s="7">
        <v>0.18807339449541285</v>
      </c>
      <c r="F24" s="7">
        <v>4.1284403669724773E-2</v>
      </c>
      <c r="G24" s="7">
        <v>0.62844036697247707</v>
      </c>
      <c r="H24" s="7"/>
      <c r="I24" s="7">
        <f t="shared" si="16"/>
        <v>0.14220183486238533</v>
      </c>
      <c r="J24" s="7">
        <f t="shared" si="17"/>
        <v>0.22935779816513763</v>
      </c>
      <c r="K24" s="16">
        <f t="shared" si="18"/>
        <v>2.5679012345679015</v>
      </c>
      <c r="L24" s="8">
        <f t="shared" si="19"/>
        <v>52.26337396296298</v>
      </c>
      <c r="M24" s="7"/>
      <c r="N24" s="7"/>
      <c r="O24" s="7"/>
      <c r="P24" s="7"/>
      <c r="Q24" s="7"/>
      <c r="R24" s="7"/>
      <c r="S24" s="7"/>
      <c r="T24" s="7"/>
      <c r="U24" s="7"/>
      <c r="V24" s="7"/>
      <c r="W24" s="7"/>
      <c r="X24" s="7"/>
      <c r="Y24" s="7"/>
      <c r="Z24" s="7"/>
    </row>
    <row r="25" spans="1:26" ht="13.2" customHeight="1">
      <c r="A25" s="9" t="s">
        <v>262</v>
      </c>
      <c r="B25" s="6">
        <v>284</v>
      </c>
      <c r="C25" s="7">
        <v>5.2816901408450703E-2</v>
      </c>
      <c r="D25" s="7">
        <v>0.14084507042253522</v>
      </c>
      <c r="E25" s="7">
        <v>0.22183098591549297</v>
      </c>
      <c r="F25" s="7">
        <v>5.6338028169014093E-2</v>
      </c>
      <c r="G25" s="7">
        <v>0.528169014084507</v>
      </c>
      <c r="H25" s="7"/>
      <c r="I25" s="7">
        <f t="shared" si="16"/>
        <v>0.19366197183098594</v>
      </c>
      <c r="J25" s="7">
        <f t="shared" si="17"/>
        <v>0.27816901408450706</v>
      </c>
      <c r="K25" s="16">
        <f t="shared" si="18"/>
        <v>2.5970149253731343</v>
      </c>
      <c r="L25" s="8">
        <f t="shared" si="19"/>
        <v>53.23383031343284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5.410821643286573E-2</v>
      </c>
      <c r="D28" s="7">
        <v>0.11422845691382764</v>
      </c>
      <c r="E28" s="7">
        <v>0.21042084168336672</v>
      </c>
      <c r="F28" s="7">
        <v>5.8116232464929862E-2</v>
      </c>
      <c r="G28" s="7">
        <v>0.56312625250501003</v>
      </c>
      <c r="H28" s="7"/>
      <c r="I28" s="7">
        <f t="shared" ref="I28:I29" si="20">IF(SUM(C28:F28)=0,"",SUM(C28:D28))</f>
        <v>0.16833667334669339</v>
      </c>
      <c r="J28" s="7">
        <f t="shared" ref="J28:J29" si="21">IF(SUM(C28:F28)=0,"",SUM(E28:F28))</f>
        <v>0.26853707414829658</v>
      </c>
      <c r="K28" s="16">
        <f t="shared" ref="K28:K29" si="22">IF(SUM(C28:F28)=0,"",(C28*1+D28*2+E28*3+F28*4)/SUM(C28:F28))</f>
        <v>2.6238532110091741</v>
      </c>
      <c r="L28" s="8">
        <f t="shared" ref="L28:L29" si="23">IF(K28="","",((K28-1)*33.333333))</f>
        <v>54.128439825688069</v>
      </c>
      <c r="M28" s="7"/>
      <c r="N28" s="7"/>
      <c r="O28" s="7"/>
      <c r="P28" s="7"/>
      <c r="Q28" s="7"/>
      <c r="R28" s="7"/>
      <c r="S28" s="7"/>
      <c r="T28" s="7"/>
      <c r="U28" s="7"/>
      <c r="V28" s="7"/>
      <c r="W28" s="7"/>
      <c r="X28" s="7"/>
      <c r="Y28" s="7"/>
      <c r="Z28" s="7"/>
    </row>
    <row r="29" spans="1:26" ht="13.2" customHeight="1">
      <c r="A29" s="9" t="s">
        <v>265</v>
      </c>
      <c r="B29" s="6">
        <v>403</v>
      </c>
      <c r="C29" s="7">
        <v>5.2109181141439205E-2</v>
      </c>
      <c r="D29" s="7">
        <v>0.12158808933002481</v>
      </c>
      <c r="E29" s="7">
        <v>0.20843672456575682</v>
      </c>
      <c r="F29" s="7">
        <v>4.4665012406947889E-2</v>
      </c>
      <c r="G29" s="7">
        <v>0.57320099255583123</v>
      </c>
      <c r="H29" s="7"/>
      <c r="I29" s="7">
        <f t="shared" si="20"/>
        <v>0.17369727047146402</v>
      </c>
      <c r="J29" s="7">
        <f t="shared" si="21"/>
        <v>0.25310173697270472</v>
      </c>
      <c r="K29" s="16">
        <f t="shared" si="22"/>
        <v>2.5755813953488373</v>
      </c>
      <c r="L29" s="8">
        <f t="shared" si="23"/>
        <v>52.519379319767452</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5.5045871559633038E-2</v>
      </c>
      <c r="D32" s="7">
        <v>0.11811926605504587</v>
      </c>
      <c r="E32" s="7">
        <v>0.20412844036697247</v>
      </c>
      <c r="F32" s="7">
        <v>4.7018348623853214E-2</v>
      </c>
      <c r="G32" s="7">
        <v>0.57568807339449546</v>
      </c>
      <c r="H32" s="7"/>
      <c r="I32" s="7">
        <f t="shared" ref="I32:I33" si="24">IF(SUM(C32:F32)=0,"",SUM(C32:D32))</f>
        <v>0.17316513761467892</v>
      </c>
      <c r="J32" s="7">
        <f t="shared" ref="J32:J33" si="25">IF(SUM(C32:F32)=0,"",SUM(E32:F32))</f>
        <v>0.25114678899082571</v>
      </c>
      <c r="K32" s="16">
        <f t="shared" ref="K32:K33" si="26">IF(SUM(C32:F32)=0,"",(C32*1+D32*2+E32*3+F32*4)/SUM(C32:F32))</f>
        <v>2.5729729729729729</v>
      </c>
      <c r="L32" s="8">
        <f t="shared" ref="L32:L33" si="27">IF(K32="","",((K32-1)*33.333333))</f>
        <v>52.432431908108107</v>
      </c>
      <c r="M32" s="7"/>
      <c r="N32" s="7"/>
      <c r="O32" s="7"/>
      <c r="P32" s="7"/>
      <c r="Q32" s="7"/>
      <c r="R32" s="7"/>
      <c r="S32" s="7"/>
      <c r="T32" s="7"/>
      <c r="U32" s="7"/>
      <c r="V32" s="7"/>
      <c r="W32" s="7"/>
      <c r="X32" s="7"/>
      <c r="Y32" s="7"/>
      <c r="Z32" s="7"/>
    </row>
    <row r="33" spans="1:26" ht="13.2" customHeight="1">
      <c r="A33" s="9" t="s">
        <v>268</v>
      </c>
      <c r="B33" s="6">
        <v>30</v>
      </c>
      <c r="C33" s="7">
        <v>0</v>
      </c>
      <c r="D33" s="7">
        <v>0.1</v>
      </c>
      <c r="E33" s="7">
        <v>0.36666666666666664</v>
      </c>
      <c r="F33" s="7">
        <v>0.2</v>
      </c>
      <c r="G33" s="7">
        <v>0.33333333333333326</v>
      </c>
      <c r="H33" s="7"/>
      <c r="I33" s="7">
        <f t="shared" si="24"/>
        <v>0.1</v>
      </c>
      <c r="J33" s="7">
        <f t="shared" si="25"/>
        <v>0.56666666666666665</v>
      </c>
      <c r="K33" s="16">
        <f t="shared" si="26"/>
        <v>3.149999999999999</v>
      </c>
      <c r="L33" s="8">
        <f t="shared" si="27"/>
        <v>71.666665949999981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4.9008168028004666E-2</v>
      </c>
      <c r="D36" s="7">
        <v>0.11901983663943991</v>
      </c>
      <c r="E36" s="7">
        <v>0.21003500583430573</v>
      </c>
      <c r="F36" s="7">
        <v>4.9008168028004666E-2</v>
      </c>
      <c r="G36" s="7">
        <v>0.57292882147024504</v>
      </c>
      <c r="H36" s="7"/>
      <c r="I36" s="7">
        <f t="shared" ref="I36:I37" si="28">IF(SUM(C36:F36)=0,"",SUM(C36:D36))</f>
        <v>0.16802800466744458</v>
      </c>
      <c r="J36" s="7">
        <f t="shared" ref="J36:J37" si="29">IF(SUM(C36:F36)=0,"",SUM(E36:F36))</f>
        <v>0.25904317386231041</v>
      </c>
      <c r="K36" s="16">
        <f t="shared" ref="K36:K37" si="30">IF(SUM(C36:F36)=0,"",(C36*1+D36*2+E36*3+F36*4)/SUM(C36:F36))</f>
        <v>2.6065573770491803</v>
      </c>
      <c r="L36" s="8">
        <f t="shared" ref="L36:L37" si="31">IF(K36="","",((K36-1)*33.333333))</f>
        <v>53.551912032786888</v>
      </c>
      <c r="M36" s="7"/>
      <c r="N36" s="7"/>
      <c r="O36" s="7"/>
      <c r="P36" s="7"/>
      <c r="Q36" s="7"/>
      <c r="R36" s="7"/>
      <c r="S36" s="7"/>
      <c r="T36" s="7"/>
      <c r="U36" s="7"/>
      <c r="V36" s="7"/>
      <c r="W36" s="7"/>
      <c r="X36" s="7"/>
      <c r="Y36" s="7"/>
      <c r="Z36" s="7"/>
    </row>
    <row r="37" spans="1:26" ht="13.2" customHeight="1">
      <c r="A37" s="9" t="s">
        <v>271</v>
      </c>
      <c r="B37" s="6">
        <v>45</v>
      </c>
      <c r="C37" s="7">
        <v>0.13333333333333333</v>
      </c>
      <c r="D37" s="7">
        <v>8.8888888888888892E-2</v>
      </c>
      <c r="E37" s="7">
        <v>0.2</v>
      </c>
      <c r="F37" s="7">
        <v>0.1111111111111111</v>
      </c>
      <c r="G37" s="7">
        <v>0.46666666666666662</v>
      </c>
      <c r="H37" s="7"/>
      <c r="I37" s="7">
        <f t="shared" si="28"/>
        <v>0.22222222222222221</v>
      </c>
      <c r="J37" s="7">
        <f t="shared" si="29"/>
        <v>0.31111111111111112</v>
      </c>
      <c r="K37" s="16">
        <f t="shared" si="30"/>
        <v>2.541666666666667</v>
      </c>
      <c r="L37" s="8">
        <f t="shared" si="31"/>
        <v>51.388888375000015</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4.2372881355932195E-2</v>
      </c>
      <c r="D40" s="7">
        <v>9.8870056497175132E-2</v>
      </c>
      <c r="E40" s="7">
        <v>0.21468926553672316</v>
      </c>
      <c r="F40" s="7">
        <v>6.2146892655367235E-2</v>
      </c>
      <c r="G40" s="7">
        <v>0.58192090395480223</v>
      </c>
      <c r="H40" s="7"/>
      <c r="I40" s="7">
        <f t="shared" ref="I40:I42" si="32">IF(SUM(C40:F40)=0,"",SUM(C40:D40))</f>
        <v>0.14124293785310732</v>
      </c>
      <c r="J40" s="7">
        <f t="shared" ref="J40:J42" si="33">IF(SUM(C40:F40)=0,"",SUM(E40:F40))</f>
        <v>0.2768361581920904</v>
      </c>
      <c r="K40" s="16">
        <f t="shared" ref="K40:K42" si="34">IF(SUM(C40:F40)=0,"",(C40*1+D40*2+E40*3+F40*4)/SUM(C40:F40))</f>
        <v>2.7094594594594597</v>
      </c>
      <c r="L40" s="8">
        <f t="shared" ref="L40:L42" si="35">IF(K40="","",((K40-1)*33.333333))</f>
        <v>56.981981412162177</v>
      </c>
      <c r="M40" s="7"/>
      <c r="N40" s="7"/>
      <c r="O40" s="7"/>
      <c r="P40" s="7"/>
      <c r="Q40" s="7"/>
      <c r="R40" s="7"/>
      <c r="S40" s="7"/>
      <c r="T40" s="7"/>
      <c r="U40" s="7"/>
      <c r="V40" s="7"/>
      <c r="W40" s="7"/>
      <c r="X40" s="7"/>
      <c r="Y40" s="7"/>
      <c r="Z40" s="7"/>
    </row>
    <row r="41" spans="1:26" ht="13.2" customHeight="1">
      <c r="A41" s="9" t="s">
        <v>274</v>
      </c>
      <c r="B41" s="6">
        <v>366</v>
      </c>
      <c r="C41" s="7">
        <v>5.4644808743169397E-2</v>
      </c>
      <c r="D41" s="7">
        <v>0.12841530054644809</v>
      </c>
      <c r="E41" s="7">
        <v>0.21857923497267759</v>
      </c>
      <c r="F41" s="7">
        <v>4.3715846994535526E-2</v>
      </c>
      <c r="G41" s="7">
        <v>0.55464480874316935</v>
      </c>
      <c r="H41" s="7"/>
      <c r="I41" s="7">
        <f t="shared" si="32"/>
        <v>0.1830601092896175</v>
      </c>
      <c r="J41" s="7">
        <f t="shared" si="33"/>
        <v>0.26229508196721313</v>
      </c>
      <c r="K41" s="16">
        <f t="shared" si="34"/>
        <v>2.5644171779141103</v>
      </c>
      <c r="L41" s="8">
        <f t="shared" si="35"/>
        <v>52.14723874233129</v>
      </c>
      <c r="M41" s="7"/>
      <c r="N41" s="7"/>
      <c r="O41" s="7"/>
      <c r="P41" s="7"/>
      <c r="Q41" s="7"/>
      <c r="R41" s="7"/>
      <c r="S41" s="7"/>
      <c r="T41" s="7"/>
      <c r="U41" s="7"/>
      <c r="V41" s="7"/>
      <c r="W41" s="7"/>
      <c r="X41" s="7"/>
      <c r="Y41" s="7"/>
      <c r="Z41" s="7"/>
    </row>
    <row r="42" spans="1:26" ht="13.2" customHeight="1">
      <c r="A42" s="9" t="s">
        <v>275</v>
      </c>
      <c r="B42" s="6">
        <v>182</v>
      </c>
      <c r="C42" s="7">
        <v>7.1428571428571425E-2</v>
      </c>
      <c r="D42" s="7">
        <v>0.13186813186813187</v>
      </c>
      <c r="E42" s="7">
        <v>0.18131868131868131</v>
      </c>
      <c r="F42" s="7">
        <v>4.9450549450549455E-2</v>
      </c>
      <c r="G42" s="7">
        <v>0.56593406593406592</v>
      </c>
      <c r="H42" s="7"/>
      <c r="I42" s="7">
        <f t="shared" si="32"/>
        <v>0.2032967032967033</v>
      </c>
      <c r="J42" s="7">
        <f t="shared" si="33"/>
        <v>0.23076923076923078</v>
      </c>
      <c r="K42" s="16">
        <f t="shared" si="34"/>
        <v>2.4810126582278484</v>
      </c>
      <c r="L42" s="8">
        <f t="shared" si="35"/>
        <v>49.367088113924069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4.5540796963946868E-2</v>
      </c>
      <c r="D45" s="7">
        <v>0.13282732447817835</v>
      </c>
      <c r="E45" s="7">
        <v>0.21821631878557876</v>
      </c>
      <c r="F45" s="7">
        <v>4.3643263757115747E-2</v>
      </c>
      <c r="G45" s="7">
        <v>0.5597722960151803</v>
      </c>
      <c r="H45" s="7"/>
      <c r="I45" s="7">
        <f t="shared" ref="I45:I46" si="36">IF(SUM(C45:F45)=0,"",SUM(C45:D45))</f>
        <v>0.17836812144212522</v>
      </c>
      <c r="J45" s="7">
        <f t="shared" ref="J45:J46" si="37">IF(SUM(C45:F45)=0,"",SUM(E45:F45))</f>
        <v>0.26185958254269448</v>
      </c>
      <c r="K45" s="16">
        <f t="shared" ref="K45:K46" si="38">IF(SUM(C45:F45)=0,"",(C45*1+D45*2+E45*3+F45*4)/SUM(C45:F45))</f>
        <v>2.5905172413793101</v>
      </c>
      <c r="L45" s="8">
        <f t="shared" ref="L45:L46" si="39">IF(K45="","",((K45-1)*33.333333))</f>
        <v>53.017240849137927</v>
      </c>
      <c r="M45" s="7"/>
      <c r="N45" s="7"/>
      <c r="O45" s="7"/>
      <c r="P45" s="7"/>
      <c r="Q45" s="7"/>
      <c r="R45" s="7"/>
      <c r="S45" s="7"/>
      <c r="T45" s="7"/>
      <c r="U45" s="7"/>
      <c r="V45" s="7"/>
      <c r="W45" s="7"/>
      <c r="X45" s="7"/>
      <c r="Y45" s="7"/>
      <c r="Z45" s="7"/>
    </row>
    <row r="46" spans="1:26" ht="13.2" customHeight="1">
      <c r="A46" s="9" t="s">
        <v>278</v>
      </c>
      <c r="B46" s="6">
        <v>375</v>
      </c>
      <c r="C46" s="7">
        <v>6.4000000000000001E-2</v>
      </c>
      <c r="D46" s="7">
        <v>9.6000000000000002E-2</v>
      </c>
      <c r="E46" s="7">
        <v>0.19733333333333333</v>
      </c>
      <c r="F46" s="7">
        <v>6.4000000000000001E-2</v>
      </c>
      <c r="G46" s="7">
        <v>0.57866666666666666</v>
      </c>
      <c r="H46" s="7"/>
      <c r="I46" s="7">
        <f t="shared" si="36"/>
        <v>0.16</v>
      </c>
      <c r="J46" s="7">
        <f t="shared" si="37"/>
        <v>0.26133333333333331</v>
      </c>
      <c r="K46" s="16">
        <f t="shared" si="38"/>
        <v>2.6202531645569622</v>
      </c>
      <c r="L46" s="8">
        <f t="shared" si="39"/>
        <v>54.008438278481023</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4.9826187717265352E-2</v>
      </c>
      <c r="D49" s="7">
        <v>0.11935110081112399</v>
      </c>
      <c r="E49" s="7">
        <v>0.21320973348783315</v>
      </c>
      <c r="F49" s="7">
        <v>5.3302433371958287E-2</v>
      </c>
      <c r="G49" s="7">
        <v>0.56431054461181929</v>
      </c>
      <c r="H49" s="7"/>
      <c r="I49" s="7">
        <f t="shared" ref="I49:I50" si="40">IF(SUM(C49:F49)=0,"",SUM(C49:D49))</f>
        <v>0.16917728852838934</v>
      </c>
      <c r="J49" s="7">
        <f t="shared" ref="J49:J50" si="41">IF(SUM(C49:F49)=0,"",SUM(E49:F49))</f>
        <v>0.26651216685979146</v>
      </c>
      <c r="K49" s="16">
        <f t="shared" ref="K49:K50" si="42">IF(SUM(C49:F49)=0,"",(C49*1+D49*2+E49*3+F49*4)/SUM(C49:F49))</f>
        <v>2.6196808510638299</v>
      </c>
      <c r="L49" s="8">
        <f t="shared" ref="L49:L50" si="43">IF(K49="","",((K49-1)*33.333333))</f>
        <v>53.989361162234047</v>
      </c>
      <c r="M49" s="7"/>
      <c r="N49" s="7"/>
      <c r="O49" s="7"/>
      <c r="P49" s="7"/>
      <c r="Q49" s="7"/>
      <c r="R49" s="7"/>
      <c r="S49" s="7"/>
      <c r="T49" s="7"/>
      <c r="U49" s="7"/>
      <c r="V49" s="7"/>
      <c r="W49" s="7"/>
      <c r="X49" s="7"/>
      <c r="Y49" s="7"/>
      <c r="Z49" s="7"/>
    </row>
    <row r="50" spans="1:26" ht="13.2" customHeight="1">
      <c r="A50" s="9" t="s">
        <v>281</v>
      </c>
      <c r="B50" s="6">
        <v>39</v>
      </c>
      <c r="C50" s="7">
        <v>0.12820512820512819</v>
      </c>
      <c r="D50" s="7">
        <v>7.6923076923076927E-2</v>
      </c>
      <c r="E50" s="7">
        <v>0.12820512820512819</v>
      </c>
      <c r="F50" s="7">
        <v>2.564102564102564E-2</v>
      </c>
      <c r="G50" s="7">
        <v>0.64102564102564097</v>
      </c>
      <c r="H50" s="7"/>
      <c r="I50" s="7">
        <f t="shared" si="40"/>
        <v>0.20512820512820512</v>
      </c>
      <c r="J50" s="7">
        <f t="shared" si="41"/>
        <v>0.15384615384615383</v>
      </c>
      <c r="K50" s="16">
        <f t="shared" si="42"/>
        <v>2.1428571428571428</v>
      </c>
      <c r="L50" s="8">
        <f t="shared" si="43"/>
        <v>38.095237714285716</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6.097560975609756E-2</v>
      </c>
      <c r="D53" s="7">
        <v>0.14634146341463414</v>
      </c>
      <c r="E53" s="7">
        <v>0.24390243902439024</v>
      </c>
      <c r="F53" s="7">
        <v>3.6585365853658534E-2</v>
      </c>
      <c r="G53" s="7">
        <v>0.51219512195121952</v>
      </c>
      <c r="H53" s="7"/>
      <c r="I53" s="7">
        <f t="shared" ref="I53:I56" si="44">IF(SUM(C53:F53)=0,"",SUM(C53:D53))</f>
        <v>0.2073170731707317</v>
      </c>
      <c r="J53" s="7">
        <f t="shared" ref="J53:J56" si="45">IF(SUM(C53:F53)=0,"",SUM(E53:F53))</f>
        <v>0.28048780487804875</v>
      </c>
      <c r="K53" s="16">
        <f t="shared" ref="K53:K56" si="46">IF(SUM(C53:F53)=0,"",(C53*1+D53*2+E53*3+F53*4)/SUM(C53:F53))</f>
        <v>2.5250000000000004</v>
      </c>
      <c r="L53" s="8">
        <f t="shared" ref="L53:L56" si="47">IF(K53="","",((K53-1)*33.333333))</f>
        <v>50.833332825000014</v>
      </c>
      <c r="M53" s="7"/>
      <c r="N53" s="7"/>
      <c r="O53" s="7"/>
      <c r="P53" s="7"/>
      <c r="Q53" s="7"/>
      <c r="R53" s="7"/>
      <c r="S53" s="7"/>
      <c r="T53" s="7"/>
      <c r="U53" s="7"/>
      <c r="V53" s="7"/>
      <c r="W53" s="7"/>
      <c r="X53" s="7"/>
      <c r="Y53" s="7"/>
      <c r="Z53" s="7"/>
    </row>
    <row r="54" spans="1:26" ht="13.2" customHeight="1">
      <c r="A54" s="9" t="s">
        <v>310</v>
      </c>
      <c r="B54" s="6">
        <v>13</v>
      </c>
      <c r="C54" s="7">
        <v>0.23076923076923075</v>
      </c>
      <c r="D54" s="7">
        <v>0.15384615384615385</v>
      </c>
      <c r="E54" s="7">
        <v>7.6923076923076927E-2</v>
      </c>
      <c r="F54" s="7">
        <v>0</v>
      </c>
      <c r="G54" s="7">
        <v>0.53846153846153844</v>
      </c>
      <c r="H54" s="7"/>
      <c r="I54" s="7">
        <f t="shared" si="44"/>
        <v>0.38461538461538458</v>
      </c>
      <c r="J54" s="7">
        <f t="shared" si="45"/>
        <v>7.6923076923076927E-2</v>
      </c>
      <c r="K54" s="16">
        <f t="shared" si="46"/>
        <v>1.6666666666666665</v>
      </c>
      <c r="L54" s="8">
        <f t="shared" si="47"/>
        <v>22.222221999999999</v>
      </c>
      <c r="M54" s="7"/>
      <c r="N54" s="7"/>
      <c r="O54" s="7"/>
      <c r="P54" s="7"/>
      <c r="Q54" s="7"/>
      <c r="R54" s="7"/>
      <c r="S54" s="7"/>
      <c r="T54" s="7"/>
      <c r="U54" s="7"/>
      <c r="V54" s="7"/>
      <c r="W54" s="7"/>
      <c r="X54" s="7"/>
      <c r="Y54" s="7"/>
      <c r="Z54" s="7"/>
    </row>
    <row r="55" spans="1:26" ht="13.2" customHeight="1">
      <c r="A55" s="9" t="s">
        <v>284</v>
      </c>
      <c r="B55" s="6">
        <v>112</v>
      </c>
      <c r="C55" s="7">
        <v>3.5714285714285712E-2</v>
      </c>
      <c r="D55" s="7">
        <v>0.16964285714285715</v>
      </c>
      <c r="E55" s="7">
        <v>0.1875</v>
      </c>
      <c r="F55" s="7">
        <v>4.4642857142857144E-2</v>
      </c>
      <c r="G55" s="7">
        <v>0.5625</v>
      </c>
      <c r="H55" s="7"/>
      <c r="I55" s="7">
        <f t="shared" si="44"/>
        <v>0.20535714285714285</v>
      </c>
      <c r="J55" s="7">
        <f t="shared" si="45"/>
        <v>0.23214285714285715</v>
      </c>
      <c r="K55" s="16">
        <f t="shared" si="46"/>
        <v>2.5510204081632653</v>
      </c>
      <c r="L55" s="8">
        <f t="shared" si="47"/>
        <v>51.700679755102044</v>
      </c>
      <c r="M55" s="7"/>
      <c r="N55" s="7"/>
      <c r="O55" s="7"/>
      <c r="P55" s="7"/>
      <c r="Q55" s="7"/>
      <c r="R55" s="7"/>
      <c r="S55" s="7"/>
      <c r="T55" s="7"/>
      <c r="U55" s="7"/>
      <c r="V55" s="7"/>
      <c r="W55" s="7"/>
      <c r="X55" s="7"/>
      <c r="Y55" s="7"/>
      <c r="Z55" s="7"/>
    </row>
    <row r="56" spans="1:26" ht="13.2" customHeight="1">
      <c r="A56" s="9" t="s">
        <v>311</v>
      </c>
      <c r="B56" s="6">
        <v>10</v>
      </c>
      <c r="C56" s="7">
        <v>0.1</v>
      </c>
      <c r="D56" s="7">
        <v>0</v>
      </c>
      <c r="E56" s="7">
        <v>0.2</v>
      </c>
      <c r="F56" s="7">
        <v>0</v>
      </c>
      <c r="G56" s="7">
        <v>0.7</v>
      </c>
      <c r="H56" s="7"/>
      <c r="I56" s="7">
        <f t="shared" si="44"/>
        <v>0.1</v>
      </c>
      <c r="J56" s="7">
        <f t="shared" si="45"/>
        <v>0.2</v>
      </c>
      <c r="K56" s="16">
        <f t="shared" si="46"/>
        <v>2.333333333333333</v>
      </c>
      <c r="L56" s="8">
        <f t="shared" si="47"/>
        <v>44.444443999999997</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8.4210526315789472E-2</v>
      </c>
      <c r="D59" s="7">
        <v>0.14736842105263157</v>
      </c>
      <c r="E59" s="7">
        <v>0.22105263157894736</v>
      </c>
      <c r="F59" s="7">
        <v>3.1578947368421054E-2</v>
      </c>
      <c r="G59" s="7">
        <v>0.51578947368421058</v>
      </c>
      <c r="H59" s="7"/>
      <c r="I59" s="7">
        <f t="shared" ref="I59" si="48">IF(SUM(C59:F59)=0,"",SUM(C59:D59))</f>
        <v>0.23157894736842105</v>
      </c>
      <c r="J59" s="7">
        <f t="shared" ref="J59" si="49">IF(SUM(C59:F59)=0,"",SUM(E59:F59))</f>
        <v>0.25263157894736843</v>
      </c>
      <c r="K59" s="16">
        <f t="shared" ref="K59" si="50">IF(SUM(C59:F59)=0,"",(C59*1+D59*2+E59*3+F59*4)/SUM(C59:F59))</f>
        <v>2.4130434782608696</v>
      </c>
      <c r="L59" s="8">
        <f t="shared" ref="L59" si="51">IF(K59="","",((K59-1)*33.333333))</f>
        <v>47.101448804347832</v>
      </c>
      <c r="M59" s="7"/>
      <c r="N59" s="7"/>
      <c r="O59" s="7"/>
      <c r="P59" s="7"/>
      <c r="Q59" s="7"/>
      <c r="R59" s="7"/>
      <c r="S59" s="7"/>
      <c r="T59" s="7"/>
      <c r="U59" s="7"/>
      <c r="V59" s="7"/>
      <c r="W59" s="7"/>
      <c r="X59" s="7"/>
      <c r="Y59" s="7"/>
      <c r="Z59" s="7"/>
    </row>
    <row r="60" spans="1:26" ht="13.2" customHeight="1">
      <c r="A60" s="9" t="s">
        <v>287</v>
      </c>
      <c r="B60" s="6">
        <v>116</v>
      </c>
      <c r="C60" s="7">
        <v>3.4482758620689655E-2</v>
      </c>
      <c r="D60" s="7">
        <v>0.10344827586206896</v>
      </c>
      <c r="E60" s="7">
        <v>0.18103448275862066</v>
      </c>
      <c r="F60" s="7">
        <v>9.4827586206896547E-2</v>
      </c>
      <c r="G60" s="7">
        <v>0.58620689655172409</v>
      </c>
      <c r="H60" s="7"/>
      <c r="I60" s="7">
        <f t="shared" ref="I60:I68" si="52">IF(SUM(C60:F60)=0,"",SUM(C60:D60))</f>
        <v>0.13793103448275862</v>
      </c>
      <c r="J60" s="7">
        <f t="shared" ref="J60:J68" si="53">IF(SUM(C60:F60)=0,"",SUM(E60:F60))</f>
        <v>0.27586206896551724</v>
      </c>
      <c r="K60" s="16">
        <f t="shared" ref="K60:K68" si="54">IF(SUM(C60:F60)=0,"",(C60*1+D60*2+E60*3+F60*4)/SUM(C60:F60))</f>
        <v>2.8125000000000004</v>
      </c>
      <c r="L60" s="8">
        <f t="shared" ref="L60:L68" si="55">IF(K60="","",((K60-1)*33.333333))</f>
        <v>60.41666606250002</v>
      </c>
      <c r="M60" s="7"/>
      <c r="N60" s="7"/>
      <c r="O60" s="7"/>
      <c r="P60" s="7"/>
      <c r="Q60" s="7"/>
      <c r="R60" s="7"/>
      <c r="S60" s="7"/>
      <c r="T60" s="7"/>
      <c r="U60" s="7"/>
      <c r="V60" s="7"/>
      <c r="W60" s="7"/>
      <c r="X60" s="7"/>
      <c r="Y60" s="7"/>
      <c r="Z60" s="7"/>
    </row>
    <row r="61" spans="1:26" ht="13.2" customHeight="1">
      <c r="A61" s="9" t="s">
        <v>288</v>
      </c>
      <c r="B61" s="6">
        <v>177</v>
      </c>
      <c r="C61" s="7">
        <v>6.7796610169491525E-2</v>
      </c>
      <c r="D61" s="7">
        <v>0.12994350282485875</v>
      </c>
      <c r="E61" s="7">
        <v>0.19774011299435026</v>
      </c>
      <c r="F61" s="7">
        <v>4.519774011299435E-2</v>
      </c>
      <c r="G61" s="7">
        <v>0.55932203389830504</v>
      </c>
      <c r="H61" s="7"/>
      <c r="I61" s="7">
        <f t="shared" si="52"/>
        <v>0.19774011299435029</v>
      </c>
      <c r="J61" s="7">
        <f t="shared" si="53"/>
        <v>0.24293785310734461</v>
      </c>
      <c r="K61" s="16">
        <f t="shared" si="54"/>
        <v>2.4999999999999996</v>
      </c>
      <c r="L61" s="8">
        <f t="shared" si="55"/>
        <v>49.999999499999987</v>
      </c>
      <c r="M61" s="7"/>
      <c r="N61" s="7"/>
      <c r="O61" s="7"/>
      <c r="P61" s="7"/>
      <c r="Q61" s="7"/>
      <c r="R61" s="7"/>
      <c r="S61" s="7"/>
      <c r="T61" s="7"/>
      <c r="U61" s="7"/>
      <c r="V61" s="7"/>
      <c r="W61" s="7"/>
      <c r="X61" s="7"/>
      <c r="Y61" s="7"/>
      <c r="Z61" s="7"/>
    </row>
    <row r="62" spans="1:26" ht="13.2" customHeight="1">
      <c r="A62" s="9" t="s">
        <v>289</v>
      </c>
      <c r="B62" s="6">
        <v>67</v>
      </c>
      <c r="C62" s="7">
        <v>7.4626865671641784E-2</v>
      </c>
      <c r="D62" s="7">
        <v>0.11940298507462685</v>
      </c>
      <c r="E62" s="7">
        <v>0.2537313432835821</v>
      </c>
      <c r="F62" s="7">
        <v>5.9701492537313425E-2</v>
      </c>
      <c r="G62" s="7">
        <v>0.49253731343283585</v>
      </c>
      <c r="H62" s="7"/>
      <c r="I62" s="7">
        <f t="shared" si="52"/>
        <v>0.19402985074626863</v>
      </c>
      <c r="J62" s="7">
        <f t="shared" si="53"/>
        <v>0.31343283582089554</v>
      </c>
      <c r="K62" s="16">
        <f t="shared" si="54"/>
        <v>2.5882352941176476</v>
      </c>
      <c r="L62" s="8">
        <f t="shared" si="55"/>
        <v>52.941175941176496</v>
      </c>
      <c r="M62" s="7"/>
      <c r="N62" s="7"/>
      <c r="O62" s="7"/>
      <c r="P62" s="7"/>
      <c r="Q62" s="7"/>
      <c r="R62" s="7"/>
      <c r="S62" s="7"/>
      <c r="T62" s="7"/>
      <c r="U62" s="7"/>
      <c r="V62" s="7"/>
      <c r="W62" s="7"/>
      <c r="X62" s="7"/>
      <c r="Y62" s="7"/>
      <c r="Z62" s="7"/>
    </row>
    <row r="63" spans="1:26" ht="13.2" customHeight="1">
      <c r="A63" s="9" t="s">
        <v>290</v>
      </c>
      <c r="B63" s="6">
        <v>168</v>
      </c>
      <c r="C63" s="7">
        <v>2.9761904761904757E-2</v>
      </c>
      <c r="D63" s="7">
        <v>8.3333333333333315E-2</v>
      </c>
      <c r="E63" s="7">
        <v>0.26190476190476192</v>
      </c>
      <c r="F63" s="7">
        <v>4.1666666666666657E-2</v>
      </c>
      <c r="G63" s="7">
        <v>0.58333333333333337</v>
      </c>
      <c r="H63" s="7"/>
      <c r="I63" s="7">
        <f t="shared" si="52"/>
        <v>0.11309523809523807</v>
      </c>
      <c r="J63" s="7">
        <f t="shared" si="53"/>
        <v>0.3035714285714286</v>
      </c>
      <c r="K63" s="16">
        <f t="shared" si="54"/>
        <v>2.7571428571428571</v>
      </c>
      <c r="L63" s="8">
        <f t="shared" si="55"/>
        <v>58.571427985714287</v>
      </c>
      <c r="M63" s="7"/>
      <c r="N63" s="7"/>
      <c r="O63" s="7"/>
      <c r="P63" s="7"/>
      <c r="Q63" s="7"/>
      <c r="R63" s="7"/>
      <c r="S63" s="7"/>
      <c r="T63" s="7"/>
      <c r="U63" s="7"/>
      <c r="V63" s="7"/>
      <c r="W63" s="7"/>
      <c r="X63" s="7"/>
      <c r="Y63" s="7"/>
      <c r="Z63" s="7"/>
    </row>
    <row r="64" spans="1:26" ht="13.2" customHeight="1">
      <c r="A64" s="9" t="s">
        <v>291</v>
      </c>
      <c r="B64" s="6">
        <v>26</v>
      </c>
      <c r="C64" s="7">
        <v>7.6923076923076927E-2</v>
      </c>
      <c r="D64" s="7">
        <v>3.8461538461538464E-2</v>
      </c>
      <c r="E64" s="7">
        <v>0.15384615384615385</v>
      </c>
      <c r="F64" s="7">
        <v>0</v>
      </c>
      <c r="G64" s="7">
        <v>0.73076923076923062</v>
      </c>
      <c r="H64" s="7"/>
      <c r="I64" s="7">
        <f t="shared" si="52"/>
        <v>0.11538461538461539</v>
      </c>
      <c r="J64" s="7">
        <f t="shared" si="53"/>
        <v>0.15384615384615385</v>
      </c>
      <c r="K64" s="16">
        <f t="shared" si="54"/>
        <v>2.2857142857142856</v>
      </c>
      <c r="L64" s="8">
        <f t="shared" si="55"/>
        <v>42.857142428571429</v>
      </c>
      <c r="M64" s="7"/>
      <c r="N64" s="7"/>
      <c r="O64" s="7"/>
      <c r="P64" s="7"/>
      <c r="Q64" s="7"/>
      <c r="R64" s="7"/>
      <c r="S64" s="7"/>
      <c r="T64" s="7"/>
      <c r="U64" s="7"/>
      <c r="V64" s="7"/>
      <c r="W64" s="7"/>
      <c r="X64" s="7"/>
      <c r="Y64" s="7"/>
      <c r="Z64" s="7"/>
    </row>
    <row r="65" spans="1:26" ht="13.2" customHeight="1">
      <c r="A65" s="9" t="s">
        <v>292</v>
      </c>
      <c r="B65" s="6">
        <v>22</v>
      </c>
      <c r="C65" s="7">
        <v>4.5454545454545456E-2</v>
      </c>
      <c r="D65" s="7">
        <v>0.22727272727272727</v>
      </c>
      <c r="E65" s="7">
        <v>0.18181818181818182</v>
      </c>
      <c r="F65" s="7">
        <v>4.5454545454545456E-2</v>
      </c>
      <c r="G65" s="7">
        <v>0.5</v>
      </c>
      <c r="H65" s="7"/>
      <c r="I65" s="7">
        <f t="shared" si="52"/>
        <v>0.27272727272727271</v>
      </c>
      <c r="J65" s="7">
        <f t="shared" si="53"/>
        <v>0.22727272727272729</v>
      </c>
      <c r="K65" s="16">
        <f t="shared" si="54"/>
        <v>2.4545454545454546</v>
      </c>
      <c r="L65" s="8">
        <f t="shared" si="55"/>
        <v>48.484848000000007</v>
      </c>
      <c r="M65" s="7"/>
      <c r="N65" s="7"/>
      <c r="O65" s="7"/>
      <c r="P65" s="7"/>
      <c r="Q65" s="7"/>
      <c r="R65" s="7"/>
      <c r="S65" s="7"/>
      <c r="T65" s="7"/>
      <c r="U65" s="7"/>
      <c r="V65" s="7"/>
      <c r="W65" s="7"/>
      <c r="X65" s="7"/>
      <c r="Y65" s="7"/>
      <c r="Z65" s="7"/>
    </row>
    <row r="66" spans="1:26" ht="13.2" customHeight="1">
      <c r="A66" s="9" t="s">
        <v>293</v>
      </c>
      <c r="B66" s="6">
        <v>61</v>
      </c>
      <c r="C66" s="7">
        <v>8.1967213114754092E-2</v>
      </c>
      <c r="D66" s="7">
        <v>8.1967213114754092E-2</v>
      </c>
      <c r="E66" s="7">
        <v>0.26229508196721313</v>
      </c>
      <c r="F66" s="7">
        <v>8.1967213114754092E-2</v>
      </c>
      <c r="G66" s="7">
        <v>0.49180327868852458</v>
      </c>
      <c r="H66" s="7"/>
      <c r="I66" s="7">
        <f t="shared" si="52"/>
        <v>0.16393442622950818</v>
      </c>
      <c r="J66" s="7">
        <f t="shared" si="53"/>
        <v>0.34426229508196721</v>
      </c>
      <c r="K66" s="16">
        <f t="shared" si="54"/>
        <v>2.6774193548387095</v>
      </c>
      <c r="L66" s="8">
        <f t="shared" si="55"/>
        <v>55.913977935483871</v>
      </c>
      <c r="M66" s="7"/>
      <c r="N66" s="7"/>
      <c r="O66" s="7"/>
      <c r="P66" s="7"/>
      <c r="Q66" s="7"/>
      <c r="R66" s="7"/>
      <c r="S66" s="7"/>
      <c r="T66" s="7"/>
      <c r="U66" s="7"/>
      <c r="V66" s="7"/>
      <c r="W66" s="7"/>
      <c r="X66" s="7"/>
      <c r="Y66" s="7"/>
      <c r="Z66" s="7"/>
    </row>
    <row r="67" spans="1:26" ht="13.2" customHeight="1">
      <c r="A67" s="9" t="s">
        <v>294</v>
      </c>
      <c r="B67" s="6">
        <v>122</v>
      </c>
      <c r="C67" s="7">
        <v>4.0983606557377046E-2</v>
      </c>
      <c r="D67" s="7">
        <v>0.15573770491803279</v>
      </c>
      <c r="E67" s="7">
        <v>0.18852459016393441</v>
      </c>
      <c r="F67" s="7">
        <v>4.0983606557377046E-2</v>
      </c>
      <c r="G67" s="7">
        <v>0.57377049180327866</v>
      </c>
      <c r="H67" s="7"/>
      <c r="I67" s="7">
        <f t="shared" si="52"/>
        <v>0.19672131147540983</v>
      </c>
      <c r="J67" s="7">
        <f t="shared" si="53"/>
        <v>0.22950819672131145</v>
      </c>
      <c r="K67" s="16">
        <f t="shared" si="54"/>
        <v>2.5384615384615383</v>
      </c>
      <c r="L67" s="8">
        <f t="shared" si="55"/>
        <v>51.282050769230771</v>
      </c>
      <c r="M67" s="7"/>
      <c r="N67" s="7"/>
      <c r="O67" s="7"/>
      <c r="P67" s="7"/>
      <c r="Q67" s="7"/>
      <c r="R67" s="7"/>
      <c r="S67" s="7"/>
      <c r="T67" s="7"/>
      <c r="U67" s="7"/>
      <c r="V67" s="7"/>
      <c r="W67" s="7"/>
      <c r="X67" s="7"/>
      <c r="Y67" s="7"/>
      <c r="Z67" s="7"/>
    </row>
    <row r="68" spans="1:26" ht="13.2" customHeight="1">
      <c r="A68" s="9" t="s">
        <v>295</v>
      </c>
      <c r="B68" s="6">
        <v>36</v>
      </c>
      <c r="C68" s="7">
        <v>2.7777777777777776E-2</v>
      </c>
      <c r="D68" s="7">
        <v>0.1111111111111111</v>
      </c>
      <c r="E68" s="7">
        <v>0.1111111111111111</v>
      </c>
      <c r="F68" s="7">
        <v>8.3333333333333315E-2</v>
      </c>
      <c r="G68" s="7">
        <v>0.66666666666666652</v>
      </c>
      <c r="H68" s="7"/>
      <c r="I68" s="7">
        <f t="shared" si="52"/>
        <v>0.1388888888888889</v>
      </c>
      <c r="J68" s="7">
        <f t="shared" si="53"/>
        <v>0.19444444444444442</v>
      </c>
      <c r="K68" s="16">
        <f t="shared" si="54"/>
        <v>2.7499999999999996</v>
      </c>
      <c r="L68" s="8">
        <f t="shared" si="55"/>
        <v>58.33333274999999</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8.4210526315789472E-2</v>
      </c>
      <c r="D71" s="7">
        <v>0.14736842105263157</v>
      </c>
      <c r="E71" s="7">
        <v>0.22105263157894736</v>
      </c>
      <c r="F71" s="7">
        <v>3.1578947368421054E-2</v>
      </c>
      <c r="G71" s="7">
        <v>0.51578947368421058</v>
      </c>
      <c r="H71" s="7"/>
      <c r="I71" s="7">
        <f t="shared" ref="I71:I82" si="56">IF(SUM(C71:F71)=0,"",SUM(C71:D71))</f>
        <v>0.23157894736842105</v>
      </c>
      <c r="J71" s="7">
        <f t="shared" ref="J71:J82" si="57">IF(SUM(C71:F71)=0,"",SUM(E71:F71))</f>
        <v>0.25263157894736843</v>
      </c>
      <c r="K71" s="16">
        <f t="shared" ref="K71:K82" si="58">IF(SUM(C71:F71)=0,"",(C71*1+D71*2+E71*3+F71*4)/SUM(C71:F71))</f>
        <v>2.4130434782608696</v>
      </c>
      <c r="L71" s="8">
        <f t="shared" ref="L71:L82" si="59">IF(K71="","",((K71-1)*33.333333))</f>
        <v>47.101448804347832</v>
      </c>
      <c r="M71" s="7"/>
      <c r="N71" s="7"/>
      <c r="O71" s="7"/>
      <c r="P71" s="7"/>
      <c r="Q71" s="7"/>
      <c r="R71" s="7"/>
      <c r="S71" s="7"/>
      <c r="T71" s="7"/>
      <c r="U71" s="7"/>
      <c r="V71" s="7"/>
      <c r="W71" s="7"/>
      <c r="X71" s="7"/>
      <c r="Y71" s="7"/>
      <c r="Z71" s="7"/>
    </row>
    <row r="72" spans="1:26" ht="13.2" customHeight="1">
      <c r="A72" s="9" t="s">
        <v>298</v>
      </c>
      <c r="B72" s="6">
        <v>67</v>
      </c>
      <c r="C72" s="7">
        <v>7.4626865671641784E-2</v>
      </c>
      <c r="D72" s="7">
        <v>0.11940298507462685</v>
      </c>
      <c r="E72" s="7">
        <v>0.2537313432835821</v>
      </c>
      <c r="F72" s="7">
        <v>5.9701492537313425E-2</v>
      </c>
      <c r="G72" s="7">
        <v>0.49253731343283585</v>
      </c>
      <c r="H72" s="7"/>
      <c r="I72" s="7">
        <f t="shared" si="56"/>
        <v>0.19402985074626863</v>
      </c>
      <c r="J72" s="7">
        <f t="shared" si="57"/>
        <v>0.31343283582089554</v>
      </c>
      <c r="K72" s="16">
        <f t="shared" si="58"/>
        <v>2.5882352941176476</v>
      </c>
      <c r="L72" s="8">
        <f t="shared" si="59"/>
        <v>52.941175941176496</v>
      </c>
      <c r="M72" s="7"/>
      <c r="N72" s="7"/>
      <c r="O72" s="7"/>
      <c r="P72" s="7"/>
      <c r="Q72" s="7"/>
      <c r="R72" s="7"/>
      <c r="S72" s="7"/>
      <c r="T72" s="7"/>
      <c r="U72" s="7"/>
      <c r="V72" s="7"/>
      <c r="W72" s="7"/>
      <c r="X72" s="7"/>
      <c r="Y72" s="7"/>
      <c r="Z72" s="7"/>
    </row>
    <row r="73" spans="1:26" ht="13.2" customHeight="1">
      <c r="A73" s="9" t="s">
        <v>299</v>
      </c>
      <c r="B73" s="6">
        <v>66</v>
      </c>
      <c r="C73" s="7">
        <v>3.0303030303030304E-2</v>
      </c>
      <c r="D73" s="7">
        <v>9.0909090909090912E-2</v>
      </c>
      <c r="E73" s="7">
        <v>0.2121212121212121</v>
      </c>
      <c r="F73" s="7">
        <v>6.0606060606060608E-2</v>
      </c>
      <c r="G73" s="7">
        <v>0.60606060606060608</v>
      </c>
      <c r="H73" s="7"/>
      <c r="I73" s="7">
        <f t="shared" si="56"/>
        <v>0.12121212121212122</v>
      </c>
      <c r="J73" s="7">
        <f t="shared" si="57"/>
        <v>0.27272727272727271</v>
      </c>
      <c r="K73" s="16">
        <f t="shared" si="58"/>
        <v>2.7692307692307692</v>
      </c>
      <c r="L73" s="8">
        <f t="shared" si="59"/>
        <v>58.974358384615385</v>
      </c>
      <c r="M73" s="7"/>
      <c r="N73" s="7"/>
      <c r="O73" s="7"/>
      <c r="P73" s="7"/>
      <c r="Q73" s="7"/>
      <c r="R73" s="7"/>
      <c r="S73" s="7"/>
      <c r="T73" s="7"/>
      <c r="U73" s="7"/>
      <c r="V73" s="7"/>
      <c r="W73" s="7"/>
      <c r="X73" s="7"/>
      <c r="Y73" s="7"/>
      <c r="Z73" s="7"/>
    </row>
    <row r="74" spans="1:26" ht="13.2" customHeight="1">
      <c r="A74" s="9" t="s">
        <v>300</v>
      </c>
      <c r="B74" s="6">
        <v>26</v>
      </c>
      <c r="C74" s="7">
        <v>7.6923076923076927E-2</v>
      </c>
      <c r="D74" s="7">
        <v>3.8461538461538464E-2</v>
      </c>
      <c r="E74" s="7">
        <v>0.15384615384615385</v>
      </c>
      <c r="F74" s="7">
        <v>0</v>
      </c>
      <c r="G74" s="7">
        <v>0.73076923076923062</v>
      </c>
      <c r="H74" s="7"/>
      <c r="I74" s="7">
        <f t="shared" si="56"/>
        <v>0.11538461538461539</v>
      </c>
      <c r="J74" s="7">
        <f t="shared" si="57"/>
        <v>0.15384615384615385</v>
      </c>
      <c r="K74" s="16">
        <f t="shared" si="58"/>
        <v>2.2857142857142856</v>
      </c>
      <c r="L74" s="8">
        <f t="shared" si="59"/>
        <v>42.857142428571429</v>
      </c>
      <c r="M74" s="7"/>
      <c r="N74" s="7"/>
      <c r="O74" s="7"/>
      <c r="P74" s="7"/>
      <c r="Q74" s="7"/>
      <c r="R74" s="7"/>
      <c r="S74" s="7"/>
      <c r="T74" s="7"/>
      <c r="U74" s="7"/>
      <c r="V74" s="7"/>
      <c r="W74" s="7"/>
      <c r="X74" s="7"/>
      <c r="Y74" s="7"/>
      <c r="Z74" s="7"/>
    </row>
    <row r="75" spans="1:26" ht="13.2" customHeight="1">
      <c r="A75" s="9" t="s">
        <v>301</v>
      </c>
      <c r="B75" s="6">
        <v>22</v>
      </c>
      <c r="C75" s="7">
        <v>4.5454545454545456E-2</v>
      </c>
      <c r="D75" s="7">
        <v>0.22727272727272727</v>
      </c>
      <c r="E75" s="7">
        <v>0.18181818181818182</v>
      </c>
      <c r="F75" s="7">
        <v>4.5454545454545456E-2</v>
      </c>
      <c r="G75" s="7">
        <v>0.5</v>
      </c>
      <c r="H75" s="7"/>
      <c r="I75" s="7">
        <f t="shared" si="56"/>
        <v>0.27272727272727271</v>
      </c>
      <c r="J75" s="7">
        <f t="shared" si="57"/>
        <v>0.22727272727272729</v>
      </c>
      <c r="K75" s="16">
        <f t="shared" si="58"/>
        <v>2.4545454545454546</v>
      </c>
      <c r="L75" s="8">
        <f t="shared" si="59"/>
        <v>48.484848000000007</v>
      </c>
      <c r="M75" s="7"/>
      <c r="N75" s="7"/>
      <c r="O75" s="7"/>
      <c r="P75" s="7"/>
      <c r="Q75" s="7"/>
      <c r="R75" s="7"/>
      <c r="S75" s="7"/>
      <c r="T75" s="7"/>
      <c r="U75" s="7"/>
      <c r="V75" s="7"/>
      <c r="W75" s="7"/>
      <c r="X75" s="7"/>
      <c r="Y75" s="7"/>
      <c r="Z75" s="7"/>
    </row>
    <row r="76" spans="1:26" ht="13.2" customHeight="1">
      <c r="A76" s="9" t="s">
        <v>302</v>
      </c>
      <c r="B76" s="6">
        <v>36</v>
      </c>
      <c r="C76" s="7">
        <v>2.7777777777777776E-2</v>
      </c>
      <c r="D76" s="7">
        <v>0.1111111111111111</v>
      </c>
      <c r="E76" s="7">
        <v>0.1111111111111111</v>
      </c>
      <c r="F76" s="7">
        <v>8.3333333333333315E-2</v>
      </c>
      <c r="G76" s="7">
        <v>0.66666666666666652</v>
      </c>
      <c r="H76" s="7"/>
      <c r="I76" s="7">
        <f t="shared" si="56"/>
        <v>0.1388888888888889</v>
      </c>
      <c r="J76" s="7">
        <f t="shared" si="57"/>
        <v>0.19444444444444442</v>
      </c>
      <c r="K76" s="16">
        <f t="shared" si="58"/>
        <v>2.7499999999999996</v>
      </c>
      <c r="L76" s="8">
        <f t="shared" si="59"/>
        <v>58.33333274999999</v>
      </c>
      <c r="M76" s="7"/>
      <c r="N76" s="7"/>
      <c r="O76" s="7"/>
      <c r="P76" s="7"/>
      <c r="Q76" s="7"/>
      <c r="R76" s="7"/>
      <c r="S76" s="7"/>
      <c r="T76" s="7"/>
      <c r="U76" s="7"/>
      <c r="V76" s="7"/>
      <c r="W76" s="7"/>
      <c r="X76" s="7"/>
      <c r="Y76" s="7"/>
      <c r="Z76" s="7"/>
    </row>
    <row r="77" spans="1:26" ht="13.2" customHeight="1">
      <c r="A77" s="9" t="s">
        <v>303</v>
      </c>
      <c r="B77" s="6">
        <v>116</v>
      </c>
      <c r="C77" s="7">
        <v>3.4482758620689655E-2</v>
      </c>
      <c r="D77" s="7">
        <v>0.10344827586206896</v>
      </c>
      <c r="E77" s="7">
        <v>0.18103448275862066</v>
      </c>
      <c r="F77" s="7">
        <v>9.4827586206896547E-2</v>
      </c>
      <c r="G77" s="7">
        <v>0.58620689655172409</v>
      </c>
      <c r="H77" s="7"/>
      <c r="I77" s="7">
        <f t="shared" si="56"/>
        <v>0.13793103448275862</v>
      </c>
      <c r="J77" s="7">
        <f t="shared" si="57"/>
        <v>0.27586206896551724</v>
      </c>
      <c r="K77" s="16">
        <f t="shared" si="58"/>
        <v>2.8125000000000004</v>
      </c>
      <c r="L77" s="8">
        <f t="shared" si="59"/>
        <v>60.41666606250002</v>
      </c>
      <c r="M77" s="7"/>
      <c r="N77" s="7"/>
      <c r="O77" s="7"/>
      <c r="P77" s="7"/>
      <c r="Q77" s="7"/>
      <c r="R77" s="7"/>
      <c r="S77" s="7"/>
      <c r="T77" s="7"/>
      <c r="U77" s="7"/>
      <c r="V77" s="7"/>
      <c r="W77" s="7"/>
      <c r="X77" s="7"/>
      <c r="Y77" s="7"/>
      <c r="Z77" s="7"/>
    </row>
    <row r="78" spans="1:26" ht="13.2" customHeight="1">
      <c r="A78" s="9" t="s">
        <v>304</v>
      </c>
      <c r="B78" s="6">
        <v>118</v>
      </c>
      <c r="C78" s="7">
        <v>9.3220338983050849E-2</v>
      </c>
      <c r="D78" s="7">
        <v>0.1271186440677966</v>
      </c>
      <c r="E78" s="7">
        <v>0.15254237288135594</v>
      </c>
      <c r="F78" s="7">
        <v>3.3898305084745763E-2</v>
      </c>
      <c r="G78" s="7">
        <v>0.59322033898305082</v>
      </c>
      <c r="H78" s="7"/>
      <c r="I78" s="7">
        <f t="shared" si="56"/>
        <v>0.22033898305084745</v>
      </c>
      <c r="J78" s="7">
        <f t="shared" si="57"/>
        <v>0.1864406779661017</v>
      </c>
      <c r="K78" s="16">
        <f t="shared" si="58"/>
        <v>2.3124999999999996</v>
      </c>
      <c r="L78" s="8">
        <f t="shared" si="59"/>
        <v>43.749999562499987</v>
      </c>
      <c r="M78" s="7"/>
      <c r="N78" s="7"/>
      <c r="O78" s="7"/>
      <c r="P78" s="7"/>
      <c r="Q78" s="7"/>
      <c r="R78" s="7"/>
      <c r="S78" s="7"/>
      <c r="T78" s="7"/>
      <c r="U78" s="7"/>
      <c r="V78" s="7"/>
      <c r="W78" s="7"/>
      <c r="X78" s="7"/>
      <c r="Y78" s="7"/>
      <c r="Z78" s="7"/>
    </row>
    <row r="79" spans="1:26" ht="13.2" customHeight="1">
      <c r="A79" s="9" t="s">
        <v>305</v>
      </c>
      <c r="B79" s="6">
        <v>59</v>
      </c>
      <c r="C79" s="7">
        <v>1.6949152542372881E-2</v>
      </c>
      <c r="D79" s="7">
        <v>0.13559322033898305</v>
      </c>
      <c r="E79" s="7">
        <v>0.28813559322033899</v>
      </c>
      <c r="F79" s="7">
        <v>6.7796610169491525E-2</v>
      </c>
      <c r="G79" s="7">
        <v>0.49152542372881358</v>
      </c>
      <c r="H79" s="7"/>
      <c r="I79" s="7">
        <f t="shared" si="56"/>
        <v>0.15254237288135594</v>
      </c>
      <c r="J79" s="7">
        <f t="shared" si="57"/>
        <v>0.3559322033898305</v>
      </c>
      <c r="K79" s="16">
        <f t="shared" si="58"/>
        <v>2.7999999999999994</v>
      </c>
      <c r="L79" s="8">
        <f t="shared" si="59"/>
        <v>59.999999399999986</v>
      </c>
      <c r="M79" s="7"/>
      <c r="N79" s="7"/>
      <c r="O79" s="7"/>
      <c r="P79" s="7"/>
      <c r="Q79" s="7"/>
      <c r="R79" s="7"/>
      <c r="S79" s="7"/>
      <c r="T79" s="7"/>
      <c r="U79" s="7"/>
      <c r="V79" s="7"/>
      <c r="W79" s="7"/>
      <c r="X79" s="7"/>
      <c r="Y79" s="7"/>
      <c r="Z79" s="7"/>
    </row>
    <row r="80" spans="1:26" ht="13.2" customHeight="1">
      <c r="A80" s="9" t="s">
        <v>306</v>
      </c>
      <c r="B80" s="6">
        <v>102</v>
      </c>
      <c r="C80" s="7">
        <v>2.9411764705882349E-2</v>
      </c>
      <c r="D80" s="7">
        <v>7.8431372549019607E-2</v>
      </c>
      <c r="E80" s="7">
        <v>0.29411764705882354</v>
      </c>
      <c r="F80" s="7">
        <v>2.9411764705882349E-2</v>
      </c>
      <c r="G80" s="7">
        <v>0.56862745098039214</v>
      </c>
      <c r="H80" s="7"/>
      <c r="I80" s="7">
        <f t="shared" si="56"/>
        <v>0.10784313725490195</v>
      </c>
      <c r="J80" s="7">
        <f t="shared" si="57"/>
        <v>0.3235294117647059</v>
      </c>
      <c r="K80" s="16">
        <f t="shared" si="58"/>
        <v>2.75</v>
      </c>
      <c r="L80" s="8">
        <f t="shared" si="59"/>
        <v>58.333332750000004</v>
      </c>
      <c r="M80" s="7"/>
      <c r="N80" s="7"/>
      <c r="O80" s="7"/>
      <c r="P80" s="7"/>
      <c r="Q80" s="7"/>
      <c r="R80" s="7"/>
      <c r="S80" s="7"/>
      <c r="T80" s="7"/>
      <c r="U80" s="7"/>
      <c r="V80" s="7"/>
      <c r="W80" s="7"/>
      <c r="X80" s="7"/>
      <c r="Y80" s="7"/>
      <c r="Z80" s="7"/>
    </row>
    <row r="81" spans="1:26" ht="13.2" customHeight="1">
      <c r="A81" s="9" t="s">
        <v>307</v>
      </c>
      <c r="B81" s="6">
        <v>61</v>
      </c>
      <c r="C81" s="7">
        <v>8.1967213114754092E-2</v>
      </c>
      <c r="D81" s="7">
        <v>8.1967213114754092E-2</v>
      </c>
      <c r="E81" s="7">
        <v>0.26229508196721313</v>
      </c>
      <c r="F81" s="7">
        <v>8.1967213114754092E-2</v>
      </c>
      <c r="G81" s="7">
        <v>0.49180327868852458</v>
      </c>
      <c r="H81" s="7"/>
      <c r="I81" s="7">
        <f t="shared" si="56"/>
        <v>0.16393442622950818</v>
      </c>
      <c r="J81" s="7">
        <f t="shared" si="57"/>
        <v>0.34426229508196721</v>
      </c>
      <c r="K81" s="16">
        <f t="shared" si="58"/>
        <v>2.6774193548387095</v>
      </c>
      <c r="L81" s="8">
        <f t="shared" si="59"/>
        <v>55.913977935483871</v>
      </c>
      <c r="M81" s="7"/>
      <c r="N81" s="7"/>
      <c r="O81" s="7"/>
      <c r="P81" s="7"/>
      <c r="Q81" s="7"/>
      <c r="R81" s="7"/>
      <c r="S81" s="7"/>
      <c r="T81" s="7"/>
      <c r="U81" s="7"/>
      <c r="V81" s="7"/>
      <c r="W81" s="7"/>
      <c r="X81" s="7"/>
      <c r="Y81" s="7"/>
      <c r="Z81" s="7"/>
    </row>
    <row r="82" spans="1:26" ht="13.2" customHeight="1" thickBot="1">
      <c r="A82" s="11" t="s">
        <v>308</v>
      </c>
      <c r="B82" s="12">
        <v>122</v>
      </c>
      <c r="C82" s="13">
        <v>4.0983606557377046E-2</v>
      </c>
      <c r="D82" s="13">
        <v>0.15573770491803279</v>
      </c>
      <c r="E82" s="13">
        <v>0.18852459016393441</v>
      </c>
      <c r="F82" s="13">
        <v>4.0983606557377046E-2</v>
      </c>
      <c r="G82" s="13">
        <v>0.57377049180327866</v>
      </c>
      <c r="H82" s="13"/>
      <c r="I82" s="13">
        <f t="shared" si="56"/>
        <v>0.19672131147540983</v>
      </c>
      <c r="J82" s="13">
        <f t="shared" si="57"/>
        <v>0.22950819672131145</v>
      </c>
      <c r="K82" s="18">
        <f t="shared" si="58"/>
        <v>2.5384615384615383</v>
      </c>
      <c r="L82" s="19">
        <f t="shared" si="59"/>
        <v>51.282050769230771</v>
      </c>
      <c r="M82" s="13"/>
      <c r="N82" s="13"/>
      <c r="O82" s="13"/>
      <c r="P82" s="13"/>
      <c r="Q82" s="13"/>
      <c r="R82" s="13"/>
      <c r="S82" s="13"/>
      <c r="T82" s="13"/>
      <c r="U82" s="13"/>
      <c r="V82" s="13"/>
      <c r="W82" s="13"/>
      <c r="X82" s="13"/>
      <c r="Y82" s="13"/>
      <c r="Z82" s="13"/>
    </row>
  </sheetData>
  <conditionalFormatting sqref="B2:B3 B5:B1048576">
    <cfRule type="cellIs" dxfId="1637" priority="7" operator="between">
      <formula>10</formula>
      <formula>25</formula>
    </cfRule>
    <cfRule type="cellIs" dxfId="1636" priority="8" operator="between">
      <formula>0.1</formula>
      <formula>9.9</formula>
    </cfRule>
    <cfRule type="cellIs" dxfId="1635" priority="9" operator="equal">
      <formula>0</formula>
    </cfRule>
  </conditionalFormatting>
  <conditionalFormatting sqref="B4">
    <cfRule type="cellIs" dxfId="1634" priority="4" operator="between">
      <formula>10</formula>
      <formula>25</formula>
    </cfRule>
    <cfRule type="cellIs" dxfId="1633" priority="5" operator="between">
      <formula>0.1</formula>
      <formula>9.9</formula>
    </cfRule>
    <cfRule type="cellIs" dxfId="1632" priority="6" operator="equal">
      <formula>0</formula>
    </cfRule>
  </conditionalFormatting>
  <conditionalFormatting sqref="B1">
    <cfRule type="cellIs" dxfId="1631" priority="1" operator="between">
      <formula>10</formula>
      <formula>25</formula>
    </cfRule>
    <cfRule type="cellIs" dxfId="1630" priority="2" operator="between">
      <formula>0.1</formula>
      <formula>9.9</formula>
    </cfRule>
    <cfRule type="cellIs" dxfId="1629" priority="3" operator="equal">
      <formula>0</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4.3237250554323724E-2</v>
      </c>
      <c r="D4" s="7">
        <v>7.7605321507760533E-2</v>
      </c>
      <c r="E4" s="7">
        <v>0.13747228381374724</v>
      </c>
      <c r="F4" s="7">
        <v>6.7627494456762749E-2</v>
      </c>
      <c r="G4" s="7">
        <v>0.67405764966740578</v>
      </c>
      <c r="H4" s="7"/>
      <c r="I4" s="7">
        <f t="shared" ref="I4" si="0">IF(SUM(C4:F4)=0,"",SUM(C4:D4))</f>
        <v>0.12084257206208426</v>
      </c>
      <c r="J4" s="7">
        <f t="shared" ref="J4" si="1">IF(SUM(C4:F4)=0,"",SUM(E4:F4))</f>
        <v>0.20509977827050999</v>
      </c>
      <c r="K4" s="16">
        <f t="shared" ref="K4" si="2">IF(SUM(C4:F4)=0,"",(C4*1+D4*2+E4*3+F4*4)/SUM(C4:F4))</f>
        <v>2.7040816326530615</v>
      </c>
      <c r="L4" s="8">
        <f t="shared" ref="L4" si="3">IF(K4="","",((K4-1)*33.333333))</f>
        <v>56.80272052040818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4.3237250554323724E-2</v>
      </c>
      <c r="D7" s="7">
        <v>7.7605321507760533E-2</v>
      </c>
      <c r="E7" s="7">
        <v>0.13747228381374724</v>
      </c>
      <c r="F7" s="7">
        <v>6.7627494456762749E-2</v>
      </c>
      <c r="G7" s="7">
        <v>0.67405764966740578</v>
      </c>
      <c r="H7" s="7"/>
      <c r="I7" s="7">
        <f t="shared" ref="I7" si="4">IF(SUM(C7:F7)=0,"",SUM(C7:D7))</f>
        <v>0.12084257206208426</v>
      </c>
      <c r="J7" s="7">
        <f t="shared" ref="J7" si="5">IF(SUM(C7:F7)=0,"",SUM(E7:F7))</f>
        <v>0.20509977827050999</v>
      </c>
      <c r="K7" s="16">
        <f t="shared" ref="K7" si="6">IF(SUM(C7:F7)=0,"",(C7*1+D7*2+E7*3+F7*4)/SUM(C7:F7))</f>
        <v>2.7040816326530615</v>
      </c>
      <c r="L7" s="8">
        <f t="shared" ref="L7" si="7">IF(K7="","",((K7-1)*33.333333))</f>
        <v>56.80272052040818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7.3684210526315783E-2</v>
      </c>
      <c r="D10" s="7">
        <v>7.3684210526315783E-2</v>
      </c>
      <c r="E10" s="7">
        <v>0.16842105263157894</v>
      </c>
      <c r="F10" s="7">
        <v>3.1578947368421054E-2</v>
      </c>
      <c r="G10" s="7">
        <v>0.65263157894736845</v>
      </c>
      <c r="H10" s="7"/>
      <c r="I10" s="7">
        <f t="shared" ref="I10:I16" si="8">IF(SUM(C10:F10)=0,"",SUM(C10:D10))</f>
        <v>0.14736842105263157</v>
      </c>
      <c r="J10" s="7">
        <f t="shared" ref="J10:J16" si="9">IF(SUM(C10:F10)=0,"",SUM(E10:F10))</f>
        <v>0.2</v>
      </c>
      <c r="K10" s="16">
        <f t="shared" ref="K10:K16" si="10">IF(SUM(C10:F10)=0,"",(C10*1+D10*2+E10*3+F10*4)/SUM(C10:F10))</f>
        <v>2.4545454545454546</v>
      </c>
      <c r="L10" s="8">
        <f t="shared" ref="L10:L16" si="11">IF(K10="","",((K10-1)*33.333333))</f>
        <v>48.484848000000007</v>
      </c>
      <c r="M10" s="7"/>
      <c r="N10" s="7"/>
      <c r="O10" s="7"/>
      <c r="P10" s="7"/>
      <c r="Q10" s="7"/>
      <c r="R10" s="7"/>
      <c r="S10" s="7"/>
      <c r="T10" s="7"/>
      <c r="U10" s="7"/>
      <c r="V10" s="7"/>
      <c r="W10" s="7"/>
      <c r="X10" s="7"/>
      <c r="Y10" s="7"/>
      <c r="Z10" s="7"/>
    </row>
    <row r="11" spans="1:26" ht="13.2" customHeight="1">
      <c r="A11" s="9" t="s">
        <v>251</v>
      </c>
      <c r="B11" s="6">
        <v>159</v>
      </c>
      <c r="C11" s="7">
        <v>8.1761006289308172E-2</v>
      </c>
      <c r="D11" s="7">
        <v>6.2893081761006289E-2</v>
      </c>
      <c r="E11" s="7">
        <v>0.13836477987421383</v>
      </c>
      <c r="F11" s="7">
        <v>3.1446540880503145E-2</v>
      </c>
      <c r="G11" s="7">
        <v>0.68553459119496851</v>
      </c>
      <c r="H11" s="7"/>
      <c r="I11" s="7">
        <f t="shared" si="8"/>
        <v>0.14465408805031446</v>
      </c>
      <c r="J11" s="7">
        <f t="shared" si="9"/>
        <v>0.16981132075471697</v>
      </c>
      <c r="K11" s="16">
        <f t="shared" si="10"/>
        <v>2.3800000000000003</v>
      </c>
      <c r="L11" s="8">
        <f t="shared" si="11"/>
        <v>45.999999540000019</v>
      </c>
      <c r="M11" s="7"/>
      <c r="N11" s="7"/>
      <c r="O11" s="7"/>
      <c r="P11" s="7"/>
      <c r="Q11" s="7"/>
      <c r="R11" s="7"/>
      <c r="S11" s="7"/>
      <c r="T11" s="7"/>
      <c r="U11" s="7"/>
      <c r="V11" s="7"/>
      <c r="W11" s="7"/>
      <c r="X11" s="7"/>
      <c r="Y11" s="7"/>
      <c r="Z11" s="7"/>
    </row>
    <row r="12" spans="1:26" ht="13.2" customHeight="1">
      <c r="A12" s="9" t="s">
        <v>252</v>
      </c>
      <c r="B12" s="6">
        <v>59</v>
      </c>
      <c r="C12" s="7">
        <v>0</v>
      </c>
      <c r="D12" s="7">
        <v>5.0847457627118647E-2</v>
      </c>
      <c r="E12" s="7">
        <v>0.15254237288135594</v>
      </c>
      <c r="F12" s="7">
        <v>8.4745762711864389E-2</v>
      </c>
      <c r="G12" s="7">
        <v>0.71186440677966101</v>
      </c>
      <c r="H12" s="7"/>
      <c r="I12" s="7">
        <f t="shared" si="8"/>
        <v>5.0847457627118647E-2</v>
      </c>
      <c r="J12" s="7">
        <f t="shared" si="9"/>
        <v>0.23728813559322032</v>
      </c>
      <c r="K12" s="16">
        <f t="shared" si="10"/>
        <v>3.1176470588235294</v>
      </c>
      <c r="L12" s="8">
        <f t="shared" si="11"/>
        <v>70.588234588235295</v>
      </c>
      <c r="M12" s="7"/>
      <c r="N12" s="7"/>
      <c r="O12" s="7"/>
      <c r="P12" s="7"/>
      <c r="Q12" s="7"/>
      <c r="R12" s="7"/>
      <c r="S12" s="7"/>
      <c r="T12" s="7"/>
      <c r="U12" s="7"/>
      <c r="V12" s="7"/>
      <c r="W12" s="7"/>
      <c r="X12" s="7"/>
      <c r="Y12" s="7"/>
      <c r="Z12" s="7"/>
    </row>
    <row r="13" spans="1:26" ht="13.2" customHeight="1">
      <c r="A13" s="9" t="s">
        <v>253</v>
      </c>
      <c r="B13" s="6">
        <v>234</v>
      </c>
      <c r="C13" s="7">
        <v>4.7008547008547008E-2</v>
      </c>
      <c r="D13" s="7">
        <v>9.8290598290598302E-2</v>
      </c>
      <c r="E13" s="7">
        <v>9.8290598290598302E-2</v>
      </c>
      <c r="F13" s="7">
        <v>4.7008547008547008E-2</v>
      </c>
      <c r="G13" s="7">
        <v>0.70940170940170943</v>
      </c>
      <c r="H13" s="7"/>
      <c r="I13" s="7">
        <f t="shared" si="8"/>
        <v>0.14529914529914531</v>
      </c>
      <c r="J13" s="7">
        <f t="shared" si="9"/>
        <v>0.14529914529914531</v>
      </c>
      <c r="K13" s="16">
        <f t="shared" si="10"/>
        <v>2.5</v>
      </c>
      <c r="L13" s="8">
        <f t="shared" si="11"/>
        <v>49.999999500000001</v>
      </c>
      <c r="M13" s="7"/>
      <c r="N13" s="7"/>
      <c r="O13" s="7"/>
      <c r="P13" s="7"/>
      <c r="Q13" s="7"/>
      <c r="R13" s="7"/>
      <c r="S13" s="7"/>
      <c r="T13" s="7"/>
      <c r="U13" s="7"/>
      <c r="V13" s="7"/>
      <c r="W13" s="7"/>
      <c r="X13" s="7"/>
      <c r="Y13" s="7"/>
      <c r="Z13" s="7"/>
    </row>
    <row r="14" spans="1:26" ht="13.2" customHeight="1">
      <c r="A14" s="9" t="s">
        <v>254</v>
      </c>
      <c r="B14" s="6">
        <v>161</v>
      </c>
      <c r="C14" s="7">
        <v>2.4844720496894408E-2</v>
      </c>
      <c r="D14" s="7">
        <v>8.0745341614906832E-2</v>
      </c>
      <c r="E14" s="7">
        <v>0.13043478260869565</v>
      </c>
      <c r="F14" s="7">
        <v>9.3167701863354047E-2</v>
      </c>
      <c r="G14" s="7">
        <v>0.67080745341614911</v>
      </c>
      <c r="H14" s="7"/>
      <c r="I14" s="7">
        <f t="shared" si="8"/>
        <v>0.10559006211180125</v>
      </c>
      <c r="J14" s="7">
        <f t="shared" si="9"/>
        <v>0.2236024844720497</v>
      </c>
      <c r="K14" s="16">
        <f t="shared" si="10"/>
        <v>2.8867924528301887</v>
      </c>
      <c r="L14" s="8">
        <f t="shared" si="11"/>
        <v>62.89308113207548</v>
      </c>
      <c r="M14" s="7"/>
      <c r="N14" s="7"/>
      <c r="O14" s="7"/>
      <c r="P14" s="7"/>
      <c r="Q14" s="7"/>
      <c r="R14" s="7"/>
      <c r="S14" s="7"/>
      <c r="T14" s="7"/>
      <c r="U14" s="7"/>
      <c r="V14" s="7"/>
      <c r="W14" s="7"/>
      <c r="X14" s="7"/>
      <c r="Y14" s="7"/>
      <c r="Z14" s="7"/>
    </row>
    <row r="15" spans="1:26" ht="13.2" customHeight="1">
      <c r="A15" s="9" t="s">
        <v>255</v>
      </c>
      <c r="B15" s="6">
        <v>65</v>
      </c>
      <c r="C15" s="7">
        <v>0</v>
      </c>
      <c r="D15" s="7">
        <v>4.6153846153846156E-2</v>
      </c>
      <c r="E15" s="7">
        <v>0.26153846153846155</v>
      </c>
      <c r="F15" s="7">
        <v>0.16923076923076924</v>
      </c>
      <c r="G15" s="7">
        <v>0.52307692307692311</v>
      </c>
      <c r="H15" s="7"/>
      <c r="I15" s="7">
        <f t="shared" si="8"/>
        <v>4.6153846153846156E-2</v>
      </c>
      <c r="J15" s="7">
        <f t="shared" si="9"/>
        <v>0.43076923076923079</v>
      </c>
      <c r="K15" s="16">
        <f t="shared" si="10"/>
        <v>3.2580645161290325</v>
      </c>
      <c r="L15" s="8">
        <f t="shared" si="11"/>
        <v>75.268816451612921</v>
      </c>
      <c r="M15" s="7"/>
      <c r="N15" s="7"/>
      <c r="O15" s="7"/>
      <c r="P15" s="7"/>
      <c r="Q15" s="7"/>
      <c r="R15" s="7"/>
      <c r="S15" s="7"/>
      <c r="T15" s="7"/>
      <c r="U15" s="7"/>
      <c r="V15" s="7"/>
      <c r="W15" s="7"/>
      <c r="X15" s="7"/>
      <c r="Y15" s="7"/>
      <c r="Z15" s="7"/>
    </row>
    <row r="16" spans="1:26" ht="13.2" customHeight="1">
      <c r="A16" s="9" t="s">
        <v>256</v>
      </c>
      <c r="B16" s="6">
        <v>122</v>
      </c>
      <c r="C16" s="7">
        <v>3.2786885245901641E-2</v>
      </c>
      <c r="D16" s="7">
        <v>8.1967213114754092E-2</v>
      </c>
      <c r="E16" s="7">
        <v>0.12295081967213115</v>
      </c>
      <c r="F16" s="7">
        <v>9.0163934426229511E-2</v>
      </c>
      <c r="G16" s="7">
        <v>0.67213114754098358</v>
      </c>
      <c r="H16" s="7"/>
      <c r="I16" s="7">
        <f t="shared" si="8"/>
        <v>0.11475409836065573</v>
      </c>
      <c r="J16" s="7">
        <f t="shared" si="9"/>
        <v>0.21311475409836067</v>
      </c>
      <c r="K16" s="16">
        <f t="shared" si="10"/>
        <v>2.8250000000000002</v>
      </c>
      <c r="L16" s="8">
        <f t="shared" si="11"/>
        <v>60.833332725000012</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3.6799999999999999E-2</v>
      </c>
      <c r="D19" s="7">
        <v>7.6799999999999993E-2</v>
      </c>
      <c r="E19" s="7">
        <v>0.1376</v>
      </c>
      <c r="F19" s="7">
        <v>6.88E-2</v>
      </c>
      <c r="G19" s="7">
        <v>0.68</v>
      </c>
      <c r="H19" s="7"/>
      <c r="I19" s="7">
        <f t="shared" ref="I19:I20" si="12">IF(SUM(C19:F19)=0,"",SUM(C19:D19))</f>
        <v>0.11359999999999999</v>
      </c>
      <c r="J19" s="7">
        <f t="shared" ref="J19:J20" si="13">IF(SUM(C19:F19)=0,"",SUM(E19:F19))</f>
        <v>0.2064</v>
      </c>
      <c r="K19" s="16">
        <f t="shared" ref="K19:K20" si="14">IF(SUM(C19:F19)=0,"",(C19*1+D19*2+E19*3+F19*4)/SUM(C19:F19))</f>
        <v>2.7450000000000001</v>
      </c>
      <c r="L19" s="8">
        <f t="shared" ref="L19:L20" si="15">IF(K19="","",((K19-1)*33.333333))</f>
        <v>58.16666608500001</v>
      </c>
      <c r="M19" s="7"/>
      <c r="N19" s="7"/>
      <c r="O19" s="7"/>
      <c r="P19" s="7"/>
      <c r="Q19" s="7"/>
      <c r="R19" s="7"/>
      <c r="S19" s="7"/>
      <c r="T19" s="7"/>
      <c r="U19" s="7"/>
      <c r="V19" s="7"/>
      <c r="W19" s="7"/>
      <c r="X19" s="7"/>
      <c r="Y19" s="7"/>
      <c r="Z19" s="7"/>
    </row>
    <row r="20" spans="1:26" ht="13.2" customHeight="1">
      <c r="A20" s="9" t="s">
        <v>259</v>
      </c>
      <c r="B20" s="6">
        <v>277</v>
      </c>
      <c r="C20" s="7">
        <v>5.7761732851985562E-2</v>
      </c>
      <c r="D20" s="7">
        <v>7.9422382671480149E-2</v>
      </c>
      <c r="E20" s="7">
        <v>0.13718411552346571</v>
      </c>
      <c r="F20" s="7">
        <v>6.4981949458483748E-2</v>
      </c>
      <c r="G20" s="7">
        <v>0.6606498194945849</v>
      </c>
      <c r="H20" s="7"/>
      <c r="I20" s="7">
        <f t="shared" si="12"/>
        <v>0.13718411552346571</v>
      </c>
      <c r="J20" s="7">
        <f t="shared" si="13"/>
        <v>0.20216606498194944</v>
      </c>
      <c r="K20" s="16">
        <f t="shared" si="14"/>
        <v>2.6170212765957448</v>
      </c>
      <c r="L20" s="8">
        <f t="shared" si="15"/>
        <v>53.900708680851075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4.7500000000000001E-2</v>
      </c>
      <c r="D23" s="7">
        <v>6.7500000000000004E-2</v>
      </c>
      <c r="E23" s="7">
        <v>0.14249999999999999</v>
      </c>
      <c r="F23" s="7">
        <v>7.0000000000000007E-2</v>
      </c>
      <c r="G23" s="7">
        <v>0.67249999999999999</v>
      </c>
      <c r="H23" s="7"/>
      <c r="I23" s="7">
        <f t="shared" ref="I23:I25" si="16">IF(SUM(C23:F23)=0,"",SUM(C23:D23))</f>
        <v>0.115</v>
      </c>
      <c r="J23" s="7">
        <f t="shared" ref="J23:J25" si="17">IF(SUM(C23:F23)=0,"",SUM(E23:F23))</f>
        <v>0.21249999999999999</v>
      </c>
      <c r="K23" s="16">
        <f t="shared" ref="K23:K25" si="18">IF(SUM(C23:F23)=0,"",(C23*1+D23*2+E23*3+F23*4)/SUM(C23:F23))</f>
        <v>2.717557251908397</v>
      </c>
      <c r="L23" s="8">
        <f t="shared" ref="L23:L25" si="19">IF(K23="","",((K23-1)*33.333333))</f>
        <v>57.251907824427491</v>
      </c>
      <c r="M23" s="7"/>
      <c r="N23" s="7"/>
      <c r="O23" s="7"/>
      <c r="P23" s="7"/>
      <c r="Q23" s="7"/>
      <c r="R23" s="7"/>
      <c r="S23" s="7"/>
      <c r="T23" s="7"/>
      <c r="U23" s="7"/>
      <c r="V23" s="7"/>
      <c r="W23" s="7"/>
      <c r="X23" s="7"/>
      <c r="Y23" s="7"/>
      <c r="Z23" s="7"/>
    </row>
    <row r="24" spans="1:26" ht="13.2" customHeight="1">
      <c r="A24" s="9" t="s">
        <v>261</v>
      </c>
      <c r="B24" s="6">
        <v>218</v>
      </c>
      <c r="C24" s="7">
        <v>3.2110091743119268E-2</v>
      </c>
      <c r="D24" s="7">
        <v>8.7155963302752285E-2</v>
      </c>
      <c r="E24" s="7">
        <v>0.12844036697247707</v>
      </c>
      <c r="F24" s="7">
        <v>6.4220183486238536E-2</v>
      </c>
      <c r="G24" s="7">
        <v>0.68807339449541294</v>
      </c>
      <c r="H24" s="7"/>
      <c r="I24" s="7">
        <f t="shared" si="16"/>
        <v>0.11926605504587155</v>
      </c>
      <c r="J24" s="7">
        <f t="shared" si="17"/>
        <v>0.19266055045871561</v>
      </c>
      <c r="K24" s="16">
        <f t="shared" si="18"/>
        <v>2.7205882352941178</v>
      </c>
      <c r="L24" s="8">
        <f t="shared" si="19"/>
        <v>57.352940602941189</v>
      </c>
      <c r="M24" s="7"/>
      <c r="N24" s="7"/>
      <c r="O24" s="7"/>
      <c r="P24" s="7"/>
      <c r="Q24" s="7"/>
      <c r="R24" s="7"/>
      <c r="S24" s="7"/>
      <c r="T24" s="7"/>
      <c r="U24" s="7"/>
      <c r="V24" s="7"/>
      <c r="W24" s="7"/>
      <c r="X24" s="7"/>
      <c r="Y24" s="7"/>
      <c r="Z24" s="7"/>
    </row>
    <row r="25" spans="1:26" ht="13.2" customHeight="1">
      <c r="A25" s="9" t="s">
        <v>262</v>
      </c>
      <c r="B25" s="6">
        <v>284</v>
      </c>
      <c r="C25" s="7">
        <v>4.5774647887323952E-2</v>
      </c>
      <c r="D25" s="7">
        <v>8.4507042253521125E-2</v>
      </c>
      <c r="E25" s="7">
        <v>0.13732394366197184</v>
      </c>
      <c r="F25" s="7">
        <v>6.6901408450704219E-2</v>
      </c>
      <c r="G25" s="7">
        <v>0.66549295774647887</v>
      </c>
      <c r="H25" s="7"/>
      <c r="I25" s="7">
        <f t="shared" si="16"/>
        <v>0.13028169014084506</v>
      </c>
      <c r="J25" s="7">
        <f t="shared" si="17"/>
        <v>0.20422535211267606</v>
      </c>
      <c r="K25" s="16">
        <f t="shared" si="18"/>
        <v>2.6736842105263161</v>
      </c>
      <c r="L25" s="8">
        <f t="shared" si="19"/>
        <v>55.789473126315805</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4.8096192384769546E-2</v>
      </c>
      <c r="D28" s="7">
        <v>7.0140280561122245E-2</v>
      </c>
      <c r="E28" s="7">
        <v>0.15631262525050099</v>
      </c>
      <c r="F28" s="7">
        <v>8.0160320641282562E-2</v>
      </c>
      <c r="G28" s="7">
        <v>0.64529058116232463</v>
      </c>
      <c r="H28" s="7"/>
      <c r="I28" s="7">
        <f t="shared" ref="I28:I29" si="20">IF(SUM(C28:F28)=0,"",SUM(C28:D28))</f>
        <v>0.11823647294589179</v>
      </c>
      <c r="J28" s="7">
        <f t="shared" ref="J28:J29" si="21">IF(SUM(C28:F28)=0,"",SUM(E28:F28))</f>
        <v>0.23647294589178355</v>
      </c>
      <c r="K28" s="16">
        <f t="shared" ref="K28:K29" si="22">IF(SUM(C28:F28)=0,"",(C28*1+D28*2+E28*3+F28*4)/SUM(C28:F28))</f>
        <v>2.7570621468926553</v>
      </c>
      <c r="L28" s="8">
        <f t="shared" ref="L28:L29" si="23">IF(K28="","",((K28-1)*33.333333))</f>
        <v>58.568737644067802</v>
      </c>
      <c r="M28" s="7"/>
      <c r="N28" s="7"/>
      <c r="O28" s="7"/>
      <c r="P28" s="7"/>
      <c r="Q28" s="7"/>
      <c r="R28" s="7"/>
      <c r="S28" s="7"/>
      <c r="T28" s="7"/>
      <c r="U28" s="7"/>
      <c r="V28" s="7"/>
      <c r="W28" s="7"/>
      <c r="X28" s="7"/>
      <c r="Y28" s="7"/>
      <c r="Z28" s="7"/>
    </row>
    <row r="29" spans="1:26" ht="13.2" customHeight="1">
      <c r="A29" s="9" t="s">
        <v>265</v>
      </c>
      <c r="B29" s="6">
        <v>403</v>
      </c>
      <c r="C29" s="7">
        <v>3.7220843672456573E-2</v>
      </c>
      <c r="D29" s="7">
        <v>8.6848635235732011E-2</v>
      </c>
      <c r="E29" s="7">
        <v>0.11414392059553351</v>
      </c>
      <c r="F29" s="7">
        <v>5.2109181141439205E-2</v>
      </c>
      <c r="G29" s="7">
        <v>0.70967741935483875</v>
      </c>
      <c r="H29" s="7"/>
      <c r="I29" s="7">
        <f t="shared" si="20"/>
        <v>0.12406947890818859</v>
      </c>
      <c r="J29" s="7">
        <f t="shared" si="21"/>
        <v>0.16625310173697272</v>
      </c>
      <c r="K29" s="16">
        <f t="shared" si="22"/>
        <v>2.6239316239316235</v>
      </c>
      <c r="L29" s="8">
        <f t="shared" si="23"/>
        <v>54.13105358974358</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4.2431192660550468E-2</v>
      </c>
      <c r="D32" s="7">
        <v>7.4541284403669722E-2</v>
      </c>
      <c r="E32" s="7">
        <v>0.13417431192660551</v>
      </c>
      <c r="F32" s="7">
        <v>6.7660550458715593E-2</v>
      </c>
      <c r="G32" s="7">
        <v>0.68119266055045868</v>
      </c>
      <c r="H32" s="7"/>
      <c r="I32" s="7">
        <f t="shared" ref="I32:I33" si="24">IF(SUM(C32:F32)=0,"",SUM(C32:D32))</f>
        <v>0.11697247706422019</v>
      </c>
      <c r="J32" s="7">
        <f t="shared" ref="J32:J33" si="25">IF(SUM(C32:F32)=0,"",SUM(E32:F32))</f>
        <v>0.20183486238532111</v>
      </c>
      <c r="K32" s="16">
        <f t="shared" ref="K32:K33" si="26">IF(SUM(C32:F32)=0,"",(C32*1+D32*2+E32*3+F32*4)/SUM(C32:F32))</f>
        <v>2.7122302158273381</v>
      </c>
      <c r="L32" s="8">
        <f t="shared" ref="L32:L33" si="27">IF(K32="","",((K32-1)*33.333333))</f>
        <v>57.074339956834535</v>
      </c>
      <c r="M32" s="7"/>
      <c r="N32" s="7"/>
      <c r="O32" s="7"/>
      <c r="P32" s="7"/>
      <c r="Q32" s="7"/>
      <c r="R32" s="7"/>
      <c r="S32" s="7"/>
      <c r="T32" s="7"/>
      <c r="U32" s="7"/>
      <c r="V32" s="7"/>
      <c r="W32" s="7"/>
      <c r="X32" s="7"/>
      <c r="Y32" s="7"/>
      <c r="Z32" s="7"/>
    </row>
    <row r="33" spans="1:26" ht="13.2" customHeight="1">
      <c r="A33" s="9" t="s">
        <v>268</v>
      </c>
      <c r="B33" s="6">
        <v>30</v>
      </c>
      <c r="C33" s="7">
        <v>6.6666666666666666E-2</v>
      </c>
      <c r="D33" s="7">
        <v>0.16666666666666663</v>
      </c>
      <c r="E33" s="7">
        <v>0.23333333333333331</v>
      </c>
      <c r="F33" s="7">
        <v>6.6666666666666666E-2</v>
      </c>
      <c r="G33" s="7">
        <v>0.46666666666666662</v>
      </c>
      <c r="H33" s="7"/>
      <c r="I33" s="7">
        <f t="shared" si="24"/>
        <v>0.23333333333333328</v>
      </c>
      <c r="J33" s="7">
        <f t="shared" si="25"/>
        <v>0.3</v>
      </c>
      <c r="K33" s="16">
        <f t="shared" si="26"/>
        <v>2.5625</v>
      </c>
      <c r="L33" s="8">
        <f t="shared" si="27"/>
        <v>52.083332812500004</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4.0840140023337225E-2</v>
      </c>
      <c r="D36" s="7">
        <v>7.817969661610269E-2</v>
      </c>
      <c r="E36" s="7">
        <v>0.13535589264877479</v>
      </c>
      <c r="F36" s="7">
        <v>6.5344224037339554E-2</v>
      </c>
      <c r="G36" s="7">
        <v>0.68028004667444575</v>
      </c>
      <c r="H36" s="7"/>
      <c r="I36" s="7">
        <f t="shared" ref="I36:I37" si="28">IF(SUM(C36:F36)=0,"",SUM(C36:D36))</f>
        <v>0.11901983663943991</v>
      </c>
      <c r="J36" s="7">
        <f t="shared" ref="J36:J37" si="29">IF(SUM(C36:F36)=0,"",SUM(E36:F36))</f>
        <v>0.20070011668611434</v>
      </c>
      <c r="K36" s="16">
        <f t="shared" ref="K36:K37" si="30">IF(SUM(C36:F36)=0,"",(C36*1+D36*2+E36*3+F36*4)/SUM(C36:F36))</f>
        <v>2.7043795620437958</v>
      </c>
      <c r="L36" s="8">
        <f t="shared" ref="L36:L37" si="31">IF(K36="","",((K36-1)*33.333333))</f>
        <v>56.812651500000015</v>
      </c>
      <c r="M36" s="7"/>
      <c r="N36" s="7"/>
      <c r="O36" s="7"/>
      <c r="P36" s="7"/>
      <c r="Q36" s="7"/>
      <c r="R36" s="7"/>
      <c r="S36" s="7"/>
      <c r="T36" s="7"/>
      <c r="U36" s="7"/>
      <c r="V36" s="7"/>
      <c r="W36" s="7"/>
      <c r="X36" s="7"/>
      <c r="Y36" s="7"/>
      <c r="Z36" s="7"/>
    </row>
    <row r="37" spans="1:26" ht="13.2" customHeight="1">
      <c r="A37" s="9" t="s">
        <v>271</v>
      </c>
      <c r="B37" s="6">
        <v>45</v>
      </c>
      <c r="C37" s="7">
        <v>8.8888888888888892E-2</v>
      </c>
      <c r="D37" s="7">
        <v>6.6666666666666666E-2</v>
      </c>
      <c r="E37" s="7">
        <v>0.17777777777777778</v>
      </c>
      <c r="F37" s="7">
        <v>0.1111111111111111</v>
      </c>
      <c r="G37" s="7">
        <v>0.55555555555555558</v>
      </c>
      <c r="H37" s="7"/>
      <c r="I37" s="7">
        <f t="shared" si="28"/>
        <v>0.15555555555555556</v>
      </c>
      <c r="J37" s="7">
        <f t="shared" si="29"/>
        <v>0.28888888888888886</v>
      </c>
      <c r="K37" s="16">
        <f t="shared" si="30"/>
        <v>2.6999999999999997</v>
      </c>
      <c r="L37" s="8">
        <f t="shared" si="31"/>
        <v>56.666666099999993</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3.954802259887006E-2</v>
      </c>
      <c r="D40" s="7">
        <v>5.9322033898305086E-2</v>
      </c>
      <c r="E40" s="7">
        <v>0.12429378531073447</v>
      </c>
      <c r="F40" s="7">
        <v>7.909604519774012E-2</v>
      </c>
      <c r="G40" s="7">
        <v>0.69774011299435013</v>
      </c>
      <c r="H40" s="7"/>
      <c r="I40" s="7">
        <f t="shared" ref="I40:I42" si="32">IF(SUM(C40:F40)=0,"",SUM(C40:D40))</f>
        <v>9.8870056497175146E-2</v>
      </c>
      <c r="J40" s="7">
        <f t="shared" ref="J40:J42" si="33">IF(SUM(C40:F40)=0,"",SUM(E40:F40))</f>
        <v>0.20338983050847459</v>
      </c>
      <c r="K40" s="16">
        <f t="shared" ref="K40:K42" si="34">IF(SUM(C40:F40)=0,"",(C40*1+D40*2+E40*3+F40*4)/SUM(C40:F40))</f>
        <v>2.8037383177570092</v>
      </c>
      <c r="L40" s="8">
        <f t="shared" ref="L40:L42" si="35">IF(K40="","",((K40-1)*33.333333))</f>
        <v>60.124609990654207</v>
      </c>
      <c r="M40" s="7"/>
      <c r="N40" s="7"/>
      <c r="O40" s="7"/>
      <c r="P40" s="7"/>
      <c r="Q40" s="7"/>
      <c r="R40" s="7"/>
      <c r="S40" s="7"/>
      <c r="T40" s="7"/>
      <c r="U40" s="7"/>
      <c r="V40" s="7"/>
      <c r="W40" s="7"/>
      <c r="X40" s="7"/>
      <c r="Y40" s="7"/>
      <c r="Z40" s="7"/>
    </row>
    <row r="41" spans="1:26" ht="13.2" customHeight="1">
      <c r="A41" s="9" t="s">
        <v>274</v>
      </c>
      <c r="B41" s="6">
        <v>366</v>
      </c>
      <c r="C41" s="7">
        <v>4.0983606557377046E-2</v>
      </c>
      <c r="D41" s="7">
        <v>9.8360655737704916E-2</v>
      </c>
      <c r="E41" s="7">
        <v>0.15300546448087432</v>
      </c>
      <c r="F41" s="7">
        <v>4.3715846994535526E-2</v>
      </c>
      <c r="G41" s="7">
        <v>0.66393442622950816</v>
      </c>
      <c r="H41" s="7"/>
      <c r="I41" s="7">
        <f t="shared" si="32"/>
        <v>0.13934426229508196</v>
      </c>
      <c r="J41" s="7">
        <f t="shared" si="33"/>
        <v>0.19672131147540983</v>
      </c>
      <c r="K41" s="16">
        <f t="shared" si="34"/>
        <v>2.5934959349593498</v>
      </c>
      <c r="L41" s="8">
        <f t="shared" si="35"/>
        <v>53.116530634146358</v>
      </c>
      <c r="M41" s="7"/>
      <c r="N41" s="7"/>
      <c r="O41" s="7"/>
      <c r="P41" s="7"/>
      <c r="Q41" s="7"/>
      <c r="R41" s="7"/>
      <c r="S41" s="7"/>
      <c r="T41" s="7"/>
      <c r="U41" s="7"/>
      <c r="V41" s="7"/>
      <c r="W41" s="7"/>
      <c r="X41" s="7"/>
      <c r="Y41" s="7"/>
      <c r="Z41" s="7"/>
    </row>
    <row r="42" spans="1:26" ht="13.2" customHeight="1">
      <c r="A42" s="9" t="s">
        <v>275</v>
      </c>
      <c r="B42" s="6">
        <v>182</v>
      </c>
      <c r="C42" s="7">
        <v>5.4945054945054944E-2</v>
      </c>
      <c r="D42" s="7">
        <v>7.1428571428571425E-2</v>
      </c>
      <c r="E42" s="7">
        <v>0.13186813186813187</v>
      </c>
      <c r="F42" s="7">
        <v>9.3406593406593408E-2</v>
      </c>
      <c r="G42" s="7">
        <v>0.64835164835164827</v>
      </c>
      <c r="H42" s="7"/>
      <c r="I42" s="7">
        <f t="shared" si="32"/>
        <v>0.12637362637362637</v>
      </c>
      <c r="J42" s="7">
        <f t="shared" si="33"/>
        <v>0.22527472527472528</v>
      </c>
      <c r="K42" s="16">
        <f t="shared" si="34"/>
        <v>2.7500000000000004</v>
      </c>
      <c r="L42" s="8">
        <f t="shared" si="35"/>
        <v>58.333332750000018</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5.3130929791271347E-2</v>
      </c>
      <c r="D45" s="7">
        <v>7.4003795066413663E-2</v>
      </c>
      <c r="E45" s="7">
        <v>0.12903225806451613</v>
      </c>
      <c r="F45" s="7">
        <v>6.2618595825426948E-2</v>
      </c>
      <c r="G45" s="7">
        <v>0.68121442125237197</v>
      </c>
      <c r="H45" s="7"/>
      <c r="I45" s="7">
        <f t="shared" ref="I45:I46" si="36">IF(SUM(C45:F45)=0,"",SUM(C45:D45))</f>
        <v>0.12713472485768501</v>
      </c>
      <c r="J45" s="7">
        <f t="shared" ref="J45:J46" si="37">IF(SUM(C45:F45)=0,"",SUM(E45:F45))</f>
        <v>0.19165085388994307</v>
      </c>
      <c r="K45" s="16">
        <f t="shared" ref="K45:K46" si="38">IF(SUM(C45:F45)=0,"",(C45*1+D45*2+E45*3+F45*4)/SUM(C45:F45))</f>
        <v>2.6309523809523809</v>
      </c>
      <c r="L45" s="8">
        <f t="shared" ref="L45:L46" si="39">IF(K45="","",((K45-1)*33.333333))</f>
        <v>54.365078821428575</v>
      </c>
      <c r="M45" s="7"/>
      <c r="N45" s="7"/>
      <c r="O45" s="7"/>
      <c r="P45" s="7"/>
      <c r="Q45" s="7"/>
      <c r="R45" s="7"/>
      <c r="S45" s="7"/>
      <c r="T45" s="7"/>
      <c r="U45" s="7"/>
      <c r="V45" s="7"/>
      <c r="W45" s="7"/>
      <c r="X45" s="7"/>
      <c r="Y45" s="7"/>
      <c r="Z45" s="7"/>
    </row>
    <row r="46" spans="1:26" ht="13.2" customHeight="1">
      <c r="A46" s="9" t="s">
        <v>278</v>
      </c>
      <c r="B46" s="6">
        <v>375</v>
      </c>
      <c r="C46" s="7">
        <v>2.9333333333333333E-2</v>
      </c>
      <c r="D46" s="7">
        <v>8.2666666666666652E-2</v>
      </c>
      <c r="E46" s="7">
        <v>0.14933333333333335</v>
      </c>
      <c r="F46" s="7">
        <v>7.4666666666666673E-2</v>
      </c>
      <c r="G46" s="7">
        <v>0.66400000000000003</v>
      </c>
      <c r="H46" s="7"/>
      <c r="I46" s="7">
        <f t="shared" si="36"/>
        <v>0.11199999999999999</v>
      </c>
      <c r="J46" s="7">
        <f t="shared" si="37"/>
        <v>0.22400000000000003</v>
      </c>
      <c r="K46" s="16">
        <f t="shared" si="38"/>
        <v>2.8015873015873018</v>
      </c>
      <c r="L46" s="8">
        <f t="shared" si="39"/>
        <v>60.052909452380966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3.8238702201622246E-2</v>
      </c>
      <c r="D49" s="7">
        <v>7.8794901506373111E-2</v>
      </c>
      <c r="E49" s="7">
        <v>0.14020857473928158</v>
      </c>
      <c r="F49" s="7">
        <v>6.7207415990730018E-2</v>
      </c>
      <c r="G49" s="7">
        <v>0.67555040556199297</v>
      </c>
      <c r="H49" s="7"/>
      <c r="I49" s="7">
        <f t="shared" ref="I49:I50" si="40">IF(SUM(C49:F49)=0,"",SUM(C49:D49))</f>
        <v>0.11703360370799536</v>
      </c>
      <c r="J49" s="7">
        <f t="shared" ref="J49:J50" si="41">IF(SUM(C49:F49)=0,"",SUM(E49:F49))</f>
        <v>0.2074159907300116</v>
      </c>
      <c r="K49" s="16">
        <f t="shared" ref="K49:K50" si="42">IF(SUM(C49:F49)=0,"",(C49*1+D49*2+E49*3+F49*4)/SUM(C49:F49))</f>
        <v>2.7285714285714286</v>
      </c>
      <c r="L49" s="8">
        <f t="shared" ref="L49:L50" si="43">IF(K49="","",((K49-1)*33.333333))</f>
        <v>57.619047042857154</v>
      </c>
      <c r="M49" s="7"/>
      <c r="N49" s="7"/>
      <c r="O49" s="7"/>
      <c r="P49" s="7"/>
      <c r="Q49" s="7"/>
      <c r="R49" s="7"/>
      <c r="S49" s="7"/>
      <c r="T49" s="7"/>
      <c r="U49" s="7"/>
      <c r="V49" s="7"/>
      <c r="W49" s="7"/>
      <c r="X49" s="7"/>
      <c r="Y49" s="7"/>
      <c r="Z49" s="7"/>
    </row>
    <row r="50" spans="1:26" ht="13.2" customHeight="1">
      <c r="A50" s="9" t="s">
        <v>281</v>
      </c>
      <c r="B50" s="6">
        <v>39</v>
      </c>
      <c r="C50" s="7">
        <v>0.15384615384615385</v>
      </c>
      <c r="D50" s="7">
        <v>5.128205128205128E-2</v>
      </c>
      <c r="E50" s="7">
        <v>7.6923076923076927E-2</v>
      </c>
      <c r="F50" s="7">
        <v>7.6923076923076927E-2</v>
      </c>
      <c r="G50" s="7">
        <v>0.64102564102564097</v>
      </c>
      <c r="H50" s="7"/>
      <c r="I50" s="7">
        <f t="shared" si="40"/>
        <v>0.20512820512820512</v>
      </c>
      <c r="J50" s="7">
        <f t="shared" si="41"/>
        <v>0.15384615384615385</v>
      </c>
      <c r="K50" s="16">
        <f t="shared" si="42"/>
        <v>2.2142857142857144</v>
      </c>
      <c r="L50" s="8">
        <f t="shared" si="43"/>
        <v>40.476190071428583</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4.878048780487805E-2</v>
      </c>
      <c r="D53" s="7">
        <v>7.3170731707317069E-2</v>
      </c>
      <c r="E53" s="7">
        <v>0.18292682926829268</v>
      </c>
      <c r="F53" s="7">
        <v>3.6585365853658534E-2</v>
      </c>
      <c r="G53" s="7">
        <v>0.65853658536585369</v>
      </c>
      <c r="H53" s="7"/>
      <c r="I53" s="7">
        <f t="shared" ref="I53:I56" si="44">IF(SUM(C53:F53)=0,"",SUM(C53:D53))</f>
        <v>0.12195121951219512</v>
      </c>
      <c r="J53" s="7">
        <f t="shared" ref="J53:J56" si="45">IF(SUM(C53:F53)=0,"",SUM(E53:F53))</f>
        <v>0.21951219512195122</v>
      </c>
      <c r="K53" s="16">
        <f t="shared" ref="K53:K56" si="46">IF(SUM(C53:F53)=0,"",(C53*1+D53*2+E53*3+F53*4)/SUM(C53:F53))</f>
        <v>2.6071428571428572</v>
      </c>
      <c r="L53" s="8">
        <f t="shared" ref="L53:L56" si="47">IF(K53="","",((K53-1)*33.333333))</f>
        <v>53.571428035714291</v>
      </c>
      <c r="M53" s="7"/>
      <c r="N53" s="7"/>
      <c r="O53" s="7"/>
      <c r="P53" s="7"/>
      <c r="Q53" s="7"/>
      <c r="R53" s="7"/>
      <c r="S53" s="7"/>
      <c r="T53" s="7"/>
      <c r="U53" s="7"/>
      <c r="V53" s="7"/>
      <c r="W53" s="7"/>
      <c r="X53" s="7"/>
      <c r="Y53" s="7"/>
      <c r="Z53" s="7"/>
    </row>
    <row r="54" spans="1:26" ht="13.2" customHeight="1">
      <c r="A54" s="9" t="s">
        <v>310</v>
      </c>
      <c r="B54" s="6">
        <v>13</v>
      </c>
      <c r="C54" s="7">
        <v>0.23076923076923075</v>
      </c>
      <c r="D54" s="7">
        <v>7.6923076923076927E-2</v>
      </c>
      <c r="E54" s="7">
        <v>7.6923076923076927E-2</v>
      </c>
      <c r="F54" s="7">
        <v>0</v>
      </c>
      <c r="G54" s="7">
        <v>0.61538461538461542</v>
      </c>
      <c r="H54" s="7"/>
      <c r="I54" s="7">
        <f t="shared" si="44"/>
        <v>0.30769230769230771</v>
      </c>
      <c r="J54" s="7">
        <f t="shared" si="45"/>
        <v>7.6923076923076927E-2</v>
      </c>
      <c r="K54" s="16">
        <f t="shared" si="46"/>
        <v>1.6</v>
      </c>
      <c r="L54" s="8">
        <f t="shared" si="47"/>
        <v>19.999999800000005</v>
      </c>
      <c r="M54" s="7"/>
      <c r="N54" s="7"/>
      <c r="O54" s="7"/>
      <c r="P54" s="7"/>
      <c r="Q54" s="7"/>
      <c r="R54" s="7"/>
      <c r="S54" s="7"/>
      <c r="T54" s="7"/>
      <c r="U54" s="7"/>
      <c r="V54" s="7"/>
      <c r="W54" s="7"/>
      <c r="X54" s="7"/>
      <c r="Y54" s="7"/>
      <c r="Z54" s="7"/>
    </row>
    <row r="55" spans="1:26" ht="13.2" customHeight="1">
      <c r="A55" s="9" t="s">
        <v>284</v>
      </c>
      <c r="B55" s="6">
        <v>112</v>
      </c>
      <c r="C55" s="7">
        <v>2.6785714285714284E-2</v>
      </c>
      <c r="D55" s="7">
        <v>8.0357142857142863E-2</v>
      </c>
      <c r="E55" s="7">
        <v>0.125</v>
      </c>
      <c r="F55" s="7">
        <v>8.9285714285714288E-2</v>
      </c>
      <c r="G55" s="7">
        <v>0.6785714285714286</v>
      </c>
      <c r="H55" s="7"/>
      <c r="I55" s="7">
        <f t="shared" si="44"/>
        <v>0.10714285714285715</v>
      </c>
      <c r="J55" s="7">
        <f t="shared" si="45"/>
        <v>0.2142857142857143</v>
      </c>
      <c r="K55" s="16">
        <f t="shared" si="46"/>
        <v>2.8611111111111112</v>
      </c>
      <c r="L55" s="8">
        <f t="shared" si="47"/>
        <v>62.037036416666673</v>
      </c>
      <c r="M55" s="7"/>
      <c r="N55" s="7"/>
      <c r="O55" s="7"/>
      <c r="P55" s="7"/>
      <c r="Q55" s="7"/>
      <c r="R55" s="7"/>
      <c r="S55" s="7"/>
      <c r="T55" s="7"/>
      <c r="U55" s="7"/>
      <c r="V55" s="7"/>
      <c r="W55" s="7"/>
      <c r="X55" s="7"/>
      <c r="Y55" s="7"/>
      <c r="Z55" s="7"/>
    </row>
    <row r="56" spans="1:26" ht="13.2" customHeight="1">
      <c r="A56" s="9" t="s">
        <v>311</v>
      </c>
      <c r="B56" s="6">
        <v>10</v>
      </c>
      <c r="C56" s="7">
        <v>0.1</v>
      </c>
      <c r="D56" s="7">
        <v>0.1</v>
      </c>
      <c r="E56" s="7">
        <v>0.1</v>
      </c>
      <c r="F56" s="7">
        <v>0.1</v>
      </c>
      <c r="G56" s="7">
        <v>0.6</v>
      </c>
      <c r="H56" s="7"/>
      <c r="I56" s="7">
        <f t="shared" si="44"/>
        <v>0.2</v>
      </c>
      <c r="J56" s="7">
        <f t="shared" si="45"/>
        <v>0.2</v>
      </c>
      <c r="K56" s="16">
        <f t="shared" si="46"/>
        <v>2.5</v>
      </c>
      <c r="L56" s="8">
        <f t="shared" si="47"/>
        <v>49.999999500000001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7.3684210526315783E-2</v>
      </c>
      <c r="D59" s="7">
        <v>7.3684210526315783E-2</v>
      </c>
      <c r="E59" s="7">
        <v>0.16842105263157894</v>
      </c>
      <c r="F59" s="7">
        <v>3.1578947368421054E-2</v>
      </c>
      <c r="G59" s="7">
        <v>0.65263157894736845</v>
      </c>
      <c r="H59" s="7"/>
      <c r="I59" s="7">
        <f t="shared" ref="I59" si="48">IF(SUM(C59:F59)=0,"",SUM(C59:D59))</f>
        <v>0.14736842105263157</v>
      </c>
      <c r="J59" s="7">
        <f t="shared" ref="J59" si="49">IF(SUM(C59:F59)=0,"",SUM(E59:F59))</f>
        <v>0.2</v>
      </c>
      <c r="K59" s="16">
        <f t="shared" ref="K59" si="50">IF(SUM(C59:F59)=0,"",(C59*1+D59*2+E59*3+F59*4)/SUM(C59:F59))</f>
        <v>2.4545454545454546</v>
      </c>
      <c r="L59" s="8">
        <f t="shared" ref="L59" si="51">IF(K59="","",((K59-1)*33.333333))</f>
        <v>48.484848000000007</v>
      </c>
      <c r="M59" s="7"/>
      <c r="N59" s="7"/>
      <c r="O59" s="7"/>
      <c r="P59" s="7"/>
      <c r="Q59" s="7"/>
      <c r="R59" s="7"/>
      <c r="S59" s="7"/>
      <c r="T59" s="7"/>
      <c r="U59" s="7"/>
      <c r="V59" s="7"/>
      <c r="W59" s="7"/>
      <c r="X59" s="7"/>
      <c r="Y59" s="7"/>
      <c r="Z59" s="7"/>
    </row>
    <row r="60" spans="1:26" ht="13.2" customHeight="1">
      <c r="A60" s="9" t="s">
        <v>287</v>
      </c>
      <c r="B60" s="6">
        <v>116</v>
      </c>
      <c r="C60" s="7">
        <v>6.0344827586206892E-2</v>
      </c>
      <c r="D60" s="7">
        <v>0.10344827586206896</v>
      </c>
      <c r="E60" s="7">
        <v>8.6206896551724144E-2</v>
      </c>
      <c r="F60" s="7">
        <v>6.8965517241379309E-2</v>
      </c>
      <c r="G60" s="7">
        <v>0.68103448275862066</v>
      </c>
      <c r="H60" s="7"/>
      <c r="I60" s="7">
        <f t="shared" ref="I60:I68" si="52">IF(SUM(C60:F60)=0,"",SUM(C60:D60))</f>
        <v>0.16379310344827586</v>
      </c>
      <c r="J60" s="7">
        <f t="shared" ref="J60:J68" si="53">IF(SUM(C60:F60)=0,"",SUM(E60:F60))</f>
        <v>0.15517241379310345</v>
      </c>
      <c r="K60" s="16">
        <f t="shared" ref="K60:K68" si="54">IF(SUM(C60:F60)=0,"",(C60*1+D60*2+E60*3+F60*4)/SUM(C60:F60))</f>
        <v>2.5135135135135132</v>
      </c>
      <c r="L60" s="8">
        <f t="shared" ref="L60:L68" si="55">IF(K60="","",((K60-1)*33.333333))</f>
        <v>50.450449945945941</v>
      </c>
      <c r="M60" s="7"/>
      <c r="N60" s="7"/>
      <c r="O60" s="7"/>
      <c r="P60" s="7"/>
      <c r="Q60" s="7"/>
      <c r="R60" s="7"/>
      <c r="S60" s="7"/>
      <c r="T60" s="7"/>
      <c r="U60" s="7"/>
      <c r="V60" s="7"/>
      <c r="W60" s="7"/>
      <c r="X60" s="7"/>
      <c r="Y60" s="7"/>
      <c r="Z60" s="7"/>
    </row>
    <row r="61" spans="1:26" ht="13.2" customHeight="1">
      <c r="A61" s="9" t="s">
        <v>288</v>
      </c>
      <c r="B61" s="6">
        <v>177</v>
      </c>
      <c r="C61" s="7">
        <v>2.8248587570621472E-2</v>
      </c>
      <c r="D61" s="7">
        <v>0.10169491525423729</v>
      </c>
      <c r="E61" s="7">
        <v>0.12429378531073447</v>
      </c>
      <c r="F61" s="7">
        <v>7.3446327683615822E-2</v>
      </c>
      <c r="G61" s="7">
        <v>0.67231638418079098</v>
      </c>
      <c r="H61" s="7"/>
      <c r="I61" s="7">
        <f t="shared" si="52"/>
        <v>0.12994350282485878</v>
      </c>
      <c r="J61" s="7">
        <f t="shared" si="53"/>
        <v>0.19774011299435029</v>
      </c>
      <c r="K61" s="16">
        <f t="shared" si="54"/>
        <v>2.7413793103448274</v>
      </c>
      <c r="L61" s="8">
        <f t="shared" si="55"/>
        <v>58.045976431034482</v>
      </c>
      <c r="M61" s="7"/>
      <c r="N61" s="7"/>
      <c r="O61" s="7"/>
      <c r="P61" s="7"/>
      <c r="Q61" s="7"/>
      <c r="R61" s="7"/>
      <c r="S61" s="7"/>
      <c r="T61" s="7"/>
      <c r="U61" s="7"/>
      <c r="V61" s="7"/>
      <c r="W61" s="7"/>
      <c r="X61" s="7"/>
      <c r="Y61" s="7"/>
      <c r="Z61" s="7"/>
    </row>
    <row r="62" spans="1:26" ht="13.2" customHeight="1">
      <c r="A62" s="9" t="s">
        <v>289</v>
      </c>
      <c r="B62" s="6">
        <v>67</v>
      </c>
      <c r="C62" s="7">
        <v>0.11940298507462685</v>
      </c>
      <c r="D62" s="7">
        <v>0.1044776119402985</v>
      </c>
      <c r="E62" s="7">
        <v>0.11940298507462685</v>
      </c>
      <c r="F62" s="7">
        <v>1.4925373134328356E-2</v>
      </c>
      <c r="G62" s="7">
        <v>0.64179104477611948</v>
      </c>
      <c r="H62" s="7"/>
      <c r="I62" s="7">
        <f t="shared" si="52"/>
        <v>0.22388059701492535</v>
      </c>
      <c r="J62" s="7">
        <f t="shared" si="53"/>
        <v>0.1343283582089552</v>
      </c>
      <c r="K62" s="16">
        <f t="shared" si="54"/>
        <v>2.083333333333333</v>
      </c>
      <c r="L62" s="8">
        <f t="shared" si="55"/>
        <v>36.111110749999995</v>
      </c>
      <c r="M62" s="7"/>
      <c r="N62" s="7"/>
      <c r="O62" s="7"/>
      <c r="P62" s="7"/>
      <c r="Q62" s="7"/>
      <c r="R62" s="7"/>
      <c r="S62" s="7"/>
      <c r="T62" s="7"/>
      <c r="U62" s="7"/>
      <c r="V62" s="7"/>
      <c r="W62" s="7"/>
      <c r="X62" s="7"/>
      <c r="Y62" s="7"/>
      <c r="Z62" s="7"/>
    </row>
    <row r="63" spans="1:26" ht="13.2" customHeight="1">
      <c r="A63" s="9" t="s">
        <v>290</v>
      </c>
      <c r="B63" s="6">
        <v>168</v>
      </c>
      <c r="C63" s="7">
        <v>3.5714285714285712E-2</v>
      </c>
      <c r="D63" s="7">
        <v>5.3571428571428568E-2</v>
      </c>
      <c r="E63" s="7">
        <v>0.13690476190476192</v>
      </c>
      <c r="F63" s="7">
        <v>4.7619047619047616E-2</v>
      </c>
      <c r="G63" s="7">
        <v>0.72619047619047616</v>
      </c>
      <c r="H63" s="7"/>
      <c r="I63" s="7">
        <f t="shared" si="52"/>
        <v>8.9285714285714274E-2</v>
      </c>
      <c r="J63" s="7">
        <f t="shared" si="53"/>
        <v>0.18452380952380953</v>
      </c>
      <c r="K63" s="16">
        <f t="shared" si="54"/>
        <v>2.7173913043478257</v>
      </c>
      <c r="L63" s="8">
        <f t="shared" si="55"/>
        <v>57.246376239130427</v>
      </c>
      <c r="M63" s="7"/>
      <c r="N63" s="7"/>
      <c r="O63" s="7"/>
      <c r="P63" s="7"/>
      <c r="Q63" s="7"/>
      <c r="R63" s="7"/>
      <c r="S63" s="7"/>
      <c r="T63" s="7"/>
      <c r="U63" s="7"/>
      <c r="V63" s="7"/>
      <c r="W63" s="7"/>
      <c r="X63" s="7"/>
      <c r="Y63" s="7"/>
      <c r="Z63" s="7"/>
    </row>
    <row r="64" spans="1:26" ht="13.2" customHeight="1">
      <c r="A64" s="9" t="s">
        <v>291</v>
      </c>
      <c r="B64" s="6">
        <v>26</v>
      </c>
      <c r="C64" s="7">
        <v>7.6923076923076927E-2</v>
      </c>
      <c r="D64" s="7">
        <v>0</v>
      </c>
      <c r="E64" s="7">
        <v>0.11538461538461538</v>
      </c>
      <c r="F64" s="7">
        <v>3.8461538461538464E-2</v>
      </c>
      <c r="G64" s="7">
        <v>0.76923076923076938</v>
      </c>
      <c r="H64" s="7"/>
      <c r="I64" s="7">
        <f t="shared" si="52"/>
        <v>7.6923076923076927E-2</v>
      </c>
      <c r="J64" s="7">
        <f t="shared" si="53"/>
        <v>0.15384615384615385</v>
      </c>
      <c r="K64" s="16">
        <f t="shared" si="54"/>
        <v>2.5</v>
      </c>
      <c r="L64" s="8">
        <f t="shared" si="55"/>
        <v>49.999999500000001</v>
      </c>
      <c r="M64" s="7"/>
      <c r="N64" s="7"/>
      <c r="O64" s="7"/>
      <c r="P64" s="7"/>
      <c r="Q64" s="7"/>
      <c r="R64" s="7"/>
      <c r="S64" s="7"/>
      <c r="T64" s="7"/>
      <c r="U64" s="7"/>
      <c r="V64" s="7"/>
      <c r="W64" s="7"/>
      <c r="X64" s="7"/>
      <c r="Y64" s="7"/>
      <c r="Z64" s="7"/>
    </row>
    <row r="65" spans="1:26" ht="13.2" customHeight="1">
      <c r="A65" s="9" t="s">
        <v>292</v>
      </c>
      <c r="B65" s="6">
        <v>22</v>
      </c>
      <c r="C65" s="7">
        <v>0</v>
      </c>
      <c r="D65" s="7">
        <v>4.5454545454545456E-2</v>
      </c>
      <c r="E65" s="7">
        <v>0.22727272727272727</v>
      </c>
      <c r="F65" s="7">
        <v>9.0909090909090912E-2</v>
      </c>
      <c r="G65" s="7">
        <v>0.63636363636363635</v>
      </c>
      <c r="H65" s="7"/>
      <c r="I65" s="7">
        <f t="shared" si="52"/>
        <v>4.5454545454545456E-2</v>
      </c>
      <c r="J65" s="7">
        <f t="shared" si="53"/>
        <v>0.31818181818181818</v>
      </c>
      <c r="K65" s="16">
        <f t="shared" si="54"/>
        <v>3.1249999999999996</v>
      </c>
      <c r="L65" s="8">
        <f t="shared" si="55"/>
        <v>70.833332624999997</v>
      </c>
      <c r="M65" s="7"/>
      <c r="N65" s="7"/>
      <c r="O65" s="7"/>
      <c r="P65" s="7"/>
      <c r="Q65" s="7"/>
      <c r="R65" s="7"/>
      <c r="S65" s="7"/>
      <c r="T65" s="7"/>
      <c r="U65" s="7"/>
      <c r="V65" s="7"/>
      <c r="W65" s="7"/>
      <c r="X65" s="7"/>
      <c r="Y65" s="7"/>
      <c r="Z65" s="7"/>
    </row>
    <row r="66" spans="1:26" ht="13.2" customHeight="1">
      <c r="A66" s="9" t="s">
        <v>293</v>
      </c>
      <c r="B66" s="6">
        <v>61</v>
      </c>
      <c r="C66" s="7">
        <v>0</v>
      </c>
      <c r="D66" s="7">
        <v>4.9180327868852458E-2</v>
      </c>
      <c r="E66" s="7">
        <v>0.27868852459016391</v>
      </c>
      <c r="F66" s="7">
        <v>0.18032786885245902</v>
      </c>
      <c r="G66" s="7">
        <v>0.49180327868852458</v>
      </c>
      <c r="H66" s="7"/>
      <c r="I66" s="7">
        <f t="shared" si="52"/>
        <v>4.9180327868852458E-2</v>
      </c>
      <c r="J66" s="7">
        <f t="shared" si="53"/>
        <v>0.45901639344262291</v>
      </c>
      <c r="K66" s="16">
        <f t="shared" si="54"/>
        <v>3.258064516129032</v>
      </c>
      <c r="L66" s="8">
        <f t="shared" si="55"/>
        <v>75.268816451612906</v>
      </c>
      <c r="M66" s="7"/>
      <c r="N66" s="7"/>
      <c r="O66" s="7"/>
      <c r="P66" s="7"/>
      <c r="Q66" s="7"/>
      <c r="R66" s="7"/>
      <c r="S66" s="7"/>
      <c r="T66" s="7"/>
      <c r="U66" s="7"/>
      <c r="V66" s="7"/>
      <c r="W66" s="7"/>
      <c r="X66" s="7"/>
      <c r="Y66" s="7"/>
      <c r="Z66" s="7"/>
    </row>
    <row r="67" spans="1:26" ht="13.2" customHeight="1">
      <c r="A67" s="9" t="s">
        <v>294</v>
      </c>
      <c r="B67" s="6">
        <v>122</v>
      </c>
      <c r="C67" s="7">
        <v>3.2786885245901641E-2</v>
      </c>
      <c r="D67" s="7">
        <v>8.1967213114754092E-2</v>
      </c>
      <c r="E67" s="7">
        <v>0.12295081967213115</v>
      </c>
      <c r="F67" s="7">
        <v>9.0163934426229511E-2</v>
      </c>
      <c r="G67" s="7">
        <v>0.67213114754098358</v>
      </c>
      <c r="H67" s="7"/>
      <c r="I67" s="7">
        <f t="shared" si="52"/>
        <v>0.11475409836065573</v>
      </c>
      <c r="J67" s="7">
        <f t="shared" si="53"/>
        <v>0.21311475409836067</v>
      </c>
      <c r="K67" s="16">
        <f t="shared" si="54"/>
        <v>2.8250000000000002</v>
      </c>
      <c r="L67" s="8">
        <f t="shared" si="55"/>
        <v>60.833332725000012</v>
      </c>
      <c r="M67" s="7"/>
      <c r="N67" s="7"/>
      <c r="O67" s="7"/>
      <c r="P67" s="7"/>
      <c r="Q67" s="7"/>
      <c r="R67" s="7"/>
      <c r="S67" s="7"/>
      <c r="T67" s="7"/>
      <c r="U67" s="7"/>
      <c r="V67" s="7"/>
      <c r="W67" s="7"/>
      <c r="X67" s="7"/>
      <c r="Y67" s="7"/>
      <c r="Z67" s="7"/>
    </row>
    <row r="68" spans="1:26" ht="13.2" customHeight="1">
      <c r="A68" s="9" t="s">
        <v>295</v>
      </c>
      <c r="B68" s="6">
        <v>36</v>
      </c>
      <c r="C68" s="7">
        <v>0</v>
      </c>
      <c r="D68" s="7">
        <v>5.5555555555555552E-2</v>
      </c>
      <c r="E68" s="7">
        <v>0.1111111111111111</v>
      </c>
      <c r="F68" s="7">
        <v>8.3333333333333315E-2</v>
      </c>
      <c r="G68" s="7">
        <v>0.75</v>
      </c>
      <c r="H68" s="7"/>
      <c r="I68" s="7">
        <f t="shared" si="52"/>
        <v>5.5555555555555552E-2</v>
      </c>
      <c r="J68" s="7">
        <f t="shared" si="53"/>
        <v>0.19444444444444442</v>
      </c>
      <c r="K68" s="16">
        <f t="shared" si="54"/>
        <v>3.1111111111111112</v>
      </c>
      <c r="L68" s="8">
        <f t="shared" si="55"/>
        <v>70.370369666666676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7.3684210526315783E-2</v>
      </c>
      <c r="D71" s="7">
        <v>7.3684210526315783E-2</v>
      </c>
      <c r="E71" s="7">
        <v>0.16842105263157894</v>
      </c>
      <c r="F71" s="7">
        <v>3.1578947368421054E-2</v>
      </c>
      <c r="G71" s="7">
        <v>0.65263157894736845</v>
      </c>
      <c r="H71" s="7"/>
      <c r="I71" s="7">
        <f t="shared" ref="I71:I82" si="56">IF(SUM(C71:F71)=0,"",SUM(C71:D71))</f>
        <v>0.14736842105263157</v>
      </c>
      <c r="J71" s="7">
        <f t="shared" ref="J71:J82" si="57">IF(SUM(C71:F71)=0,"",SUM(E71:F71))</f>
        <v>0.2</v>
      </c>
      <c r="K71" s="16">
        <f t="shared" ref="K71:K82" si="58">IF(SUM(C71:F71)=0,"",(C71*1+D71*2+E71*3+F71*4)/SUM(C71:F71))</f>
        <v>2.4545454545454546</v>
      </c>
      <c r="L71" s="8">
        <f t="shared" ref="L71:L82" si="59">IF(K71="","",((K71-1)*33.333333))</f>
        <v>48.484848000000007</v>
      </c>
      <c r="M71" s="7"/>
      <c r="N71" s="7"/>
      <c r="O71" s="7"/>
      <c r="P71" s="7"/>
      <c r="Q71" s="7"/>
      <c r="R71" s="7"/>
      <c r="S71" s="7"/>
      <c r="T71" s="7"/>
      <c r="U71" s="7"/>
      <c r="V71" s="7"/>
      <c r="W71" s="7"/>
      <c r="X71" s="7"/>
      <c r="Y71" s="7"/>
      <c r="Z71" s="7"/>
    </row>
    <row r="72" spans="1:26" ht="13.2" customHeight="1">
      <c r="A72" s="9" t="s">
        <v>298</v>
      </c>
      <c r="B72" s="6">
        <v>67</v>
      </c>
      <c r="C72" s="7">
        <v>0.11940298507462685</v>
      </c>
      <c r="D72" s="7">
        <v>0.1044776119402985</v>
      </c>
      <c r="E72" s="7">
        <v>0.11940298507462685</v>
      </c>
      <c r="F72" s="7">
        <v>1.4925373134328356E-2</v>
      </c>
      <c r="G72" s="7">
        <v>0.64179104477611948</v>
      </c>
      <c r="H72" s="7"/>
      <c r="I72" s="7">
        <f t="shared" si="56"/>
        <v>0.22388059701492535</v>
      </c>
      <c r="J72" s="7">
        <f t="shared" si="57"/>
        <v>0.1343283582089552</v>
      </c>
      <c r="K72" s="16">
        <f t="shared" si="58"/>
        <v>2.083333333333333</v>
      </c>
      <c r="L72" s="8">
        <f t="shared" si="59"/>
        <v>36.111110749999995</v>
      </c>
      <c r="M72" s="7"/>
      <c r="N72" s="7"/>
      <c r="O72" s="7"/>
      <c r="P72" s="7"/>
      <c r="Q72" s="7"/>
      <c r="R72" s="7"/>
      <c r="S72" s="7"/>
      <c r="T72" s="7"/>
      <c r="U72" s="7"/>
      <c r="V72" s="7"/>
      <c r="W72" s="7"/>
      <c r="X72" s="7"/>
      <c r="Y72" s="7"/>
      <c r="Z72" s="7"/>
    </row>
    <row r="73" spans="1:26" ht="13.2" customHeight="1">
      <c r="A73" s="9" t="s">
        <v>299</v>
      </c>
      <c r="B73" s="6">
        <v>66</v>
      </c>
      <c r="C73" s="7">
        <v>4.5454545454545456E-2</v>
      </c>
      <c r="D73" s="7">
        <v>4.5454545454545456E-2</v>
      </c>
      <c r="E73" s="7">
        <v>0.16666666666666663</v>
      </c>
      <c r="F73" s="7">
        <v>4.5454545454545456E-2</v>
      </c>
      <c r="G73" s="7">
        <v>0.69696969696969702</v>
      </c>
      <c r="H73" s="7"/>
      <c r="I73" s="7">
        <f t="shared" si="56"/>
        <v>9.0909090909090912E-2</v>
      </c>
      <c r="J73" s="7">
        <f t="shared" si="57"/>
        <v>0.2121212121212121</v>
      </c>
      <c r="K73" s="16">
        <f t="shared" si="58"/>
        <v>2.6999999999999997</v>
      </c>
      <c r="L73" s="8">
        <f t="shared" si="59"/>
        <v>56.666666099999993</v>
      </c>
      <c r="M73" s="7"/>
      <c r="N73" s="7"/>
      <c r="O73" s="7"/>
      <c r="P73" s="7"/>
      <c r="Q73" s="7"/>
      <c r="R73" s="7"/>
      <c r="S73" s="7"/>
      <c r="T73" s="7"/>
      <c r="U73" s="7"/>
      <c r="V73" s="7"/>
      <c r="W73" s="7"/>
      <c r="X73" s="7"/>
      <c r="Y73" s="7"/>
      <c r="Z73" s="7"/>
    </row>
    <row r="74" spans="1:26" ht="13.2" customHeight="1">
      <c r="A74" s="9" t="s">
        <v>300</v>
      </c>
      <c r="B74" s="6">
        <v>26</v>
      </c>
      <c r="C74" s="7">
        <v>7.6923076923076927E-2</v>
      </c>
      <c r="D74" s="7">
        <v>0</v>
      </c>
      <c r="E74" s="7">
        <v>0.11538461538461538</v>
      </c>
      <c r="F74" s="7">
        <v>3.8461538461538464E-2</v>
      </c>
      <c r="G74" s="7">
        <v>0.76923076923076938</v>
      </c>
      <c r="H74" s="7"/>
      <c r="I74" s="7">
        <f t="shared" si="56"/>
        <v>7.6923076923076927E-2</v>
      </c>
      <c r="J74" s="7">
        <f t="shared" si="57"/>
        <v>0.15384615384615385</v>
      </c>
      <c r="K74" s="16">
        <f t="shared" si="58"/>
        <v>2.5</v>
      </c>
      <c r="L74" s="8">
        <f t="shared" si="59"/>
        <v>49.999999500000001</v>
      </c>
      <c r="M74" s="7"/>
      <c r="N74" s="7"/>
      <c r="O74" s="7"/>
      <c r="P74" s="7"/>
      <c r="Q74" s="7"/>
      <c r="R74" s="7"/>
      <c r="S74" s="7"/>
      <c r="T74" s="7"/>
      <c r="U74" s="7"/>
      <c r="V74" s="7"/>
      <c r="W74" s="7"/>
      <c r="X74" s="7"/>
      <c r="Y74" s="7"/>
      <c r="Z74" s="7"/>
    </row>
    <row r="75" spans="1:26" ht="13.2" customHeight="1">
      <c r="A75" s="9" t="s">
        <v>301</v>
      </c>
      <c r="B75" s="6">
        <v>22</v>
      </c>
      <c r="C75" s="7">
        <v>0</v>
      </c>
      <c r="D75" s="7">
        <v>4.5454545454545456E-2</v>
      </c>
      <c r="E75" s="7">
        <v>0.22727272727272727</v>
      </c>
      <c r="F75" s="7">
        <v>9.0909090909090912E-2</v>
      </c>
      <c r="G75" s="7">
        <v>0.63636363636363635</v>
      </c>
      <c r="H75" s="7"/>
      <c r="I75" s="7">
        <f t="shared" si="56"/>
        <v>4.5454545454545456E-2</v>
      </c>
      <c r="J75" s="7">
        <f t="shared" si="57"/>
        <v>0.31818181818181818</v>
      </c>
      <c r="K75" s="16">
        <f t="shared" si="58"/>
        <v>3.1249999999999996</v>
      </c>
      <c r="L75" s="8">
        <f t="shared" si="59"/>
        <v>70.833332624999997</v>
      </c>
      <c r="M75" s="7"/>
      <c r="N75" s="7"/>
      <c r="O75" s="7"/>
      <c r="P75" s="7"/>
      <c r="Q75" s="7"/>
      <c r="R75" s="7"/>
      <c r="S75" s="7"/>
      <c r="T75" s="7"/>
      <c r="U75" s="7"/>
      <c r="V75" s="7"/>
      <c r="W75" s="7"/>
      <c r="X75" s="7"/>
      <c r="Y75" s="7"/>
      <c r="Z75" s="7"/>
    </row>
    <row r="76" spans="1:26" ht="13.2" customHeight="1">
      <c r="A76" s="9" t="s">
        <v>302</v>
      </c>
      <c r="B76" s="6">
        <v>36</v>
      </c>
      <c r="C76" s="7">
        <v>0</v>
      </c>
      <c r="D76" s="7">
        <v>5.5555555555555552E-2</v>
      </c>
      <c r="E76" s="7">
        <v>0.1111111111111111</v>
      </c>
      <c r="F76" s="7">
        <v>8.3333333333333315E-2</v>
      </c>
      <c r="G76" s="7">
        <v>0.75</v>
      </c>
      <c r="H76" s="7"/>
      <c r="I76" s="7">
        <f t="shared" si="56"/>
        <v>5.5555555555555552E-2</v>
      </c>
      <c r="J76" s="7">
        <f t="shared" si="57"/>
        <v>0.19444444444444442</v>
      </c>
      <c r="K76" s="16">
        <f t="shared" si="58"/>
        <v>3.1111111111111112</v>
      </c>
      <c r="L76" s="8">
        <f t="shared" si="59"/>
        <v>70.370369666666676</v>
      </c>
      <c r="M76" s="7"/>
      <c r="N76" s="7"/>
      <c r="O76" s="7"/>
      <c r="P76" s="7"/>
      <c r="Q76" s="7"/>
      <c r="R76" s="7"/>
      <c r="S76" s="7"/>
      <c r="T76" s="7"/>
      <c r="U76" s="7"/>
      <c r="V76" s="7"/>
      <c r="W76" s="7"/>
      <c r="X76" s="7"/>
      <c r="Y76" s="7"/>
      <c r="Z76" s="7"/>
    </row>
    <row r="77" spans="1:26" ht="13.2" customHeight="1">
      <c r="A77" s="9" t="s">
        <v>303</v>
      </c>
      <c r="B77" s="6">
        <v>116</v>
      </c>
      <c r="C77" s="7">
        <v>6.0344827586206892E-2</v>
      </c>
      <c r="D77" s="7">
        <v>0.10344827586206896</v>
      </c>
      <c r="E77" s="7">
        <v>8.6206896551724144E-2</v>
      </c>
      <c r="F77" s="7">
        <v>6.8965517241379309E-2</v>
      </c>
      <c r="G77" s="7">
        <v>0.68103448275862066</v>
      </c>
      <c r="H77" s="7"/>
      <c r="I77" s="7">
        <f t="shared" si="56"/>
        <v>0.16379310344827586</v>
      </c>
      <c r="J77" s="7">
        <f t="shared" si="57"/>
        <v>0.15517241379310345</v>
      </c>
      <c r="K77" s="16">
        <f t="shared" si="58"/>
        <v>2.5135135135135132</v>
      </c>
      <c r="L77" s="8">
        <f t="shared" si="59"/>
        <v>50.450449945945941</v>
      </c>
      <c r="M77" s="7"/>
      <c r="N77" s="7"/>
      <c r="O77" s="7"/>
      <c r="P77" s="7"/>
      <c r="Q77" s="7"/>
      <c r="R77" s="7"/>
      <c r="S77" s="7"/>
      <c r="T77" s="7"/>
      <c r="U77" s="7"/>
      <c r="V77" s="7"/>
      <c r="W77" s="7"/>
      <c r="X77" s="7"/>
      <c r="Y77" s="7"/>
      <c r="Z77" s="7"/>
    </row>
    <row r="78" spans="1:26" ht="13.2" customHeight="1">
      <c r="A78" s="9" t="s">
        <v>304</v>
      </c>
      <c r="B78" s="6">
        <v>118</v>
      </c>
      <c r="C78" s="7">
        <v>3.3898305084745763E-2</v>
      </c>
      <c r="D78" s="7">
        <v>9.3220338983050849E-2</v>
      </c>
      <c r="E78" s="7">
        <v>0.11016949152542371</v>
      </c>
      <c r="F78" s="7">
        <v>2.5423728813559324E-2</v>
      </c>
      <c r="G78" s="7">
        <v>0.73728813559322037</v>
      </c>
      <c r="H78" s="7"/>
      <c r="I78" s="7">
        <f t="shared" si="56"/>
        <v>0.1271186440677966</v>
      </c>
      <c r="J78" s="7">
        <f t="shared" si="57"/>
        <v>0.13559322033898302</v>
      </c>
      <c r="K78" s="16">
        <f t="shared" si="58"/>
        <v>2.4838709677419359</v>
      </c>
      <c r="L78" s="8">
        <f t="shared" si="59"/>
        <v>49.462365096774214</v>
      </c>
      <c r="M78" s="7"/>
      <c r="N78" s="7"/>
      <c r="O78" s="7"/>
      <c r="P78" s="7"/>
      <c r="Q78" s="7"/>
      <c r="R78" s="7"/>
      <c r="S78" s="7"/>
      <c r="T78" s="7"/>
      <c r="U78" s="7"/>
      <c r="V78" s="7"/>
      <c r="W78" s="7"/>
      <c r="X78" s="7"/>
      <c r="Y78" s="7"/>
      <c r="Z78" s="7"/>
    </row>
    <row r="79" spans="1:26" ht="13.2" customHeight="1">
      <c r="A79" s="9" t="s">
        <v>305</v>
      </c>
      <c r="B79" s="6">
        <v>59</v>
      </c>
      <c r="C79" s="7">
        <v>1.6949152542372881E-2</v>
      </c>
      <c r="D79" s="7">
        <v>0.11864406779661017</v>
      </c>
      <c r="E79" s="7">
        <v>0.15254237288135594</v>
      </c>
      <c r="F79" s="7">
        <v>0.16949152542372878</v>
      </c>
      <c r="G79" s="7">
        <v>0.5423728813559322</v>
      </c>
      <c r="H79" s="7"/>
      <c r="I79" s="7">
        <f t="shared" si="56"/>
        <v>0.13559322033898305</v>
      </c>
      <c r="J79" s="7">
        <f t="shared" si="57"/>
        <v>0.32203389830508472</v>
      </c>
      <c r="K79" s="16">
        <f t="shared" si="58"/>
        <v>3.0370370370370368</v>
      </c>
      <c r="L79" s="8">
        <f t="shared" si="59"/>
        <v>67.901233888888882</v>
      </c>
      <c r="M79" s="7"/>
      <c r="N79" s="7"/>
      <c r="O79" s="7"/>
      <c r="P79" s="7"/>
      <c r="Q79" s="7"/>
      <c r="R79" s="7"/>
      <c r="S79" s="7"/>
      <c r="T79" s="7"/>
      <c r="U79" s="7"/>
      <c r="V79" s="7"/>
      <c r="W79" s="7"/>
      <c r="X79" s="7"/>
      <c r="Y79" s="7"/>
      <c r="Z79" s="7"/>
    </row>
    <row r="80" spans="1:26" ht="13.2" customHeight="1">
      <c r="A80" s="9" t="s">
        <v>306</v>
      </c>
      <c r="B80" s="6">
        <v>102</v>
      </c>
      <c r="C80" s="7">
        <v>2.9411764705882349E-2</v>
      </c>
      <c r="D80" s="7">
        <v>5.8823529411764698E-2</v>
      </c>
      <c r="E80" s="7">
        <v>0.1176470588235294</v>
      </c>
      <c r="F80" s="7">
        <v>4.9019607843137261E-2</v>
      </c>
      <c r="G80" s="7">
        <v>0.74509803921568629</v>
      </c>
      <c r="H80" s="7"/>
      <c r="I80" s="7">
        <f t="shared" si="56"/>
        <v>8.8235294117647051E-2</v>
      </c>
      <c r="J80" s="7">
        <f t="shared" si="57"/>
        <v>0.16666666666666666</v>
      </c>
      <c r="K80" s="16">
        <f t="shared" si="58"/>
        <v>2.7307692307692308</v>
      </c>
      <c r="L80" s="8">
        <f t="shared" si="59"/>
        <v>57.692307115384622</v>
      </c>
      <c r="M80" s="7"/>
      <c r="N80" s="7"/>
      <c r="O80" s="7"/>
      <c r="P80" s="7"/>
      <c r="Q80" s="7"/>
      <c r="R80" s="7"/>
      <c r="S80" s="7"/>
      <c r="T80" s="7"/>
      <c r="U80" s="7"/>
      <c r="V80" s="7"/>
      <c r="W80" s="7"/>
      <c r="X80" s="7"/>
      <c r="Y80" s="7"/>
      <c r="Z80" s="7"/>
    </row>
    <row r="81" spans="1:26" ht="13.2" customHeight="1">
      <c r="A81" s="9" t="s">
        <v>307</v>
      </c>
      <c r="B81" s="6">
        <v>61</v>
      </c>
      <c r="C81" s="7">
        <v>0</v>
      </c>
      <c r="D81" s="7">
        <v>4.9180327868852458E-2</v>
      </c>
      <c r="E81" s="7">
        <v>0.27868852459016391</v>
      </c>
      <c r="F81" s="7">
        <v>0.18032786885245902</v>
      </c>
      <c r="G81" s="7">
        <v>0.49180327868852458</v>
      </c>
      <c r="H81" s="7"/>
      <c r="I81" s="7">
        <f t="shared" si="56"/>
        <v>4.9180327868852458E-2</v>
      </c>
      <c r="J81" s="7">
        <f t="shared" si="57"/>
        <v>0.45901639344262291</v>
      </c>
      <c r="K81" s="16">
        <f t="shared" si="58"/>
        <v>3.258064516129032</v>
      </c>
      <c r="L81" s="8">
        <f t="shared" si="59"/>
        <v>75.268816451612906</v>
      </c>
      <c r="M81" s="7"/>
      <c r="N81" s="7"/>
      <c r="O81" s="7"/>
      <c r="P81" s="7"/>
      <c r="Q81" s="7"/>
      <c r="R81" s="7"/>
      <c r="S81" s="7"/>
      <c r="T81" s="7"/>
      <c r="U81" s="7"/>
      <c r="V81" s="7"/>
      <c r="W81" s="7"/>
      <c r="X81" s="7"/>
      <c r="Y81" s="7"/>
      <c r="Z81" s="7"/>
    </row>
    <row r="82" spans="1:26" ht="13.2" customHeight="1" thickBot="1">
      <c r="A82" s="11" t="s">
        <v>308</v>
      </c>
      <c r="B82" s="12">
        <v>122</v>
      </c>
      <c r="C82" s="13">
        <v>3.2786885245901641E-2</v>
      </c>
      <c r="D82" s="13">
        <v>8.1967213114754092E-2</v>
      </c>
      <c r="E82" s="13">
        <v>0.12295081967213115</v>
      </c>
      <c r="F82" s="13">
        <v>9.0163934426229511E-2</v>
      </c>
      <c r="G82" s="13">
        <v>0.67213114754098358</v>
      </c>
      <c r="H82" s="13"/>
      <c r="I82" s="13">
        <f t="shared" si="56"/>
        <v>0.11475409836065573</v>
      </c>
      <c r="J82" s="13">
        <f t="shared" si="57"/>
        <v>0.21311475409836067</v>
      </c>
      <c r="K82" s="18">
        <f t="shared" si="58"/>
        <v>2.8250000000000002</v>
      </c>
      <c r="L82" s="19">
        <f t="shared" si="59"/>
        <v>60.833332725000012</v>
      </c>
      <c r="M82" s="13"/>
      <c r="N82" s="13"/>
      <c r="O82" s="13"/>
      <c r="P82" s="13"/>
      <c r="Q82" s="13"/>
      <c r="R82" s="13"/>
      <c r="S82" s="13"/>
      <c r="T82" s="13"/>
      <c r="U82" s="13"/>
      <c r="V82" s="13"/>
      <c r="W82" s="13"/>
      <c r="X82" s="13"/>
      <c r="Y82" s="13"/>
      <c r="Z82" s="13"/>
    </row>
  </sheetData>
  <conditionalFormatting sqref="B2:B3 B5:B1048576">
    <cfRule type="cellIs" dxfId="1628" priority="7" operator="between">
      <formula>10</formula>
      <formula>25</formula>
    </cfRule>
    <cfRule type="cellIs" dxfId="1627" priority="8" operator="between">
      <formula>0.1</formula>
      <formula>9.9</formula>
    </cfRule>
    <cfRule type="cellIs" dxfId="1626" priority="9" operator="equal">
      <formula>0</formula>
    </cfRule>
  </conditionalFormatting>
  <conditionalFormatting sqref="B4">
    <cfRule type="cellIs" dxfId="1625" priority="4" operator="between">
      <formula>10</formula>
      <formula>25</formula>
    </cfRule>
    <cfRule type="cellIs" dxfId="1624" priority="5" operator="between">
      <formula>0.1</formula>
      <formula>9.9</formula>
    </cfRule>
    <cfRule type="cellIs" dxfId="1623" priority="6" operator="equal">
      <formula>0</formula>
    </cfRule>
  </conditionalFormatting>
  <conditionalFormatting sqref="B1">
    <cfRule type="cellIs" dxfId="1622" priority="1" operator="between">
      <formula>10</formula>
      <formula>25</formula>
    </cfRule>
    <cfRule type="cellIs" dxfId="1621" priority="2" operator="between">
      <formula>0.1</formula>
      <formula>9.9</formula>
    </cfRule>
    <cfRule type="cellIs" dxfId="1620" priority="3"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Q11" sqref="Q1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7.7605321507760533E-2</v>
      </c>
      <c r="D4" s="7">
        <v>0.25388026607538805</v>
      </c>
      <c r="E4" s="7">
        <v>0.49445676274944567</v>
      </c>
      <c r="F4" s="7">
        <v>0.17405764966740578</v>
      </c>
      <c r="G4" s="7"/>
      <c r="H4" s="7"/>
      <c r="I4" s="7">
        <f t="shared" ref="I4" si="0">IF(SUM(C4:F4)=0,"",SUM(C4:D4))</f>
        <v>0.33148558758314861</v>
      </c>
      <c r="J4" s="7">
        <f t="shared" ref="J4" si="1">IF(SUM(C4:F4)=0,"",SUM(E4:F4))</f>
        <v>0.66851441241685139</v>
      </c>
      <c r="K4" s="16">
        <f t="shared" ref="K4" si="2">IF(SUM(C4:F4)=0,"",(C4*1+D4*2+E4*3+F4*4)/SUM(C4:F4))</f>
        <v>2.7649667405764968</v>
      </c>
      <c r="L4" s="8">
        <f t="shared" ref="L4" si="3">IF(K4="","",((K4-1)*33.333333))</f>
        <v>58.832224097560989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7.7605321507760533E-2</v>
      </c>
      <c r="D7" s="142">
        <v>0.25388026607538805</v>
      </c>
      <c r="E7" s="142">
        <v>0.49445676274944567</v>
      </c>
      <c r="F7" s="142">
        <v>0.17405764966740578</v>
      </c>
      <c r="G7" s="142"/>
      <c r="H7" s="142"/>
      <c r="I7" s="142">
        <f t="shared" ref="I7" si="4">IF(SUM(C7:F7)=0,"",SUM(C7:D7))</f>
        <v>0.33148558758314861</v>
      </c>
      <c r="J7" s="142">
        <f t="shared" ref="J7" si="5">IF(SUM(C7:F7)=0,"",SUM(E7:F7))</f>
        <v>0.66851441241685139</v>
      </c>
      <c r="K7" s="143">
        <f t="shared" ref="K7" si="6">IF(SUM(C7:F7)=0,"",(C7*1+D7*2+E7*3+F7*4)/SUM(C7:F7))</f>
        <v>2.7649667405764968</v>
      </c>
      <c r="L7" s="144">
        <f t="shared" ref="L7" si="7">IF(K7="","",((K7-1)*33.333333))</f>
        <v>58.832224097560989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8.4210526315789472E-2</v>
      </c>
      <c r="D10" s="7">
        <v>0.23157894736842105</v>
      </c>
      <c r="E10" s="7">
        <v>0.50526315789473686</v>
      </c>
      <c r="F10" s="7">
        <v>0.17894736842105263</v>
      </c>
      <c r="G10" s="7"/>
      <c r="H10" s="7"/>
      <c r="I10" s="7">
        <f t="shared" ref="I10:I16" si="8">IF(SUM(C10:F10)=0,"",SUM(C10:D10))</f>
        <v>0.31578947368421051</v>
      </c>
      <c r="J10" s="7">
        <f t="shared" ref="J10:J16" si="9">IF(SUM(C10:F10)=0,"",SUM(E10:F10))</f>
        <v>0.68421052631578949</v>
      </c>
      <c r="K10" s="16">
        <f t="shared" ref="K10:K16" si="10">IF(SUM(C10:F10)=0,"",(C10*1+D10*2+E10*3+F10*4)/SUM(C10:F10))</f>
        <v>2.7789473684210528</v>
      </c>
      <c r="L10" s="8">
        <f t="shared" ref="L10:L16" si="11">IF(K10="","",((K10-1)*33.333333))</f>
        <v>59.298245021052644</v>
      </c>
      <c r="M10" s="7"/>
      <c r="N10" s="7"/>
      <c r="O10" s="7"/>
      <c r="P10" s="7"/>
      <c r="Q10" s="7"/>
      <c r="R10" s="7"/>
      <c r="S10" s="7"/>
      <c r="T10" s="7"/>
      <c r="U10" s="7"/>
      <c r="V10" s="7"/>
      <c r="W10" s="7"/>
      <c r="X10" s="7"/>
      <c r="Y10" s="7"/>
      <c r="Z10" s="7"/>
    </row>
    <row r="11" spans="1:26" ht="13.2" customHeight="1">
      <c r="A11" s="9" t="s">
        <v>251</v>
      </c>
      <c r="B11" s="6">
        <v>159</v>
      </c>
      <c r="C11" s="7">
        <v>6.2893081761006289E-2</v>
      </c>
      <c r="D11" s="7">
        <v>0.30188679245283018</v>
      </c>
      <c r="E11" s="7">
        <v>0.49056603773584906</v>
      </c>
      <c r="F11" s="7">
        <v>0.14465408805031446</v>
      </c>
      <c r="G11" s="7"/>
      <c r="H11" s="7"/>
      <c r="I11" s="7">
        <f t="shared" si="8"/>
        <v>0.36477987421383645</v>
      </c>
      <c r="J11" s="7">
        <f t="shared" si="9"/>
        <v>0.63522012578616349</v>
      </c>
      <c r="K11" s="16">
        <f t="shared" si="10"/>
        <v>2.7169811320754715</v>
      </c>
      <c r="L11" s="8">
        <f t="shared" si="11"/>
        <v>57.232703830188676</v>
      </c>
      <c r="M11" s="7"/>
      <c r="N11" s="7"/>
      <c r="O11" s="7"/>
      <c r="P11" s="7"/>
      <c r="Q11" s="7"/>
      <c r="R11" s="7"/>
      <c r="S11" s="7"/>
      <c r="T11" s="7"/>
      <c r="U11" s="7"/>
      <c r="V11" s="7"/>
      <c r="W11" s="7"/>
      <c r="X11" s="7"/>
      <c r="Y11" s="7"/>
      <c r="Z11" s="7"/>
    </row>
    <row r="12" spans="1:26" ht="13.2" customHeight="1">
      <c r="A12" s="9" t="s">
        <v>252</v>
      </c>
      <c r="B12" s="6">
        <v>59</v>
      </c>
      <c r="C12" s="7">
        <v>6.7796610169491525E-2</v>
      </c>
      <c r="D12" s="7">
        <v>0.2711864406779661</v>
      </c>
      <c r="E12" s="7">
        <v>0.44067796610169485</v>
      </c>
      <c r="F12" s="7">
        <v>0.22033898305084743</v>
      </c>
      <c r="G12" s="7"/>
      <c r="H12" s="7"/>
      <c r="I12" s="7">
        <f t="shared" si="8"/>
        <v>0.33898305084745761</v>
      </c>
      <c r="J12" s="7">
        <f t="shared" si="9"/>
        <v>0.66101694915254228</v>
      </c>
      <c r="K12" s="16">
        <f t="shared" si="10"/>
        <v>2.8135593220338984</v>
      </c>
      <c r="L12" s="8">
        <f t="shared" si="11"/>
        <v>60.451976796610175</v>
      </c>
      <c r="M12" s="7"/>
      <c r="N12" s="7"/>
      <c r="O12" s="7"/>
      <c r="P12" s="7"/>
      <c r="Q12" s="7"/>
      <c r="R12" s="7"/>
      <c r="S12" s="7"/>
      <c r="T12" s="7"/>
      <c r="U12" s="7"/>
      <c r="V12" s="7"/>
      <c r="W12" s="7"/>
      <c r="X12" s="7"/>
      <c r="Y12" s="7"/>
      <c r="Z12" s="7"/>
    </row>
    <row r="13" spans="1:26" ht="13.2" customHeight="1">
      <c r="A13" s="9" t="s">
        <v>253</v>
      </c>
      <c r="B13" s="6">
        <v>234</v>
      </c>
      <c r="C13" s="7">
        <v>6.8376068376068383E-2</v>
      </c>
      <c r="D13" s="7">
        <v>0.24358974358974358</v>
      </c>
      <c r="E13" s="7">
        <v>0.53418803418803418</v>
      </c>
      <c r="F13" s="7">
        <v>0.15384615384615385</v>
      </c>
      <c r="G13" s="7"/>
      <c r="H13" s="7"/>
      <c r="I13" s="7">
        <f t="shared" si="8"/>
        <v>0.31196581196581197</v>
      </c>
      <c r="J13" s="7">
        <f t="shared" si="9"/>
        <v>0.68803418803418803</v>
      </c>
      <c r="K13" s="16">
        <f t="shared" si="10"/>
        <v>2.7735042735042739</v>
      </c>
      <c r="L13" s="8">
        <f t="shared" si="11"/>
        <v>59.116808525641041</v>
      </c>
      <c r="M13" s="7"/>
      <c r="N13" s="7"/>
      <c r="O13" s="7"/>
      <c r="P13" s="7"/>
      <c r="Q13" s="7"/>
      <c r="R13" s="7"/>
      <c r="S13" s="7"/>
      <c r="T13" s="7"/>
      <c r="U13" s="7"/>
      <c r="V13" s="7"/>
      <c r="W13" s="7"/>
      <c r="X13" s="7"/>
      <c r="Y13" s="7"/>
      <c r="Z13" s="7"/>
    </row>
    <row r="14" spans="1:26" ht="13.2" customHeight="1">
      <c r="A14" s="9" t="s">
        <v>254</v>
      </c>
      <c r="B14" s="6">
        <v>161</v>
      </c>
      <c r="C14" s="7">
        <v>0.10559006211180125</v>
      </c>
      <c r="D14" s="7">
        <v>0.24223602484472051</v>
      </c>
      <c r="E14" s="7">
        <v>0.46583850931677018</v>
      </c>
      <c r="F14" s="7">
        <v>0.18633540372670809</v>
      </c>
      <c r="G14" s="7"/>
      <c r="H14" s="7"/>
      <c r="I14" s="7">
        <f t="shared" si="8"/>
        <v>0.34782608695652173</v>
      </c>
      <c r="J14" s="7">
        <f t="shared" si="9"/>
        <v>0.65217391304347827</v>
      </c>
      <c r="K14" s="16">
        <f t="shared" si="10"/>
        <v>2.7329192546583849</v>
      </c>
      <c r="L14" s="8">
        <f t="shared" si="11"/>
        <v>57.76397457763975</v>
      </c>
      <c r="M14" s="7"/>
      <c r="N14" s="7"/>
      <c r="O14" s="7"/>
      <c r="P14" s="7"/>
      <c r="Q14" s="7"/>
      <c r="R14" s="7"/>
      <c r="S14" s="7"/>
      <c r="T14" s="7"/>
      <c r="U14" s="7"/>
      <c r="V14" s="7"/>
      <c r="W14" s="7"/>
      <c r="X14" s="7"/>
      <c r="Y14" s="7"/>
      <c r="Z14" s="7"/>
    </row>
    <row r="15" spans="1:26" ht="13.2" customHeight="1">
      <c r="A15" s="9" t="s">
        <v>255</v>
      </c>
      <c r="B15" s="6">
        <v>65</v>
      </c>
      <c r="C15" s="7">
        <v>0.15384615384615385</v>
      </c>
      <c r="D15" s="7">
        <v>0.35384615384615387</v>
      </c>
      <c r="E15" s="7">
        <v>0.36923076923076925</v>
      </c>
      <c r="F15" s="7">
        <v>0.12307692307692308</v>
      </c>
      <c r="G15" s="7"/>
      <c r="H15" s="7"/>
      <c r="I15" s="7">
        <f t="shared" si="8"/>
        <v>0.50769230769230766</v>
      </c>
      <c r="J15" s="7">
        <f t="shared" si="9"/>
        <v>0.49230769230769234</v>
      </c>
      <c r="K15" s="16">
        <f t="shared" si="10"/>
        <v>2.4615384615384617</v>
      </c>
      <c r="L15" s="8">
        <f t="shared" si="11"/>
        <v>48.717948230769238</v>
      </c>
      <c r="M15" s="7"/>
      <c r="N15" s="7"/>
      <c r="O15" s="7"/>
      <c r="P15" s="7"/>
      <c r="Q15" s="7"/>
      <c r="R15" s="7"/>
      <c r="S15" s="7"/>
      <c r="T15" s="7"/>
      <c r="U15" s="7"/>
      <c r="V15" s="7"/>
      <c r="W15" s="7"/>
      <c r="X15" s="7"/>
      <c r="Y15" s="7"/>
      <c r="Z15" s="7"/>
    </row>
    <row r="16" spans="1:26" ht="13.2" customHeight="1">
      <c r="A16" s="140" t="s">
        <v>256</v>
      </c>
      <c r="B16" s="141">
        <v>122</v>
      </c>
      <c r="C16" s="142">
        <v>4.0983606557377046E-2</v>
      </c>
      <c r="D16" s="142">
        <v>0.18852459016393441</v>
      </c>
      <c r="E16" s="142">
        <v>0.54918032786885251</v>
      </c>
      <c r="F16" s="142">
        <v>0.22131147540983606</v>
      </c>
      <c r="G16" s="142"/>
      <c r="H16" s="142"/>
      <c r="I16" s="142">
        <f t="shared" si="8"/>
        <v>0.22950819672131145</v>
      </c>
      <c r="J16" s="142">
        <f t="shared" si="9"/>
        <v>0.7704918032786886</v>
      </c>
      <c r="K16" s="143">
        <f t="shared" si="10"/>
        <v>2.9508196721311477</v>
      </c>
      <c r="L16" s="144">
        <f t="shared" si="11"/>
        <v>65.027321754098367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7.0400000000000004E-2</v>
      </c>
      <c r="D19" s="7">
        <v>0.25280000000000002</v>
      </c>
      <c r="E19" s="7">
        <v>0.50880000000000003</v>
      </c>
      <c r="F19" s="7">
        <v>0.16800000000000001</v>
      </c>
      <c r="G19" s="7"/>
      <c r="H19" s="7"/>
      <c r="I19" s="7">
        <f t="shared" ref="I19:I20" si="12">IF(SUM(C19:F19)=0,"",SUM(C19:D19))</f>
        <v>0.32320000000000004</v>
      </c>
      <c r="J19" s="7">
        <f t="shared" ref="J19:J20" si="13">IF(SUM(C19:F19)=0,"",SUM(E19:F19))</f>
        <v>0.67680000000000007</v>
      </c>
      <c r="K19" s="16">
        <f t="shared" ref="K19:K20" si="14">IF(SUM(C19:F19)=0,"",(C19*1+D19*2+E19*3+F19*4)/SUM(C19:F19))</f>
        <v>2.7744000000000004</v>
      </c>
      <c r="L19" s="8">
        <f t="shared" ref="L19:L20" si="15">IF(K19="","",((K19-1)*33.333333))</f>
        <v>59.146666075200017</v>
      </c>
      <c r="M19" s="7"/>
      <c r="N19" s="7"/>
      <c r="O19" s="7"/>
      <c r="P19" s="7"/>
      <c r="Q19" s="7"/>
      <c r="R19" s="7"/>
      <c r="S19" s="7"/>
      <c r="T19" s="7"/>
      <c r="U19" s="7"/>
      <c r="V19" s="7"/>
      <c r="W19" s="7"/>
      <c r="X19" s="7"/>
      <c r="Y19" s="7"/>
      <c r="Z19" s="7"/>
    </row>
    <row r="20" spans="1:26" ht="13.2" customHeight="1">
      <c r="A20" s="9" t="s">
        <v>259</v>
      </c>
      <c r="B20" s="6">
        <v>277</v>
      </c>
      <c r="C20" s="7">
        <v>9.3862815884476536E-2</v>
      </c>
      <c r="D20" s="7">
        <v>0.2563176895306859</v>
      </c>
      <c r="E20" s="7">
        <v>0.46209386281588449</v>
      </c>
      <c r="F20" s="7">
        <v>0.18772563176895307</v>
      </c>
      <c r="G20" s="7"/>
      <c r="H20" s="7"/>
      <c r="I20" s="7">
        <f t="shared" si="12"/>
        <v>0.35018050541516244</v>
      </c>
      <c r="J20" s="7">
        <f t="shared" si="13"/>
        <v>0.64981949458483756</v>
      </c>
      <c r="K20" s="16">
        <f t="shared" si="14"/>
        <v>2.743682310469314</v>
      </c>
      <c r="L20" s="8">
        <f t="shared" si="15"/>
        <v>58.122743101083032</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7.2499999999999995E-2</v>
      </c>
      <c r="D23" s="7">
        <v>0.27500000000000002</v>
      </c>
      <c r="E23" s="7">
        <v>0.505</v>
      </c>
      <c r="F23" s="7">
        <v>0.14749999999999999</v>
      </c>
      <c r="G23" s="7"/>
      <c r="H23" s="7"/>
      <c r="I23" s="7">
        <f t="shared" ref="I23:I25" si="16">IF(SUM(C23:F23)=0,"",SUM(C23:D23))</f>
        <v>0.34750000000000003</v>
      </c>
      <c r="J23" s="7">
        <f t="shared" ref="J23:J25" si="17">IF(SUM(C23:F23)=0,"",SUM(E23:F23))</f>
        <v>0.65249999999999997</v>
      </c>
      <c r="K23" s="16">
        <f t="shared" ref="K23:K25" si="18">IF(SUM(C23:F23)=0,"",(C23*1+D23*2+E23*3+F23*4)/SUM(C23:F23))</f>
        <v>2.7275</v>
      </c>
      <c r="L23" s="8">
        <f t="shared" ref="L23:L25" si="19">IF(K23="","",((K23-1)*33.333333))</f>
        <v>57.58333275750001</v>
      </c>
      <c r="M23" s="7"/>
      <c r="N23" s="7"/>
      <c r="O23" s="7"/>
      <c r="P23" s="7"/>
      <c r="Q23" s="7"/>
      <c r="R23" s="7"/>
      <c r="S23" s="7"/>
      <c r="T23" s="7"/>
      <c r="U23" s="7"/>
      <c r="V23" s="7"/>
      <c r="W23" s="7"/>
      <c r="X23" s="7"/>
      <c r="Y23" s="7"/>
      <c r="Z23" s="7"/>
    </row>
    <row r="24" spans="1:26" ht="13.2" customHeight="1">
      <c r="A24" s="9" t="s">
        <v>261</v>
      </c>
      <c r="B24" s="6">
        <v>218</v>
      </c>
      <c r="C24" s="7">
        <v>0.10091743119266056</v>
      </c>
      <c r="D24" s="7">
        <v>0.26605504587155965</v>
      </c>
      <c r="E24" s="7">
        <v>0.44495412844036702</v>
      </c>
      <c r="F24" s="7">
        <v>0.18807339449541285</v>
      </c>
      <c r="G24" s="7"/>
      <c r="H24" s="7"/>
      <c r="I24" s="7">
        <f t="shared" si="16"/>
        <v>0.3669724770642202</v>
      </c>
      <c r="J24" s="7">
        <f t="shared" si="17"/>
        <v>0.63302752293577991</v>
      </c>
      <c r="K24" s="16">
        <f t="shared" si="18"/>
        <v>2.7201834862385317</v>
      </c>
      <c r="L24" s="8">
        <f t="shared" si="19"/>
        <v>57.339448967889901</v>
      </c>
      <c r="M24" s="7"/>
      <c r="N24" s="7"/>
      <c r="O24" s="7"/>
      <c r="P24" s="7"/>
      <c r="Q24" s="7"/>
      <c r="R24" s="7"/>
      <c r="S24" s="7"/>
      <c r="T24" s="7"/>
      <c r="U24" s="7"/>
      <c r="V24" s="7"/>
      <c r="W24" s="7"/>
      <c r="X24" s="7"/>
      <c r="Y24" s="7"/>
      <c r="Z24" s="7"/>
    </row>
    <row r="25" spans="1:26" ht="13.2" customHeight="1">
      <c r="A25" s="9" t="s">
        <v>262</v>
      </c>
      <c r="B25" s="6">
        <v>284</v>
      </c>
      <c r="C25" s="7">
        <v>6.6901408450704219E-2</v>
      </c>
      <c r="D25" s="7">
        <v>0.21478873239436619</v>
      </c>
      <c r="E25" s="7">
        <v>0.51760563380281688</v>
      </c>
      <c r="F25" s="7">
        <v>0.20070422535211269</v>
      </c>
      <c r="G25" s="7"/>
      <c r="H25" s="7"/>
      <c r="I25" s="7">
        <f t="shared" si="16"/>
        <v>0.28169014084507038</v>
      </c>
      <c r="J25" s="7">
        <f t="shared" si="17"/>
        <v>0.71830985915492951</v>
      </c>
      <c r="K25" s="16">
        <f t="shared" si="18"/>
        <v>2.852112676056338</v>
      </c>
      <c r="L25" s="8">
        <f t="shared" si="19"/>
        <v>61.737088584507049</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7.4148296593186377E-2</v>
      </c>
      <c r="D28" s="7">
        <v>0.25250501002004005</v>
      </c>
      <c r="E28" s="7">
        <v>0.47494989979959917</v>
      </c>
      <c r="F28" s="7">
        <v>0.19839679358717435</v>
      </c>
      <c r="G28" s="7"/>
      <c r="H28" s="7"/>
      <c r="I28" s="7">
        <f t="shared" ref="I28:I29" si="20">IF(SUM(C28:F28)=0,"",SUM(C28:D28))</f>
        <v>0.32665330661322645</v>
      </c>
      <c r="J28" s="7">
        <f t="shared" ref="J28:J29" si="21">IF(SUM(C28:F28)=0,"",SUM(E28:F28))</f>
        <v>0.67334669338677355</v>
      </c>
      <c r="K28" s="16">
        <f t="shared" ref="K28:K29" si="22">IF(SUM(C28:F28)=0,"",(C28*1+D28*2+E28*3+F28*4)/SUM(C28:F28))</f>
        <v>2.7975951903807617</v>
      </c>
      <c r="L28" s="8">
        <f t="shared" ref="L28:L29" si="23">IF(K28="","",((K28-1)*33.333333))</f>
        <v>59.91983908016033</v>
      </c>
      <c r="M28" s="7"/>
      <c r="N28" s="7"/>
      <c r="O28" s="7"/>
      <c r="P28" s="7"/>
      <c r="Q28" s="7"/>
      <c r="R28" s="7"/>
      <c r="S28" s="7"/>
      <c r="T28" s="7"/>
      <c r="U28" s="7"/>
      <c r="V28" s="7"/>
      <c r="W28" s="7"/>
      <c r="X28" s="7"/>
      <c r="Y28" s="7"/>
      <c r="Z28" s="7"/>
    </row>
    <row r="29" spans="1:26" ht="13.2" customHeight="1">
      <c r="A29" s="9" t="s">
        <v>265</v>
      </c>
      <c r="B29" s="6">
        <v>403</v>
      </c>
      <c r="C29" s="7">
        <v>8.1885856079404462E-2</v>
      </c>
      <c r="D29" s="7">
        <v>0.25558312655086851</v>
      </c>
      <c r="E29" s="7">
        <v>0.5186104218362283</v>
      </c>
      <c r="F29" s="7">
        <v>0.14392059553349876</v>
      </c>
      <c r="G29" s="7"/>
      <c r="H29" s="7"/>
      <c r="I29" s="7">
        <f t="shared" si="20"/>
        <v>0.33746898263027297</v>
      </c>
      <c r="J29" s="7">
        <f t="shared" si="21"/>
        <v>0.66253101736972708</v>
      </c>
      <c r="K29" s="16">
        <f t="shared" si="22"/>
        <v>2.7245657568238215</v>
      </c>
      <c r="L29" s="8">
        <f t="shared" si="23"/>
        <v>57.48552465260547</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7.9128440366972475E-2</v>
      </c>
      <c r="D32" s="7">
        <v>0.25688073394495414</v>
      </c>
      <c r="E32" s="7">
        <v>0.4919724770642202</v>
      </c>
      <c r="F32" s="7">
        <v>0.17201834862385323</v>
      </c>
      <c r="G32" s="7"/>
      <c r="H32" s="7"/>
      <c r="I32" s="7">
        <f t="shared" ref="I32:I33" si="24">IF(SUM(C32:F32)=0,"",SUM(C32:D32))</f>
        <v>0.33600917431192662</v>
      </c>
      <c r="J32" s="7">
        <f t="shared" ref="J32:J33" si="25">IF(SUM(C32:F32)=0,"",SUM(E32:F32))</f>
        <v>0.66399082568807344</v>
      </c>
      <c r="K32" s="16">
        <f t="shared" ref="K32:K33" si="26">IF(SUM(C32:F32)=0,"",(C32*1+D32*2+E32*3+F32*4)/SUM(C32:F32))</f>
        <v>2.7568807339449544</v>
      </c>
      <c r="L32" s="8">
        <f t="shared" ref="L32:L33" si="27">IF(K32="","",((K32-1)*33.333333))</f>
        <v>58.562690545871575</v>
      </c>
      <c r="M32" s="7"/>
      <c r="N32" s="7"/>
      <c r="O32" s="7"/>
      <c r="P32" s="7"/>
      <c r="Q32" s="7"/>
      <c r="R32" s="7"/>
      <c r="S32" s="7"/>
      <c r="T32" s="7"/>
      <c r="U32" s="7"/>
      <c r="V32" s="7"/>
      <c r="W32" s="7"/>
      <c r="X32" s="7"/>
      <c r="Y32" s="7"/>
      <c r="Z32" s="7"/>
    </row>
    <row r="33" spans="1:26" ht="13.2" customHeight="1">
      <c r="A33" s="9" t="s">
        <v>268</v>
      </c>
      <c r="B33" s="6">
        <v>30</v>
      </c>
      <c r="C33" s="7">
        <v>3.3333333333333333E-2</v>
      </c>
      <c r="D33" s="7">
        <v>0.16666666666666663</v>
      </c>
      <c r="E33" s="7">
        <v>0.56666666666666665</v>
      </c>
      <c r="F33" s="7">
        <v>0.23333333333333331</v>
      </c>
      <c r="G33" s="7"/>
      <c r="H33" s="7"/>
      <c r="I33" s="7">
        <f t="shared" si="24"/>
        <v>0.19999999999999996</v>
      </c>
      <c r="J33" s="7">
        <f t="shared" si="25"/>
        <v>0.79999999999999993</v>
      </c>
      <c r="K33" s="16">
        <f t="shared" si="26"/>
        <v>3</v>
      </c>
      <c r="L33" s="8">
        <f t="shared" si="27"/>
        <v>66.666666000000006</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7.4679113185530915E-2</v>
      </c>
      <c r="D36" s="7">
        <v>0.24854142357059511</v>
      </c>
      <c r="E36" s="7">
        <v>0.50058343057176191</v>
      </c>
      <c r="F36" s="7">
        <v>0.17619603267211201</v>
      </c>
      <c r="G36" s="7"/>
      <c r="H36" s="7"/>
      <c r="I36" s="7">
        <f t="shared" ref="I36:I37" si="28">IF(SUM(C36:F36)=0,"",SUM(C36:D36))</f>
        <v>0.32322053675612605</v>
      </c>
      <c r="J36" s="7">
        <f t="shared" ref="J36:J37" si="29">IF(SUM(C36:F36)=0,"",SUM(E36:F36))</f>
        <v>0.67677946324387395</v>
      </c>
      <c r="K36" s="16">
        <f t="shared" ref="K36:K37" si="30">IF(SUM(C36:F36)=0,"",(C36*1+D36*2+E36*3+F36*4)/SUM(C36:F36))</f>
        <v>2.778296382730455</v>
      </c>
      <c r="L36" s="8">
        <f t="shared" ref="L36:L37" si="31">IF(K36="","",((K36-1)*33.333333))</f>
        <v>59.27654549824971</v>
      </c>
      <c r="M36" s="7"/>
      <c r="N36" s="7"/>
      <c r="O36" s="7"/>
      <c r="P36" s="7"/>
      <c r="Q36" s="7"/>
      <c r="R36" s="7"/>
      <c r="S36" s="7"/>
      <c r="T36" s="7"/>
      <c r="U36" s="7"/>
      <c r="V36" s="7"/>
      <c r="W36" s="7"/>
      <c r="X36" s="7"/>
      <c r="Y36" s="7"/>
      <c r="Z36" s="7"/>
    </row>
    <row r="37" spans="1:26" ht="13.2" customHeight="1">
      <c r="A37" s="9" t="s">
        <v>271</v>
      </c>
      <c r="B37" s="6">
        <v>45</v>
      </c>
      <c r="C37" s="7">
        <v>0.13333333333333333</v>
      </c>
      <c r="D37" s="7">
        <v>0.35555555555555557</v>
      </c>
      <c r="E37" s="7">
        <v>0.37777777777777777</v>
      </c>
      <c r="F37" s="7">
        <v>0.13333333333333333</v>
      </c>
      <c r="G37" s="7"/>
      <c r="H37" s="7"/>
      <c r="I37" s="7">
        <f t="shared" si="28"/>
        <v>0.48888888888888893</v>
      </c>
      <c r="J37" s="7">
        <f t="shared" si="29"/>
        <v>0.51111111111111107</v>
      </c>
      <c r="K37" s="16">
        <f t="shared" si="30"/>
        <v>2.5111111111111111</v>
      </c>
      <c r="L37" s="8">
        <f t="shared" si="31"/>
        <v>50.370369866666671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7.3446327683615822E-2</v>
      </c>
      <c r="D40" s="7">
        <v>0.29096045197740111</v>
      </c>
      <c r="E40" s="7">
        <v>0.48587570621468928</v>
      </c>
      <c r="F40" s="7">
        <v>0.14971751412429379</v>
      </c>
      <c r="G40" s="7"/>
      <c r="H40" s="7"/>
      <c r="I40" s="7">
        <f t="shared" ref="I40:I42" si="32">IF(SUM(C40:F40)=0,"",SUM(C40:D40))</f>
        <v>0.36440677966101692</v>
      </c>
      <c r="J40" s="7">
        <f t="shared" ref="J40:J42" si="33">IF(SUM(C40:F40)=0,"",SUM(E40:F40))</f>
        <v>0.63559322033898313</v>
      </c>
      <c r="K40" s="16">
        <f t="shared" ref="K40:K42" si="34">IF(SUM(C40:F40)=0,"",(C40*1+D40*2+E40*3+F40*4)/SUM(C40:F40))</f>
        <v>2.7118644067796613</v>
      </c>
      <c r="L40" s="8">
        <f t="shared" ref="L40:L42" si="35">IF(K40="","",((K40-1)*33.333333))</f>
        <v>57.062146322033918</v>
      </c>
      <c r="M40" s="7"/>
      <c r="N40" s="7"/>
      <c r="O40" s="7"/>
      <c r="P40" s="7"/>
      <c r="Q40" s="7"/>
      <c r="R40" s="7"/>
      <c r="S40" s="7"/>
      <c r="T40" s="7"/>
      <c r="U40" s="7"/>
      <c r="V40" s="7"/>
      <c r="W40" s="7"/>
      <c r="X40" s="7"/>
      <c r="Y40" s="7"/>
      <c r="Z40" s="7"/>
    </row>
    <row r="41" spans="1:26" ht="13.2" customHeight="1">
      <c r="A41" s="9" t="s">
        <v>274</v>
      </c>
      <c r="B41" s="6">
        <v>366</v>
      </c>
      <c r="C41" s="7">
        <v>8.7431693989071052E-2</v>
      </c>
      <c r="D41" s="7">
        <v>0.25136612021857924</v>
      </c>
      <c r="E41" s="7">
        <v>0.50546448087431695</v>
      </c>
      <c r="F41" s="7">
        <v>0.15573770491803279</v>
      </c>
      <c r="G41" s="7"/>
      <c r="H41" s="7"/>
      <c r="I41" s="7">
        <f t="shared" si="32"/>
        <v>0.33879781420765032</v>
      </c>
      <c r="J41" s="7">
        <f t="shared" si="33"/>
        <v>0.66120218579234979</v>
      </c>
      <c r="K41" s="16">
        <f t="shared" si="34"/>
        <v>2.7295081967213113</v>
      </c>
      <c r="L41" s="8">
        <f t="shared" si="35"/>
        <v>57.65027264754098</v>
      </c>
      <c r="M41" s="7"/>
      <c r="N41" s="7"/>
      <c r="O41" s="7"/>
      <c r="P41" s="7"/>
      <c r="Q41" s="7"/>
      <c r="R41" s="7"/>
      <c r="S41" s="7"/>
      <c r="T41" s="7"/>
      <c r="U41" s="7"/>
      <c r="V41" s="7"/>
      <c r="W41" s="7"/>
      <c r="X41" s="7"/>
      <c r="Y41" s="7"/>
      <c r="Z41" s="7"/>
    </row>
    <row r="42" spans="1:26" ht="13.2" customHeight="1">
      <c r="A42" s="9" t="s">
        <v>275</v>
      </c>
      <c r="B42" s="6">
        <v>182</v>
      </c>
      <c r="C42" s="7">
        <v>6.5934065934065936E-2</v>
      </c>
      <c r="D42" s="7">
        <v>0.18681318681318682</v>
      </c>
      <c r="E42" s="7">
        <v>0.48901098901098899</v>
      </c>
      <c r="F42" s="7">
        <v>0.25824175824175827</v>
      </c>
      <c r="G42" s="7"/>
      <c r="H42" s="7"/>
      <c r="I42" s="7">
        <f t="shared" si="32"/>
        <v>0.25274725274725274</v>
      </c>
      <c r="J42" s="7">
        <f t="shared" si="33"/>
        <v>0.74725274725274726</v>
      </c>
      <c r="K42" s="16">
        <f t="shared" si="34"/>
        <v>2.9395604395604398</v>
      </c>
      <c r="L42" s="8">
        <f t="shared" si="35"/>
        <v>64.652014005494522</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9.4876660341555979E-2</v>
      </c>
      <c r="D45" s="7">
        <v>0.22011385199240988</v>
      </c>
      <c r="E45" s="7">
        <v>0.50853889943074004</v>
      </c>
      <c r="F45" s="7">
        <v>0.17647058823529413</v>
      </c>
      <c r="G45" s="7"/>
      <c r="H45" s="7"/>
      <c r="I45" s="7">
        <f t="shared" ref="I45:I46" si="36">IF(SUM(C45:F45)=0,"",SUM(C45:D45))</f>
        <v>0.31499051233396586</v>
      </c>
      <c r="J45" s="7">
        <f t="shared" ref="J45:J46" si="37">IF(SUM(C45:F45)=0,"",SUM(E45:F45))</f>
        <v>0.6850094876660342</v>
      </c>
      <c r="K45" s="16">
        <f t="shared" ref="K45:K46" si="38">IF(SUM(C45:F45)=0,"",(C45*1+D45*2+E45*3+F45*4)/SUM(C45:F45))</f>
        <v>2.7666034155597723</v>
      </c>
      <c r="L45" s="8">
        <f t="shared" ref="L45:L46" si="39">IF(K45="","",((K45-1)*33.333333))</f>
        <v>58.886779929791274</v>
      </c>
      <c r="M45" s="7"/>
      <c r="N45" s="7"/>
      <c r="O45" s="7"/>
      <c r="P45" s="7"/>
      <c r="Q45" s="7"/>
      <c r="R45" s="7"/>
      <c r="S45" s="7"/>
      <c r="T45" s="7"/>
      <c r="U45" s="7"/>
      <c r="V45" s="7"/>
      <c r="W45" s="7"/>
      <c r="X45" s="7"/>
      <c r="Y45" s="7"/>
      <c r="Z45" s="7"/>
    </row>
    <row r="46" spans="1:26" ht="13.2" customHeight="1">
      <c r="A46" s="9" t="s">
        <v>278</v>
      </c>
      <c r="B46" s="6">
        <v>375</v>
      </c>
      <c r="C46" s="7">
        <v>5.3333333333333337E-2</v>
      </c>
      <c r="D46" s="7">
        <v>0.30133333333333334</v>
      </c>
      <c r="E46" s="7">
        <v>0.47466666666666668</v>
      </c>
      <c r="F46" s="7">
        <v>0.17066666666666666</v>
      </c>
      <c r="G46" s="7"/>
      <c r="H46" s="7"/>
      <c r="I46" s="7">
        <f t="shared" si="36"/>
        <v>0.35466666666666669</v>
      </c>
      <c r="J46" s="7">
        <f t="shared" si="37"/>
        <v>0.64533333333333331</v>
      </c>
      <c r="K46" s="16">
        <f t="shared" si="38"/>
        <v>2.7626666666666666</v>
      </c>
      <c r="L46" s="8">
        <f t="shared" si="39"/>
        <v>58.755554968000006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7.7636152954808801E-2</v>
      </c>
      <c r="D49" s="7">
        <v>0.25492468134414831</v>
      </c>
      <c r="E49" s="7">
        <v>0.50057937427578214</v>
      </c>
      <c r="F49" s="7">
        <v>0.16685979142526072</v>
      </c>
      <c r="G49" s="7"/>
      <c r="H49" s="7"/>
      <c r="I49" s="7">
        <f t="shared" ref="I49:I50" si="40">IF(SUM(C49:F49)=0,"",SUM(C49:D49))</f>
        <v>0.33256083429895711</v>
      </c>
      <c r="J49" s="7">
        <f t="shared" ref="J49:J50" si="41">IF(SUM(C49:F49)=0,"",SUM(E49:F49))</f>
        <v>0.66743916570104289</v>
      </c>
      <c r="K49" s="16">
        <f t="shared" ref="K49:K50" si="42">IF(SUM(C49:F49)=0,"",(C49*1+D49*2+E49*3+F49*4)/SUM(C49:F49))</f>
        <v>2.7566628041714951</v>
      </c>
      <c r="L49" s="8">
        <f t="shared" ref="L49:L50" si="43">IF(K49="","",((K49-1)*33.333333))</f>
        <v>58.555426220162239</v>
      </c>
      <c r="M49" s="7"/>
      <c r="N49" s="7"/>
      <c r="O49" s="7"/>
      <c r="P49" s="7"/>
      <c r="Q49" s="7"/>
      <c r="R49" s="7"/>
      <c r="S49" s="7"/>
      <c r="T49" s="7"/>
      <c r="U49" s="7"/>
      <c r="V49" s="7"/>
      <c r="W49" s="7"/>
      <c r="X49" s="7"/>
      <c r="Y49" s="7"/>
      <c r="Z49" s="7"/>
    </row>
    <row r="50" spans="1:26" ht="13.2" customHeight="1">
      <c r="A50" s="9" t="s">
        <v>281</v>
      </c>
      <c r="B50" s="6">
        <v>39</v>
      </c>
      <c r="C50" s="7">
        <v>7.6923076923076927E-2</v>
      </c>
      <c r="D50" s="7">
        <v>0.23076923076923075</v>
      </c>
      <c r="E50" s="7">
        <v>0.35897435897435898</v>
      </c>
      <c r="F50" s="7">
        <v>0.33333333333333326</v>
      </c>
      <c r="G50" s="7"/>
      <c r="H50" s="7"/>
      <c r="I50" s="7">
        <f t="shared" si="40"/>
        <v>0.30769230769230771</v>
      </c>
      <c r="J50" s="7">
        <f t="shared" si="41"/>
        <v>0.69230769230769229</v>
      </c>
      <c r="K50" s="16">
        <f t="shared" si="42"/>
        <v>2.9487179487179485</v>
      </c>
      <c r="L50" s="8">
        <f t="shared" si="43"/>
        <v>64.957264307692299</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9.7560975609756101E-2</v>
      </c>
      <c r="D53" s="7">
        <v>0.21951219512195125</v>
      </c>
      <c r="E53" s="7">
        <v>0.51219512195121952</v>
      </c>
      <c r="F53" s="7">
        <v>0.17073170731707318</v>
      </c>
      <c r="G53" s="7"/>
      <c r="H53" s="7"/>
      <c r="I53" s="7">
        <f t="shared" ref="I53:I56" si="44">IF(SUM(C53:F53)=0,"",SUM(C53:D53))</f>
        <v>0.31707317073170738</v>
      </c>
      <c r="J53" s="7">
        <f t="shared" ref="J53:J56" si="45">IF(SUM(C53:F53)=0,"",SUM(E53:F53))</f>
        <v>0.68292682926829273</v>
      </c>
      <c r="K53" s="16">
        <f t="shared" ref="K53:K56" si="46">IF(SUM(C53:F53)=0,"",(C53*1+D53*2+E53*3+F53*4)/SUM(C53:F53))</f>
        <v>2.75609756097561</v>
      </c>
      <c r="L53" s="8">
        <f t="shared" ref="L53:L56" si="47">IF(K53="","",((K53-1)*33.333333))</f>
        <v>58.536584780487821</v>
      </c>
      <c r="M53" s="7"/>
      <c r="N53" s="7"/>
      <c r="O53" s="7"/>
      <c r="P53" s="7"/>
      <c r="Q53" s="7"/>
      <c r="R53" s="7"/>
      <c r="S53" s="7"/>
      <c r="T53" s="7"/>
      <c r="U53" s="7"/>
      <c r="V53" s="7"/>
      <c r="W53" s="7"/>
      <c r="X53" s="7"/>
      <c r="Y53" s="7"/>
      <c r="Z53" s="7"/>
    </row>
    <row r="54" spans="1:26" ht="13.2" customHeight="1">
      <c r="A54" s="9" t="s">
        <v>310</v>
      </c>
      <c r="B54" s="6">
        <v>13</v>
      </c>
      <c r="C54" s="7">
        <v>0</v>
      </c>
      <c r="D54" s="7">
        <v>0.30769230769230771</v>
      </c>
      <c r="E54" s="7">
        <v>0.46153846153846151</v>
      </c>
      <c r="F54" s="7">
        <v>0.23076923076923075</v>
      </c>
      <c r="G54" s="7"/>
      <c r="H54" s="7"/>
      <c r="I54" s="7">
        <f t="shared" si="44"/>
        <v>0.30769230769230771</v>
      </c>
      <c r="J54" s="7">
        <f t="shared" si="45"/>
        <v>0.69230769230769229</v>
      </c>
      <c r="K54" s="16">
        <f t="shared" si="46"/>
        <v>2.9230769230769234</v>
      </c>
      <c r="L54" s="8">
        <f t="shared" si="47"/>
        <v>64.10256346153848</v>
      </c>
      <c r="M54" s="7"/>
      <c r="N54" s="7"/>
      <c r="O54" s="7"/>
      <c r="P54" s="7"/>
      <c r="Q54" s="7"/>
      <c r="R54" s="7"/>
      <c r="S54" s="7"/>
      <c r="T54" s="7"/>
      <c r="U54" s="7"/>
      <c r="V54" s="7"/>
      <c r="W54" s="7"/>
      <c r="X54" s="7"/>
      <c r="Y54" s="7"/>
      <c r="Z54" s="7"/>
    </row>
    <row r="55" spans="1:26" ht="13.2" customHeight="1">
      <c r="A55" s="9" t="s">
        <v>284</v>
      </c>
      <c r="B55" s="6">
        <v>112</v>
      </c>
      <c r="C55" s="7">
        <v>4.4642857142857144E-2</v>
      </c>
      <c r="D55" s="7">
        <v>0.1875</v>
      </c>
      <c r="E55" s="7">
        <v>0.5625</v>
      </c>
      <c r="F55" s="7">
        <v>0.20535714285714285</v>
      </c>
      <c r="G55" s="7"/>
      <c r="H55" s="7"/>
      <c r="I55" s="7">
        <f t="shared" si="44"/>
        <v>0.23214285714285715</v>
      </c>
      <c r="J55" s="7">
        <f t="shared" si="45"/>
        <v>0.76785714285714279</v>
      </c>
      <c r="K55" s="16">
        <f t="shared" si="46"/>
        <v>2.9285714285714288</v>
      </c>
      <c r="L55" s="8">
        <f t="shared" si="47"/>
        <v>64.285713642857161</v>
      </c>
      <c r="M55" s="7"/>
      <c r="N55" s="7"/>
      <c r="O55" s="7"/>
      <c r="P55" s="7"/>
      <c r="Q55" s="7"/>
      <c r="R55" s="7"/>
      <c r="S55" s="7"/>
      <c r="T55" s="7"/>
      <c r="U55" s="7"/>
      <c r="V55" s="7"/>
      <c r="W55" s="7"/>
      <c r="X55" s="7"/>
      <c r="Y55" s="7"/>
      <c r="Z55" s="7"/>
    </row>
    <row r="56" spans="1:26" ht="13.2" customHeight="1">
      <c r="A56" s="9" t="s">
        <v>311</v>
      </c>
      <c r="B56" s="6">
        <v>10</v>
      </c>
      <c r="C56" s="7">
        <v>0</v>
      </c>
      <c r="D56" s="7">
        <v>0.2</v>
      </c>
      <c r="E56" s="7">
        <v>0.4</v>
      </c>
      <c r="F56" s="7">
        <v>0.4</v>
      </c>
      <c r="G56" s="7"/>
      <c r="H56" s="7"/>
      <c r="I56" s="7">
        <f t="shared" si="44"/>
        <v>0.2</v>
      </c>
      <c r="J56" s="7">
        <f t="shared" si="45"/>
        <v>0.8</v>
      </c>
      <c r="K56" s="16">
        <f t="shared" si="46"/>
        <v>3.2</v>
      </c>
      <c r="L56" s="8">
        <f t="shared" si="47"/>
        <v>73.33333260000002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8.4210526315789472E-2</v>
      </c>
      <c r="D59" s="7">
        <v>0.23157894736842105</v>
      </c>
      <c r="E59" s="7">
        <v>0.50526315789473686</v>
      </c>
      <c r="F59" s="7">
        <v>0.17894736842105263</v>
      </c>
      <c r="G59" s="7"/>
      <c r="H59" s="7"/>
      <c r="I59" s="7">
        <f t="shared" ref="I59" si="48">IF(SUM(C59:F59)=0,"",SUM(C59:D59))</f>
        <v>0.31578947368421051</v>
      </c>
      <c r="J59" s="7">
        <f t="shared" ref="J59" si="49">IF(SUM(C59:F59)=0,"",SUM(E59:F59))</f>
        <v>0.68421052631578949</v>
      </c>
      <c r="K59" s="16">
        <f t="shared" ref="K59" si="50">IF(SUM(C59:F59)=0,"",(C59*1+D59*2+E59*3+F59*4)/SUM(C59:F59))</f>
        <v>2.7789473684210528</v>
      </c>
      <c r="L59" s="8">
        <f t="shared" ref="L59" si="51">IF(K59="","",((K59-1)*33.333333))</f>
        <v>59.298245021052644</v>
      </c>
      <c r="M59" s="7"/>
      <c r="N59" s="7"/>
      <c r="O59" s="7"/>
      <c r="P59" s="7"/>
      <c r="Q59" s="7"/>
      <c r="R59" s="7"/>
      <c r="S59" s="7"/>
      <c r="T59" s="7"/>
      <c r="U59" s="7"/>
      <c r="V59" s="7"/>
      <c r="W59" s="7"/>
      <c r="X59" s="7"/>
      <c r="Y59" s="7"/>
      <c r="Z59" s="7"/>
    </row>
    <row r="60" spans="1:26" ht="13.2" customHeight="1">
      <c r="A60" s="9" t="s">
        <v>287</v>
      </c>
      <c r="B60" s="6">
        <v>116</v>
      </c>
      <c r="C60" s="7">
        <v>7.7586206896551727E-2</v>
      </c>
      <c r="D60" s="7">
        <v>0.24137931034482757</v>
      </c>
      <c r="E60" s="7">
        <v>0.50862068965517238</v>
      </c>
      <c r="F60" s="7">
        <v>0.17241379310344829</v>
      </c>
      <c r="G60" s="7"/>
      <c r="H60" s="7"/>
      <c r="I60" s="7">
        <f t="shared" ref="I60:I68" si="52">IF(SUM(C60:F60)=0,"",SUM(C60:D60))</f>
        <v>0.31896551724137928</v>
      </c>
      <c r="J60" s="7">
        <f t="shared" ref="J60:J68" si="53">IF(SUM(C60:F60)=0,"",SUM(E60:F60))</f>
        <v>0.68103448275862066</v>
      </c>
      <c r="K60" s="16">
        <f t="shared" ref="K60:K68" si="54">IF(SUM(C60:F60)=0,"",(C60*1+D60*2+E60*3+F60*4)/SUM(C60:F60))</f>
        <v>2.7758620689655178</v>
      </c>
      <c r="L60" s="8">
        <f t="shared" ref="L60:L68" si="55">IF(K60="","",((K60-1)*33.333333))</f>
        <v>59.195401706896575</v>
      </c>
      <c r="M60" s="7"/>
      <c r="N60" s="7"/>
      <c r="O60" s="7"/>
      <c r="P60" s="7"/>
      <c r="Q60" s="7"/>
      <c r="R60" s="7"/>
      <c r="S60" s="7"/>
      <c r="T60" s="7"/>
      <c r="U60" s="7"/>
      <c r="V60" s="7"/>
      <c r="W60" s="7"/>
      <c r="X60" s="7"/>
      <c r="Y60" s="7"/>
      <c r="Z60" s="7"/>
    </row>
    <row r="61" spans="1:26" ht="13.2" customHeight="1">
      <c r="A61" s="9" t="s">
        <v>288</v>
      </c>
      <c r="B61" s="6">
        <v>177</v>
      </c>
      <c r="C61" s="7">
        <v>7.3446327683615822E-2</v>
      </c>
      <c r="D61" s="7">
        <v>0.22033898305084743</v>
      </c>
      <c r="E61" s="7">
        <v>0.51977401129943501</v>
      </c>
      <c r="F61" s="7">
        <v>0.1864406779661017</v>
      </c>
      <c r="G61" s="7"/>
      <c r="H61" s="7"/>
      <c r="I61" s="7">
        <f t="shared" si="52"/>
        <v>0.29378531073446323</v>
      </c>
      <c r="J61" s="7">
        <f t="shared" si="53"/>
        <v>0.70621468926553677</v>
      </c>
      <c r="K61" s="16">
        <f t="shared" si="54"/>
        <v>2.8192090395480225</v>
      </c>
      <c r="L61" s="8">
        <f t="shared" si="55"/>
        <v>60.640300711864406</v>
      </c>
      <c r="M61" s="7"/>
      <c r="N61" s="7"/>
      <c r="O61" s="7"/>
      <c r="P61" s="7"/>
      <c r="Q61" s="7"/>
      <c r="R61" s="7"/>
      <c r="S61" s="7"/>
      <c r="T61" s="7"/>
      <c r="U61" s="7"/>
      <c r="V61" s="7"/>
      <c r="W61" s="7"/>
      <c r="X61" s="7"/>
      <c r="Y61" s="7"/>
      <c r="Z61" s="7"/>
    </row>
    <row r="62" spans="1:26" ht="13.2" customHeight="1">
      <c r="A62" s="9" t="s">
        <v>289</v>
      </c>
      <c r="B62" s="6">
        <v>67</v>
      </c>
      <c r="C62" s="7">
        <v>4.4776119402985072E-2</v>
      </c>
      <c r="D62" s="7">
        <v>0.28358208955223879</v>
      </c>
      <c r="E62" s="7">
        <v>0.49253731343283585</v>
      </c>
      <c r="F62" s="7">
        <v>0.17910447761194029</v>
      </c>
      <c r="G62" s="7"/>
      <c r="H62" s="7"/>
      <c r="I62" s="7">
        <f t="shared" si="52"/>
        <v>0.32835820895522388</v>
      </c>
      <c r="J62" s="7">
        <f t="shared" si="53"/>
        <v>0.67164179104477617</v>
      </c>
      <c r="K62" s="16">
        <f t="shared" si="54"/>
        <v>2.805970149253731</v>
      </c>
      <c r="L62" s="8">
        <f t="shared" si="55"/>
        <v>60.199004373134322</v>
      </c>
      <c r="M62" s="7"/>
      <c r="N62" s="7"/>
      <c r="O62" s="7"/>
      <c r="P62" s="7"/>
      <c r="Q62" s="7"/>
      <c r="R62" s="7"/>
      <c r="S62" s="7"/>
      <c r="T62" s="7"/>
      <c r="U62" s="7"/>
      <c r="V62" s="7"/>
      <c r="W62" s="7"/>
      <c r="X62" s="7"/>
      <c r="Y62" s="7"/>
      <c r="Z62" s="7"/>
    </row>
    <row r="63" spans="1:26" ht="13.2" customHeight="1">
      <c r="A63" s="9" t="s">
        <v>290</v>
      </c>
      <c r="B63" s="6">
        <v>168</v>
      </c>
      <c r="C63" s="7">
        <v>0.10714285714285714</v>
      </c>
      <c r="D63" s="7">
        <v>0.31547619047619047</v>
      </c>
      <c r="E63" s="7">
        <v>0.45833333333333326</v>
      </c>
      <c r="F63" s="7">
        <v>0.11904761904761903</v>
      </c>
      <c r="G63" s="7"/>
      <c r="H63" s="7"/>
      <c r="I63" s="7">
        <f t="shared" si="52"/>
        <v>0.42261904761904762</v>
      </c>
      <c r="J63" s="7">
        <f t="shared" si="53"/>
        <v>0.57738095238095233</v>
      </c>
      <c r="K63" s="16">
        <f t="shared" si="54"/>
        <v>2.589285714285714</v>
      </c>
      <c r="L63" s="8">
        <f t="shared" si="55"/>
        <v>52.976189946428569</v>
      </c>
      <c r="M63" s="7"/>
      <c r="N63" s="7"/>
      <c r="O63" s="7"/>
      <c r="P63" s="7"/>
      <c r="Q63" s="7"/>
      <c r="R63" s="7"/>
      <c r="S63" s="7"/>
      <c r="T63" s="7"/>
      <c r="U63" s="7"/>
      <c r="V63" s="7"/>
      <c r="W63" s="7"/>
      <c r="X63" s="7"/>
      <c r="Y63" s="7"/>
      <c r="Z63" s="7"/>
    </row>
    <row r="64" spans="1:26" ht="13.2" customHeight="1">
      <c r="A64" s="9" t="s">
        <v>291</v>
      </c>
      <c r="B64" s="6">
        <v>26</v>
      </c>
      <c r="C64" s="7">
        <v>0</v>
      </c>
      <c r="D64" s="7">
        <v>0.19230769230769235</v>
      </c>
      <c r="E64" s="7">
        <v>0.65384615384615385</v>
      </c>
      <c r="F64" s="7">
        <v>0.15384615384615385</v>
      </c>
      <c r="G64" s="7"/>
      <c r="H64" s="7"/>
      <c r="I64" s="7">
        <f t="shared" si="52"/>
        <v>0.19230769230769235</v>
      </c>
      <c r="J64" s="7">
        <f t="shared" si="53"/>
        <v>0.80769230769230771</v>
      </c>
      <c r="K64" s="16">
        <f t="shared" si="54"/>
        <v>2.9615384615384617</v>
      </c>
      <c r="L64" s="8">
        <f t="shared" si="55"/>
        <v>65.384614730769243</v>
      </c>
      <c r="M64" s="7"/>
      <c r="N64" s="7"/>
      <c r="O64" s="7"/>
      <c r="P64" s="7"/>
      <c r="Q64" s="7"/>
      <c r="R64" s="7"/>
      <c r="S64" s="7"/>
      <c r="T64" s="7"/>
      <c r="U64" s="7"/>
      <c r="V64" s="7"/>
      <c r="W64" s="7"/>
      <c r="X64" s="7"/>
      <c r="Y64" s="7"/>
      <c r="Z64" s="7"/>
    </row>
    <row r="65" spans="1:26" ht="13.2" customHeight="1">
      <c r="A65" s="9" t="s">
        <v>292</v>
      </c>
      <c r="B65" s="6">
        <v>22</v>
      </c>
      <c r="C65" s="7">
        <v>0</v>
      </c>
      <c r="D65" s="7">
        <v>0.36363636363636365</v>
      </c>
      <c r="E65" s="7">
        <v>0.31818181818181818</v>
      </c>
      <c r="F65" s="7">
        <v>0.31818181818181818</v>
      </c>
      <c r="G65" s="7"/>
      <c r="H65" s="7"/>
      <c r="I65" s="7">
        <f t="shared" si="52"/>
        <v>0.36363636363636365</v>
      </c>
      <c r="J65" s="7">
        <f t="shared" si="53"/>
        <v>0.63636363636363635</v>
      </c>
      <c r="K65" s="16">
        <f t="shared" si="54"/>
        <v>2.9545454545454546</v>
      </c>
      <c r="L65" s="8">
        <f t="shared" si="55"/>
        <v>65.151514500000005</v>
      </c>
      <c r="M65" s="7"/>
      <c r="N65" s="7"/>
      <c r="O65" s="7"/>
      <c r="P65" s="7"/>
      <c r="Q65" s="7"/>
      <c r="R65" s="7"/>
      <c r="S65" s="7"/>
      <c r="T65" s="7"/>
      <c r="U65" s="7"/>
      <c r="V65" s="7"/>
      <c r="W65" s="7"/>
      <c r="X65" s="7"/>
      <c r="Y65" s="7"/>
      <c r="Z65" s="7"/>
    </row>
    <row r="66" spans="1:26" ht="13.2" customHeight="1">
      <c r="A66" s="9" t="s">
        <v>293</v>
      </c>
      <c r="B66" s="6">
        <v>61</v>
      </c>
      <c r="C66" s="7">
        <v>0.16393442622950818</v>
      </c>
      <c r="D66" s="7">
        <v>0.34426229508196721</v>
      </c>
      <c r="E66" s="7">
        <v>0.37704918032786883</v>
      </c>
      <c r="F66" s="7">
        <v>0.11475409836065573</v>
      </c>
      <c r="G66" s="7"/>
      <c r="H66" s="7"/>
      <c r="I66" s="7">
        <f t="shared" si="52"/>
        <v>0.50819672131147542</v>
      </c>
      <c r="J66" s="7">
        <f t="shared" si="53"/>
        <v>0.49180327868852458</v>
      </c>
      <c r="K66" s="16">
        <f t="shared" si="54"/>
        <v>2.442622950819672</v>
      </c>
      <c r="L66" s="8">
        <f t="shared" si="55"/>
        <v>48.087431213114755</v>
      </c>
      <c r="M66" s="7"/>
      <c r="N66" s="7"/>
      <c r="O66" s="7"/>
      <c r="P66" s="7"/>
      <c r="Q66" s="7"/>
      <c r="R66" s="7"/>
      <c r="S66" s="7"/>
      <c r="T66" s="7"/>
      <c r="U66" s="7"/>
      <c r="V66" s="7"/>
      <c r="W66" s="7"/>
      <c r="X66" s="7"/>
      <c r="Y66" s="7"/>
      <c r="Z66" s="7"/>
    </row>
    <row r="67" spans="1:26" ht="13.2" customHeight="1">
      <c r="A67" s="9" t="s">
        <v>294</v>
      </c>
      <c r="B67" s="6">
        <v>122</v>
      </c>
      <c r="C67" s="7">
        <v>4.0983606557377046E-2</v>
      </c>
      <c r="D67" s="7">
        <v>0.18852459016393441</v>
      </c>
      <c r="E67" s="7">
        <v>0.54918032786885251</v>
      </c>
      <c r="F67" s="7">
        <v>0.22131147540983606</v>
      </c>
      <c r="G67" s="7"/>
      <c r="H67" s="7"/>
      <c r="I67" s="7">
        <f t="shared" si="52"/>
        <v>0.22950819672131145</v>
      </c>
      <c r="J67" s="7">
        <f t="shared" si="53"/>
        <v>0.7704918032786886</v>
      </c>
      <c r="K67" s="16">
        <f t="shared" si="54"/>
        <v>2.9508196721311477</v>
      </c>
      <c r="L67" s="8">
        <f t="shared" si="55"/>
        <v>65.027321754098367</v>
      </c>
      <c r="M67" s="7"/>
      <c r="N67" s="7"/>
      <c r="O67" s="7"/>
      <c r="P67" s="7"/>
      <c r="Q67" s="7"/>
      <c r="R67" s="7"/>
      <c r="S67" s="7"/>
      <c r="T67" s="7"/>
      <c r="U67" s="7"/>
      <c r="V67" s="7"/>
      <c r="W67" s="7"/>
      <c r="X67" s="7"/>
      <c r="Y67" s="7"/>
      <c r="Z67" s="7"/>
    </row>
    <row r="68" spans="1:26" ht="13.2" customHeight="1">
      <c r="A68" s="9" t="s">
        <v>295</v>
      </c>
      <c r="B68" s="6">
        <v>36</v>
      </c>
      <c r="C68" s="7">
        <v>0.1111111111111111</v>
      </c>
      <c r="D68" s="7">
        <v>0.19444444444444448</v>
      </c>
      <c r="E68" s="7">
        <v>0.52777777777777779</v>
      </c>
      <c r="F68" s="7">
        <v>0.16666666666666663</v>
      </c>
      <c r="G68" s="7"/>
      <c r="H68" s="7"/>
      <c r="I68" s="7">
        <f t="shared" si="52"/>
        <v>0.30555555555555558</v>
      </c>
      <c r="J68" s="7">
        <f t="shared" si="53"/>
        <v>0.69444444444444442</v>
      </c>
      <c r="K68" s="16">
        <f t="shared" si="54"/>
        <v>2.75</v>
      </c>
      <c r="L68" s="8">
        <f t="shared" si="55"/>
        <v>58.333332750000004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8.4210526315789472E-2</v>
      </c>
      <c r="D71" s="7">
        <v>0.23157894736842105</v>
      </c>
      <c r="E71" s="7">
        <v>0.50526315789473686</v>
      </c>
      <c r="F71" s="7">
        <v>0.17894736842105263</v>
      </c>
      <c r="G71" s="7"/>
      <c r="H71" s="7"/>
      <c r="I71" s="7">
        <f t="shared" ref="I71:I82" si="56">IF(SUM(C71:F71)=0,"",SUM(C71:D71))</f>
        <v>0.31578947368421051</v>
      </c>
      <c r="J71" s="7">
        <f t="shared" ref="J71:J82" si="57">IF(SUM(C71:F71)=0,"",SUM(E71:F71))</f>
        <v>0.68421052631578949</v>
      </c>
      <c r="K71" s="16">
        <f t="shared" ref="K71:K82" si="58">IF(SUM(C71:F71)=0,"",(C71*1+D71*2+E71*3+F71*4)/SUM(C71:F71))</f>
        <v>2.7789473684210528</v>
      </c>
      <c r="L71" s="8">
        <f t="shared" ref="L71:L82" si="59">IF(K71="","",((K71-1)*33.333333))</f>
        <v>59.298245021052644</v>
      </c>
      <c r="M71" s="7"/>
      <c r="N71" s="7"/>
      <c r="O71" s="7"/>
      <c r="P71" s="7"/>
      <c r="Q71" s="7"/>
      <c r="R71" s="7"/>
      <c r="S71" s="7"/>
      <c r="T71" s="7"/>
      <c r="U71" s="7"/>
      <c r="V71" s="7"/>
      <c r="W71" s="7"/>
      <c r="X71" s="7"/>
      <c r="Y71" s="7"/>
      <c r="Z71" s="7"/>
    </row>
    <row r="72" spans="1:26" ht="13.2" customHeight="1">
      <c r="A72" s="9" t="s">
        <v>298</v>
      </c>
      <c r="B72" s="6">
        <v>67</v>
      </c>
      <c r="C72" s="7">
        <v>4.4776119402985072E-2</v>
      </c>
      <c r="D72" s="7">
        <v>0.28358208955223879</v>
      </c>
      <c r="E72" s="7">
        <v>0.49253731343283585</v>
      </c>
      <c r="F72" s="7">
        <v>0.17910447761194029</v>
      </c>
      <c r="G72" s="7"/>
      <c r="H72" s="7"/>
      <c r="I72" s="7">
        <f t="shared" si="56"/>
        <v>0.32835820895522388</v>
      </c>
      <c r="J72" s="7">
        <f t="shared" si="57"/>
        <v>0.67164179104477617</v>
      </c>
      <c r="K72" s="16">
        <f t="shared" si="58"/>
        <v>2.805970149253731</v>
      </c>
      <c r="L72" s="8">
        <f t="shared" si="59"/>
        <v>60.199004373134322</v>
      </c>
      <c r="M72" s="7"/>
      <c r="N72" s="7"/>
      <c r="O72" s="7"/>
      <c r="P72" s="7"/>
      <c r="Q72" s="7"/>
      <c r="R72" s="7"/>
      <c r="S72" s="7"/>
      <c r="T72" s="7"/>
      <c r="U72" s="7"/>
      <c r="V72" s="7"/>
      <c r="W72" s="7"/>
      <c r="X72" s="7"/>
      <c r="Y72" s="7"/>
      <c r="Z72" s="7"/>
    </row>
    <row r="73" spans="1:26" ht="13.2" customHeight="1">
      <c r="A73" s="9" t="s">
        <v>299</v>
      </c>
      <c r="B73" s="6">
        <v>66</v>
      </c>
      <c r="C73" s="7">
        <v>0.10606060606060605</v>
      </c>
      <c r="D73" s="7">
        <v>0.36363636363636365</v>
      </c>
      <c r="E73" s="7">
        <v>0.4242424242424242</v>
      </c>
      <c r="F73" s="7">
        <v>0.10606060606060605</v>
      </c>
      <c r="G73" s="7"/>
      <c r="H73" s="7"/>
      <c r="I73" s="7">
        <f t="shared" si="56"/>
        <v>0.46969696969696972</v>
      </c>
      <c r="J73" s="7">
        <f t="shared" si="57"/>
        <v>0.53030303030303028</v>
      </c>
      <c r="K73" s="16">
        <f t="shared" si="58"/>
        <v>2.5303030303030303</v>
      </c>
      <c r="L73" s="8">
        <f t="shared" si="59"/>
        <v>51.010100500000007</v>
      </c>
      <c r="M73" s="7"/>
      <c r="N73" s="7"/>
      <c r="O73" s="7"/>
      <c r="P73" s="7"/>
      <c r="Q73" s="7"/>
      <c r="R73" s="7"/>
      <c r="S73" s="7"/>
      <c r="T73" s="7"/>
      <c r="U73" s="7"/>
      <c r="V73" s="7"/>
      <c r="W73" s="7"/>
      <c r="X73" s="7"/>
      <c r="Y73" s="7"/>
      <c r="Z73" s="7"/>
    </row>
    <row r="74" spans="1:26" ht="13.2" customHeight="1">
      <c r="A74" s="9" t="s">
        <v>300</v>
      </c>
      <c r="B74" s="6">
        <v>26</v>
      </c>
      <c r="C74" s="7">
        <v>0</v>
      </c>
      <c r="D74" s="7">
        <v>0.19230769230769235</v>
      </c>
      <c r="E74" s="7">
        <v>0.65384615384615385</v>
      </c>
      <c r="F74" s="7">
        <v>0.15384615384615385</v>
      </c>
      <c r="G74" s="7"/>
      <c r="H74" s="7"/>
      <c r="I74" s="7">
        <f t="shared" si="56"/>
        <v>0.19230769230769235</v>
      </c>
      <c r="J74" s="7">
        <f t="shared" si="57"/>
        <v>0.80769230769230771</v>
      </c>
      <c r="K74" s="16">
        <f t="shared" si="58"/>
        <v>2.9615384615384617</v>
      </c>
      <c r="L74" s="8">
        <f t="shared" si="59"/>
        <v>65.384614730769243</v>
      </c>
      <c r="M74" s="7"/>
      <c r="N74" s="7"/>
      <c r="O74" s="7"/>
      <c r="P74" s="7"/>
      <c r="Q74" s="7"/>
      <c r="R74" s="7"/>
      <c r="S74" s="7"/>
      <c r="T74" s="7"/>
      <c r="U74" s="7"/>
      <c r="V74" s="7"/>
      <c r="W74" s="7"/>
      <c r="X74" s="7"/>
      <c r="Y74" s="7"/>
      <c r="Z74" s="7"/>
    </row>
    <row r="75" spans="1:26" ht="13.2" customHeight="1">
      <c r="A75" s="9" t="s">
        <v>301</v>
      </c>
      <c r="B75" s="6">
        <v>22</v>
      </c>
      <c r="C75" s="7">
        <v>0</v>
      </c>
      <c r="D75" s="7">
        <v>0.36363636363636365</v>
      </c>
      <c r="E75" s="7">
        <v>0.31818181818181818</v>
      </c>
      <c r="F75" s="7">
        <v>0.31818181818181818</v>
      </c>
      <c r="G75" s="7"/>
      <c r="H75" s="7"/>
      <c r="I75" s="7">
        <f t="shared" si="56"/>
        <v>0.36363636363636365</v>
      </c>
      <c r="J75" s="7">
        <f t="shared" si="57"/>
        <v>0.63636363636363635</v>
      </c>
      <c r="K75" s="16">
        <f t="shared" si="58"/>
        <v>2.9545454545454546</v>
      </c>
      <c r="L75" s="8">
        <f t="shared" si="59"/>
        <v>65.151514500000005</v>
      </c>
      <c r="M75" s="7"/>
      <c r="N75" s="7"/>
      <c r="O75" s="7"/>
      <c r="P75" s="7"/>
      <c r="Q75" s="7"/>
      <c r="R75" s="7"/>
      <c r="S75" s="7"/>
      <c r="T75" s="7"/>
      <c r="U75" s="7"/>
      <c r="V75" s="7"/>
      <c r="W75" s="7"/>
      <c r="X75" s="7"/>
      <c r="Y75" s="7"/>
      <c r="Z75" s="7"/>
    </row>
    <row r="76" spans="1:26" ht="13.2" customHeight="1">
      <c r="A76" s="9" t="s">
        <v>302</v>
      </c>
      <c r="B76" s="6">
        <v>36</v>
      </c>
      <c r="C76" s="7">
        <v>0.1111111111111111</v>
      </c>
      <c r="D76" s="7">
        <v>0.19444444444444448</v>
      </c>
      <c r="E76" s="7">
        <v>0.52777777777777779</v>
      </c>
      <c r="F76" s="7">
        <v>0.16666666666666663</v>
      </c>
      <c r="G76" s="7"/>
      <c r="H76" s="7"/>
      <c r="I76" s="7">
        <f t="shared" si="56"/>
        <v>0.30555555555555558</v>
      </c>
      <c r="J76" s="7">
        <f t="shared" si="57"/>
        <v>0.69444444444444442</v>
      </c>
      <c r="K76" s="16">
        <f t="shared" si="58"/>
        <v>2.75</v>
      </c>
      <c r="L76" s="8">
        <f t="shared" si="59"/>
        <v>58.333332750000004</v>
      </c>
      <c r="M76" s="7"/>
      <c r="N76" s="7"/>
      <c r="O76" s="7"/>
      <c r="P76" s="7"/>
      <c r="Q76" s="7"/>
      <c r="R76" s="7"/>
      <c r="S76" s="7"/>
      <c r="T76" s="7"/>
      <c r="U76" s="7"/>
      <c r="V76" s="7"/>
      <c r="W76" s="7"/>
      <c r="X76" s="7"/>
      <c r="Y76" s="7"/>
      <c r="Z76" s="7"/>
    </row>
    <row r="77" spans="1:26" ht="13.2" customHeight="1">
      <c r="A77" s="9" t="s">
        <v>303</v>
      </c>
      <c r="B77" s="6">
        <v>116</v>
      </c>
      <c r="C77" s="7">
        <v>7.7586206896551727E-2</v>
      </c>
      <c r="D77" s="7">
        <v>0.24137931034482757</v>
      </c>
      <c r="E77" s="7">
        <v>0.50862068965517238</v>
      </c>
      <c r="F77" s="7">
        <v>0.17241379310344829</v>
      </c>
      <c r="G77" s="7"/>
      <c r="H77" s="7"/>
      <c r="I77" s="7">
        <f t="shared" si="56"/>
        <v>0.31896551724137928</v>
      </c>
      <c r="J77" s="7">
        <f t="shared" si="57"/>
        <v>0.68103448275862066</v>
      </c>
      <c r="K77" s="16">
        <f t="shared" si="58"/>
        <v>2.7758620689655178</v>
      </c>
      <c r="L77" s="8">
        <f t="shared" si="59"/>
        <v>59.195401706896575</v>
      </c>
      <c r="M77" s="7"/>
      <c r="N77" s="7"/>
      <c r="O77" s="7"/>
      <c r="P77" s="7"/>
      <c r="Q77" s="7"/>
      <c r="R77" s="7"/>
      <c r="S77" s="7"/>
      <c r="T77" s="7"/>
      <c r="U77" s="7"/>
      <c r="V77" s="7"/>
      <c r="W77" s="7"/>
      <c r="X77" s="7"/>
      <c r="Y77" s="7"/>
      <c r="Z77" s="7"/>
    </row>
    <row r="78" spans="1:26" ht="13.2" customHeight="1">
      <c r="A78" s="9" t="s">
        <v>304</v>
      </c>
      <c r="B78" s="6">
        <v>118</v>
      </c>
      <c r="C78" s="7">
        <v>5.9322033898305086E-2</v>
      </c>
      <c r="D78" s="7">
        <v>0.24576271186440679</v>
      </c>
      <c r="E78" s="7">
        <v>0.55932203389830504</v>
      </c>
      <c r="F78" s="7">
        <v>0.13559322033898305</v>
      </c>
      <c r="G78" s="7"/>
      <c r="H78" s="7"/>
      <c r="I78" s="7">
        <f t="shared" si="56"/>
        <v>0.30508474576271188</v>
      </c>
      <c r="J78" s="7">
        <f t="shared" si="57"/>
        <v>0.69491525423728806</v>
      </c>
      <c r="K78" s="16">
        <f t="shared" si="58"/>
        <v>2.7711864406779663</v>
      </c>
      <c r="L78" s="8">
        <f t="shared" si="59"/>
        <v>59.039547432203399</v>
      </c>
      <c r="M78" s="7"/>
      <c r="N78" s="7"/>
      <c r="O78" s="7"/>
      <c r="P78" s="7"/>
      <c r="Q78" s="7"/>
      <c r="R78" s="7"/>
      <c r="S78" s="7"/>
      <c r="T78" s="7"/>
      <c r="U78" s="7"/>
      <c r="V78" s="7"/>
      <c r="W78" s="7"/>
      <c r="X78" s="7"/>
      <c r="Y78" s="7"/>
      <c r="Z78" s="7"/>
    </row>
    <row r="79" spans="1:26" ht="13.2" customHeight="1">
      <c r="A79" s="9" t="s">
        <v>305</v>
      </c>
      <c r="B79" s="6">
        <v>59</v>
      </c>
      <c r="C79" s="7">
        <v>0.10169491525423729</v>
      </c>
      <c r="D79" s="7">
        <v>0.16949152542372878</v>
      </c>
      <c r="E79" s="7">
        <v>0.44067796610169485</v>
      </c>
      <c r="F79" s="7">
        <v>0.28813559322033899</v>
      </c>
      <c r="G79" s="7"/>
      <c r="H79" s="7"/>
      <c r="I79" s="7">
        <f t="shared" si="56"/>
        <v>0.27118644067796605</v>
      </c>
      <c r="J79" s="7">
        <f t="shared" si="57"/>
        <v>0.72881355932203384</v>
      </c>
      <c r="K79" s="16">
        <f t="shared" si="58"/>
        <v>2.9152542372881358</v>
      </c>
      <c r="L79" s="8">
        <f t="shared" si="59"/>
        <v>63.841807271186454</v>
      </c>
      <c r="M79" s="7"/>
      <c r="N79" s="7"/>
      <c r="O79" s="7"/>
      <c r="P79" s="7"/>
      <c r="Q79" s="7"/>
      <c r="R79" s="7"/>
      <c r="S79" s="7"/>
      <c r="T79" s="7"/>
      <c r="U79" s="7"/>
      <c r="V79" s="7"/>
      <c r="W79" s="7"/>
      <c r="X79" s="7"/>
      <c r="Y79" s="7"/>
      <c r="Z79" s="7"/>
    </row>
    <row r="80" spans="1:26" ht="13.2" customHeight="1">
      <c r="A80" s="9" t="s">
        <v>306</v>
      </c>
      <c r="B80" s="6">
        <v>102</v>
      </c>
      <c r="C80" s="7">
        <v>0.10784313725490197</v>
      </c>
      <c r="D80" s="7">
        <v>0.28431372549019607</v>
      </c>
      <c r="E80" s="7">
        <v>0.48039215686274511</v>
      </c>
      <c r="F80" s="7">
        <v>0.12745098039215685</v>
      </c>
      <c r="G80" s="7"/>
      <c r="H80" s="7"/>
      <c r="I80" s="7">
        <f t="shared" si="56"/>
        <v>0.39215686274509803</v>
      </c>
      <c r="J80" s="7">
        <f t="shared" si="57"/>
        <v>0.60784313725490202</v>
      </c>
      <c r="K80" s="16">
        <f t="shared" si="58"/>
        <v>2.6274509803921569</v>
      </c>
      <c r="L80" s="8">
        <f t="shared" si="59"/>
        <v>54.24836547058824</v>
      </c>
      <c r="M80" s="7"/>
      <c r="N80" s="7"/>
      <c r="O80" s="7"/>
      <c r="P80" s="7"/>
      <c r="Q80" s="7"/>
      <c r="R80" s="7"/>
      <c r="S80" s="7"/>
      <c r="T80" s="7"/>
      <c r="U80" s="7"/>
      <c r="V80" s="7"/>
      <c r="W80" s="7"/>
      <c r="X80" s="7"/>
      <c r="Y80" s="7"/>
      <c r="Z80" s="7"/>
    </row>
    <row r="81" spans="1:26" ht="13.2" customHeight="1">
      <c r="A81" s="9" t="s">
        <v>307</v>
      </c>
      <c r="B81" s="6">
        <v>61</v>
      </c>
      <c r="C81" s="7">
        <v>0.16393442622950818</v>
      </c>
      <c r="D81" s="7">
        <v>0.34426229508196721</v>
      </c>
      <c r="E81" s="7">
        <v>0.37704918032786883</v>
      </c>
      <c r="F81" s="7">
        <v>0.11475409836065573</v>
      </c>
      <c r="G81" s="7"/>
      <c r="H81" s="7"/>
      <c r="I81" s="7">
        <f t="shared" si="56"/>
        <v>0.50819672131147542</v>
      </c>
      <c r="J81" s="7">
        <f t="shared" si="57"/>
        <v>0.49180327868852458</v>
      </c>
      <c r="K81" s="16">
        <f t="shared" si="58"/>
        <v>2.442622950819672</v>
      </c>
      <c r="L81" s="8">
        <f t="shared" si="59"/>
        <v>48.087431213114755</v>
      </c>
      <c r="M81" s="7"/>
      <c r="N81" s="7"/>
      <c r="O81" s="7"/>
      <c r="P81" s="7"/>
      <c r="Q81" s="7"/>
      <c r="R81" s="7"/>
      <c r="S81" s="7"/>
      <c r="T81" s="7"/>
      <c r="U81" s="7"/>
      <c r="V81" s="7"/>
      <c r="W81" s="7"/>
      <c r="X81" s="7"/>
      <c r="Y81" s="7"/>
      <c r="Z81" s="7"/>
    </row>
    <row r="82" spans="1:26" ht="13.2" customHeight="1" thickBot="1">
      <c r="A82" s="11" t="s">
        <v>308</v>
      </c>
      <c r="B82" s="12">
        <v>122</v>
      </c>
      <c r="C82" s="13">
        <v>4.0983606557377046E-2</v>
      </c>
      <c r="D82" s="13">
        <v>0.18852459016393441</v>
      </c>
      <c r="E82" s="13">
        <v>0.54918032786885251</v>
      </c>
      <c r="F82" s="13">
        <v>0.22131147540983606</v>
      </c>
      <c r="G82" s="13"/>
      <c r="H82" s="13"/>
      <c r="I82" s="13">
        <f t="shared" si="56"/>
        <v>0.22950819672131145</v>
      </c>
      <c r="J82" s="13">
        <f t="shared" si="57"/>
        <v>0.7704918032786886</v>
      </c>
      <c r="K82" s="18">
        <f t="shared" si="58"/>
        <v>2.9508196721311477</v>
      </c>
      <c r="L82" s="19">
        <f t="shared" si="59"/>
        <v>65.027321754098367</v>
      </c>
      <c r="M82" s="13"/>
      <c r="N82" s="13"/>
      <c r="O82" s="13"/>
      <c r="P82" s="13"/>
      <c r="Q82" s="13"/>
      <c r="R82" s="13"/>
      <c r="S82" s="13"/>
      <c r="T82" s="13"/>
      <c r="U82" s="13"/>
      <c r="V82" s="13"/>
      <c r="W82" s="13"/>
      <c r="X82" s="13"/>
      <c r="Y82" s="13"/>
      <c r="Z82" s="13"/>
    </row>
  </sheetData>
  <conditionalFormatting sqref="B2:B3 B5:B1048576">
    <cfRule type="cellIs" dxfId="2105" priority="7" operator="between">
      <formula>10</formula>
      <formula>25</formula>
    </cfRule>
    <cfRule type="cellIs" dxfId="2104" priority="8" operator="between">
      <formula>0.1</formula>
      <formula>9.9</formula>
    </cfRule>
    <cfRule type="cellIs" dxfId="2103" priority="9" operator="equal">
      <formula>0</formula>
    </cfRule>
  </conditionalFormatting>
  <conditionalFormatting sqref="B4">
    <cfRule type="cellIs" dxfId="2102" priority="4" operator="between">
      <formula>10</formula>
      <formula>25</formula>
    </cfRule>
    <cfRule type="cellIs" dxfId="2101" priority="5" operator="between">
      <formula>0.1</formula>
      <formula>9.9</formula>
    </cfRule>
    <cfRule type="cellIs" dxfId="2100" priority="6" operator="equal">
      <formula>0</formula>
    </cfRule>
  </conditionalFormatting>
  <conditionalFormatting sqref="B1">
    <cfRule type="cellIs" dxfId="2099" priority="1" operator="between">
      <formula>10</formula>
      <formula>25</formula>
    </cfRule>
    <cfRule type="cellIs" dxfId="2098" priority="2" operator="between">
      <formula>0.1</formula>
      <formula>9.9</formula>
    </cfRule>
    <cfRule type="cellIs" dxfId="2097" priority="3" operator="equal">
      <formula>0</formula>
    </cfRule>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0.22616407982261641</v>
      </c>
      <c r="D4" s="7">
        <v>0.23835920177383593</v>
      </c>
      <c r="E4" s="7">
        <v>0.17627494456762746</v>
      </c>
      <c r="F4" s="7">
        <v>0.12527716186252771</v>
      </c>
      <c r="G4" s="7">
        <v>0.23392461197339245</v>
      </c>
      <c r="H4" s="7"/>
      <c r="I4" s="7">
        <f t="shared" ref="I4" si="0">IF(SUM(C4:F4)=0,"",SUM(C4:D4))</f>
        <v>0.46452328159645234</v>
      </c>
      <c r="J4" s="7">
        <f t="shared" ref="J4" si="1">IF(SUM(C4:F4)=0,"",SUM(E4:F4))</f>
        <v>0.30155210643015518</v>
      </c>
      <c r="K4" s="16">
        <f t="shared" ref="K4" si="2">IF(SUM(C4:F4)=0,"",(C4*1+D4*2+E4*3+F4*4)/SUM(C4:F4))</f>
        <v>2.261939218523878</v>
      </c>
      <c r="L4" s="8">
        <f t="shared" ref="L4" si="3">IF(K4="","",((K4-1)*33.333333))</f>
        <v>42.0646401968162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0.22616407982261641</v>
      </c>
      <c r="D7" s="7">
        <v>0.23835920177383593</v>
      </c>
      <c r="E7" s="7">
        <v>0.17627494456762746</v>
      </c>
      <c r="F7" s="7">
        <v>0.12527716186252771</v>
      </c>
      <c r="G7" s="7">
        <v>0.23392461197339245</v>
      </c>
      <c r="H7" s="7"/>
      <c r="I7" s="7">
        <f t="shared" ref="I7" si="4">IF(SUM(C7:F7)=0,"",SUM(C7:D7))</f>
        <v>0.46452328159645234</v>
      </c>
      <c r="J7" s="7">
        <f t="shared" ref="J7" si="5">IF(SUM(C7:F7)=0,"",SUM(E7:F7))</f>
        <v>0.30155210643015518</v>
      </c>
      <c r="K7" s="16">
        <f t="shared" ref="K7" si="6">IF(SUM(C7:F7)=0,"",(C7*1+D7*2+E7*3+F7*4)/SUM(C7:F7))</f>
        <v>2.261939218523878</v>
      </c>
      <c r="L7" s="8">
        <f t="shared" ref="L7" si="7">IF(K7="","",((K7-1)*33.333333))</f>
        <v>42.0646401968162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0.21052631578947367</v>
      </c>
      <c r="D10" s="7">
        <v>0.21052631578947367</v>
      </c>
      <c r="E10" s="7">
        <v>0.23157894736842105</v>
      </c>
      <c r="F10" s="7">
        <v>0.14736842105263157</v>
      </c>
      <c r="G10" s="7">
        <v>0.2</v>
      </c>
      <c r="H10" s="7"/>
      <c r="I10" s="7">
        <f t="shared" ref="I10:I16" si="8">IF(SUM(C10:F10)=0,"",SUM(C10:D10))</f>
        <v>0.42105263157894735</v>
      </c>
      <c r="J10" s="7">
        <f t="shared" ref="J10:J16" si="9">IF(SUM(C10:F10)=0,"",SUM(E10:F10))</f>
        <v>0.37894736842105259</v>
      </c>
      <c r="K10" s="16">
        <f t="shared" ref="K10:K16" si="10">IF(SUM(C10:F10)=0,"",(C10*1+D10*2+E10*3+F10*4)/SUM(C10:F10))</f>
        <v>2.3947368421052628</v>
      </c>
      <c r="L10" s="8">
        <f t="shared" ref="L10:L16" si="11">IF(K10="","",((K10-1)*33.333333))</f>
        <v>46.491227605263148</v>
      </c>
      <c r="M10" s="7"/>
      <c r="N10" s="7"/>
      <c r="O10" s="7"/>
      <c r="P10" s="7"/>
      <c r="Q10" s="7"/>
      <c r="R10" s="7"/>
      <c r="S10" s="7"/>
      <c r="T10" s="7"/>
      <c r="U10" s="7"/>
      <c r="V10" s="7"/>
      <c r="W10" s="7"/>
      <c r="X10" s="7"/>
      <c r="Y10" s="7"/>
      <c r="Z10" s="7"/>
    </row>
    <row r="11" spans="1:26" ht="13.2" customHeight="1">
      <c r="A11" s="9" t="s">
        <v>251</v>
      </c>
      <c r="B11" s="6">
        <v>159</v>
      </c>
      <c r="C11" s="7">
        <v>0.28301886792452829</v>
      </c>
      <c r="D11" s="7">
        <v>0.22641509433962267</v>
      </c>
      <c r="E11" s="7">
        <v>0.11320754716981134</v>
      </c>
      <c r="F11" s="7">
        <v>0.15723270440251572</v>
      </c>
      <c r="G11" s="7">
        <v>0.22012578616352202</v>
      </c>
      <c r="H11" s="7"/>
      <c r="I11" s="7">
        <f t="shared" si="8"/>
        <v>0.50943396226415094</v>
      </c>
      <c r="J11" s="7">
        <f t="shared" si="9"/>
        <v>0.27044025157232704</v>
      </c>
      <c r="K11" s="16">
        <f t="shared" si="10"/>
        <v>2.185483870967742</v>
      </c>
      <c r="L11" s="8">
        <f t="shared" si="11"/>
        <v>39.516128637096777</v>
      </c>
      <c r="M11" s="7"/>
      <c r="N11" s="7"/>
      <c r="O11" s="7"/>
      <c r="P11" s="7"/>
      <c r="Q11" s="7"/>
      <c r="R11" s="7"/>
      <c r="S11" s="7"/>
      <c r="T11" s="7"/>
      <c r="U11" s="7"/>
      <c r="V11" s="7"/>
      <c r="W11" s="7"/>
      <c r="X11" s="7"/>
      <c r="Y11" s="7"/>
      <c r="Z11" s="7"/>
    </row>
    <row r="12" spans="1:26" ht="13.2" customHeight="1">
      <c r="A12" s="9" t="s">
        <v>252</v>
      </c>
      <c r="B12" s="6">
        <v>59</v>
      </c>
      <c r="C12" s="7">
        <v>0.20338983050847459</v>
      </c>
      <c r="D12" s="7">
        <v>0.1864406779661017</v>
      </c>
      <c r="E12" s="7">
        <v>0.2711864406779661</v>
      </c>
      <c r="F12" s="7">
        <v>0.15254237288135594</v>
      </c>
      <c r="G12" s="7">
        <v>0.1864406779661017</v>
      </c>
      <c r="H12" s="7"/>
      <c r="I12" s="7">
        <f t="shared" si="8"/>
        <v>0.38983050847457629</v>
      </c>
      <c r="J12" s="7">
        <f t="shared" si="9"/>
        <v>0.42372881355932202</v>
      </c>
      <c r="K12" s="16">
        <f t="shared" si="10"/>
        <v>2.458333333333333</v>
      </c>
      <c r="L12" s="8">
        <f t="shared" si="11"/>
        <v>48.611110624999995</v>
      </c>
      <c r="M12" s="7"/>
      <c r="N12" s="7"/>
      <c r="O12" s="7"/>
      <c r="P12" s="7"/>
      <c r="Q12" s="7"/>
      <c r="R12" s="7"/>
      <c r="S12" s="7"/>
      <c r="T12" s="7"/>
      <c r="U12" s="7"/>
      <c r="V12" s="7"/>
      <c r="W12" s="7"/>
      <c r="X12" s="7"/>
      <c r="Y12" s="7"/>
      <c r="Z12" s="7"/>
    </row>
    <row r="13" spans="1:26" ht="13.2" customHeight="1">
      <c r="A13" s="9" t="s">
        <v>253</v>
      </c>
      <c r="B13" s="6">
        <v>234</v>
      </c>
      <c r="C13" s="7">
        <v>0.20940170940170941</v>
      </c>
      <c r="D13" s="7">
        <v>0.24358974358974358</v>
      </c>
      <c r="E13" s="7">
        <v>0.15384615384615385</v>
      </c>
      <c r="F13" s="7">
        <v>0.12393162393162394</v>
      </c>
      <c r="G13" s="7">
        <v>0.26923076923076922</v>
      </c>
      <c r="H13" s="7"/>
      <c r="I13" s="7">
        <f t="shared" si="8"/>
        <v>0.45299145299145299</v>
      </c>
      <c r="J13" s="7">
        <f t="shared" si="9"/>
        <v>0.27777777777777779</v>
      </c>
      <c r="K13" s="16">
        <f t="shared" si="10"/>
        <v>2.2631578947368416</v>
      </c>
      <c r="L13" s="8">
        <f t="shared" si="11"/>
        <v>42.105262736842093</v>
      </c>
      <c r="M13" s="7"/>
      <c r="N13" s="7"/>
      <c r="O13" s="7"/>
      <c r="P13" s="7"/>
      <c r="Q13" s="7"/>
      <c r="R13" s="7"/>
      <c r="S13" s="7"/>
      <c r="T13" s="7"/>
      <c r="U13" s="7"/>
      <c r="V13" s="7"/>
      <c r="W13" s="7"/>
      <c r="X13" s="7"/>
      <c r="Y13" s="7"/>
      <c r="Z13" s="7"/>
    </row>
    <row r="14" spans="1:26" ht="13.2" customHeight="1">
      <c r="A14" s="9" t="s">
        <v>254</v>
      </c>
      <c r="B14" s="6">
        <v>161</v>
      </c>
      <c r="C14" s="7">
        <v>0.25465838509316768</v>
      </c>
      <c r="D14" s="7">
        <v>0.25465838509316768</v>
      </c>
      <c r="E14" s="7">
        <v>0.18633540372670809</v>
      </c>
      <c r="F14" s="7">
        <v>9.9378881987577633E-2</v>
      </c>
      <c r="G14" s="7">
        <v>0.20496894409937888</v>
      </c>
      <c r="H14" s="7"/>
      <c r="I14" s="7">
        <f t="shared" si="8"/>
        <v>0.50931677018633537</v>
      </c>
      <c r="J14" s="7">
        <f t="shared" si="9"/>
        <v>0.2857142857142857</v>
      </c>
      <c r="K14" s="16">
        <f t="shared" si="10"/>
        <v>2.1640625</v>
      </c>
      <c r="L14" s="8">
        <f t="shared" si="11"/>
        <v>38.802082945312506</v>
      </c>
      <c r="M14" s="7"/>
      <c r="N14" s="7"/>
      <c r="O14" s="7"/>
      <c r="P14" s="7"/>
      <c r="Q14" s="7"/>
      <c r="R14" s="7"/>
      <c r="S14" s="7"/>
      <c r="T14" s="7"/>
      <c r="U14" s="7"/>
      <c r="V14" s="7"/>
      <c r="W14" s="7"/>
      <c r="X14" s="7"/>
      <c r="Y14" s="7"/>
      <c r="Z14" s="7"/>
    </row>
    <row r="15" spans="1:26" ht="13.2" customHeight="1">
      <c r="A15" s="9" t="s">
        <v>255</v>
      </c>
      <c r="B15" s="6">
        <v>65</v>
      </c>
      <c r="C15" s="7">
        <v>0.12307692307692308</v>
      </c>
      <c r="D15" s="7">
        <v>0.27692307692307694</v>
      </c>
      <c r="E15" s="7">
        <v>0.2153846153846154</v>
      </c>
      <c r="F15" s="7">
        <v>0.16923076923076924</v>
      </c>
      <c r="G15" s="7">
        <v>0.2153846153846154</v>
      </c>
      <c r="H15" s="7"/>
      <c r="I15" s="7">
        <f t="shared" si="8"/>
        <v>0.4</v>
      </c>
      <c r="J15" s="7">
        <f t="shared" si="9"/>
        <v>0.38461538461538464</v>
      </c>
      <c r="K15" s="16">
        <f t="shared" si="10"/>
        <v>2.5490196078431371</v>
      </c>
      <c r="L15" s="8">
        <f t="shared" si="11"/>
        <v>51.633986411764702</v>
      </c>
      <c r="M15" s="7"/>
      <c r="N15" s="7"/>
      <c r="O15" s="7"/>
      <c r="P15" s="7"/>
      <c r="Q15" s="7"/>
      <c r="R15" s="7"/>
      <c r="S15" s="7"/>
      <c r="T15" s="7"/>
      <c r="U15" s="7"/>
      <c r="V15" s="7"/>
      <c r="W15" s="7"/>
      <c r="X15" s="7"/>
      <c r="Y15" s="7"/>
      <c r="Z15" s="7"/>
    </row>
    <row r="16" spans="1:26" ht="13.2" customHeight="1">
      <c r="A16" s="9" t="s">
        <v>256</v>
      </c>
      <c r="B16" s="6">
        <v>122</v>
      </c>
      <c r="C16" s="7">
        <v>0.22950819672131145</v>
      </c>
      <c r="D16" s="7">
        <v>0.23770491803278687</v>
      </c>
      <c r="E16" s="7">
        <v>0.18852459016393441</v>
      </c>
      <c r="F16" s="7">
        <v>7.3770491803278687E-2</v>
      </c>
      <c r="G16" s="7">
        <v>0.27049180327868855</v>
      </c>
      <c r="H16" s="7"/>
      <c r="I16" s="7">
        <f t="shared" si="8"/>
        <v>0.46721311475409832</v>
      </c>
      <c r="J16" s="7">
        <f t="shared" si="9"/>
        <v>0.26229508196721307</v>
      </c>
      <c r="K16" s="16">
        <f t="shared" si="10"/>
        <v>2.1460674157303368</v>
      </c>
      <c r="L16" s="8">
        <f t="shared" si="11"/>
        <v>38.202246808988754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0.2336</v>
      </c>
      <c r="D19" s="7">
        <v>0.22559999999999999</v>
      </c>
      <c r="E19" s="7">
        <v>0.17599999999999999</v>
      </c>
      <c r="F19" s="7">
        <v>0.11360000000000001</v>
      </c>
      <c r="G19" s="7">
        <v>0.25119999999999998</v>
      </c>
      <c r="H19" s="7"/>
      <c r="I19" s="7">
        <f t="shared" ref="I19:I20" si="12">IF(SUM(C19:F19)=0,"",SUM(C19:D19))</f>
        <v>0.4592</v>
      </c>
      <c r="J19" s="7">
        <f t="shared" ref="J19:J20" si="13">IF(SUM(C19:F19)=0,"",SUM(E19:F19))</f>
        <v>0.28959999999999997</v>
      </c>
      <c r="K19" s="16">
        <f t="shared" ref="K19:K20" si="14">IF(SUM(C19:F19)=0,"",(C19*1+D19*2+E19*3+F19*4)/SUM(C19:F19))</f>
        <v>2.2264957264957266</v>
      </c>
      <c r="L19" s="8">
        <f t="shared" ref="L19:L20" si="15">IF(K19="","",((K19-1)*33.333333))</f>
        <v>40.883190474358983</v>
      </c>
      <c r="M19" s="7"/>
      <c r="N19" s="7"/>
      <c r="O19" s="7"/>
      <c r="P19" s="7"/>
      <c r="Q19" s="7"/>
      <c r="R19" s="7"/>
      <c r="S19" s="7"/>
      <c r="T19" s="7"/>
      <c r="U19" s="7"/>
      <c r="V19" s="7"/>
      <c r="W19" s="7"/>
      <c r="X19" s="7"/>
      <c r="Y19" s="7"/>
      <c r="Z19" s="7"/>
    </row>
    <row r="20" spans="1:26" ht="13.2" customHeight="1">
      <c r="A20" s="9" t="s">
        <v>259</v>
      </c>
      <c r="B20" s="6">
        <v>277</v>
      </c>
      <c r="C20" s="7">
        <v>0.20938628158844763</v>
      </c>
      <c r="D20" s="7">
        <v>0.26714801444043323</v>
      </c>
      <c r="E20" s="7">
        <v>0.17689530685920576</v>
      </c>
      <c r="F20" s="7">
        <v>0.15162454873646208</v>
      </c>
      <c r="G20" s="7">
        <v>0.19494584837545126</v>
      </c>
      <c r="H20" s="7"/>
      <c r="I20" s="7">
        <f t="shared" si="12"/>
        <v>0.47653429602888087</v>
      </c>
      <c r="J20" s="7">
        <f t="shared" si="13"/>
        <v>0.32851985559566788</v>
      </c>
      <c r="K20" s="16">
        <f t="shared" si="14"/>
        <v>2.3363228699551573</v>
      </c>
      <c r="L20" s="8">
        <f t="shared" si="15"/>
        <v>44.544095219730956</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0.24249999999999999</v>
      </c>
      <c r="D23" s="7">
        <v>0.2475</v>
      </c>
      <c r="E23" s="7">
        <v>0.14000000000000001</v>
      </c>
      <c r="F23" s="7">
        <v>0.12</v>
      </c>
      <c r="G23" s="7">
        <v>0.25</v>
      </c>
      <c r="H23" s="7"/>
      <c r="I23" s="7">
        <f t="shared" ref="I23:I25" si="16">IF(SUM(C23:F23)=0,"",SUM(C23:D23))</f>
        <v>0.49</v>
      </c>
      <c r="J23" s="7">
        <f t="shared" ref="J23:J25" si="17">IF(SUM(C23:F23)=0,"",SUM(E23:F23))</f>
        <v>0.26</v>
      </c>
      <c r="K23" s="16">
        <f t="shared" ref="K23:K25" si="18">IF(SUM(C23:F23)=0,"",(C23*1+D23*2+E23*3+F23*4)/SUM(C23:F23))</f>
        <v>2.1833333333333336</v>
      </c>
      <c r="L23" s="8">
        <f t="shared" ref="L23:L25" si="19">IF(K23="","",((K23-1)*33.333333))</f>
        <v>39.444444050000008</v>
      </c>
      <c r="M23" s="7"/>
      <c r="N23" s="7"/>
      <c r="O23" s="7"/>
      <c r="P23" s="7"/>
      <c r="Q23" s="7"/>
      <c r="R23" s="7"/>
      <c r="S23" s="7"/>
      <c r="T23" s="7"/>
      <c r="U23" s="7"/>
      <c r="V23" s="7"/>
      <c r="W23" s="7"/>
      <c r="X23" s="7"/>
      <c r="Y23" s="7"/>
      <c r="Z23" s="7"/>
    </row>
    <row r="24" spans="1:26" ht="13.2" customHeight="1">
      <c r="A24" s="9" t="s">
        <v>261</v>
      </c>
      <c r="B24" s="6">
        <v>218</v>
      </c>
      <c r="C24" s="7">
        <v>0.20183486238532111</v>
      </c>
      <c r="D24" s="7">
        <v>0.22018348623853215</v>
      </c>
      <c r="E24" s="7">
        <v>0.20642201834862386</v>
      </c>
      <c r="F24" s="7">
        <v>0.12385321100917432</v>
      </c>
      <c r="G24" s="7">
        <v>0.24770642201834864</v>
      </c>
      <c r="H24" s="7"/>
      <c r="I24" s="7">
        <f t="shared" si="16"/>
        <v>0.42201834862385323</v>
      </c>
      <c r="J24" s="7">
        <f t="shared" si="17"/>
        <v>0.33027522935779818</v>
      </c>
      <c r="K24" s="16">
        <f t="shared" si="18"/>
        <v>2.3353658536585367</v>
      </c>
      <c r="L24" s="8">
        <f t="shared" si="19"/>
        <v>44.512194676829274</v>
      </c>
      <c r="M24" s="7"/>
      <c r="N24" s="7"/>
      <c r="O24" s="7"/>
      <c r="P24" s="7"/>
      <c r="Q24" s="7"/>
      <c r="R24" s="7"/>
      <c r="S24" s="7"/>
      <c r="T24" s="7"/>
      <c r="U24" s="7"/>
      <c r="V24" s="7"/>
      <c r="W24" s="7"/>
      <c r="X24" s="7"/>
      <c r="Y24" s="7"/>
      <c r="Z24" s="7"/>
    </row>
    <row r="25" spans="1:26" ht="13.2" customHeight="1">
      <c r="A25" s="9" t="s">
        <v>262</v>
      </c>
      <c r="B25" s="6">
        <v>284</v>
      </c>
      <c r="C25" s="7">
        <v>0.22183098591549297</v>
      </c>
      <c r="D25" s="7">
        <v>0.23943661971830985</v>
      </c>
      <c r="E25" s="7">
        <v>0.20422535211267609</v>
      </c>
      <c r="F25" s="7">
        <v>0.13380281690140844</v>
      </c>
      <c r="G25" s="7">
        <v>0.20070422535211269</v>
      </c>
      <c r="H25" s="7"/>
      <c r="I25" s="7">
        <f t="shared" si="16"/>
        <v>0.46126760563380281</v>
      </c>
      <c r="J25" s="7">
        <f t="shared" si="17"/>
        <v>0.3380281690140845</v>
      </c>
      <c r="K25" s="16">
        <f t="shared" si="18"/>
        <v>2.3127753303964762</v>
      </c>
      <c r="L25" s="8">
        <f t="shared" si="19"/>
        <v>43.759177242290768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0.22244488977955912</v>
      </c>
      <c r="D28" s="7">
        <v>0.22845691382765529</v>
      </c>
      <c r="E28" s="7">
        <v>0.19238476953907818</v>
      </c>
      <c r="F28" s="7">
        <v>0.13627254509018036</v>
      </c>
      <c r="G28" s="7">
        <v>0.22044088176352705</v>
      </c>
      <c r="H28" s="7"/>
      <c r="I28" s="7">
        <f t="shared" ref="I28:I29" si="20">IF(SUM(C28:F28)=0,"",SUM(C28:D28))</f>
        <v>0.45090180360721444</v>
      </c>
      <c r="J28" s="7">
        <f t="shared" ref="J28:J29" si="21">IF(SUM(C28:F28)=0,"",SUM(E28:F28))</f>
        <v>0.32865731462925851</v>
      </c>
      <c r="K28" s="16">
        <f t="shared" ref="K28:K29" si="22">IF(SUM(C28:F28)=0,"",(C28*1+D28*2+E28*3+F28*4)/SUM(C28:F28))</f>
        <v>2.3110539845758349</v>
      </c>
      <c r="L28" s="8">
        <f t="shared" ref="L28:L29" si="23">IF(K28="","",((K28-1)*33.333333))</f>
        <v>43.701799048843171</v>
      </c>
      <c r="M28" s="7"/>
      <c r="N28" s="7"/>
      <c r="O28" s="7"/>
      <c r="P28" s="7"/>
      <c r="Q28" s="7"/>
      <c r="R28" s="7"/>
      <c r="S28" s="7"/>
      <c r="T28" s="7"/>
      <c r="U28" s="7"/>
      <c r="V28" s="7"/>
      <c r="W28" s="7"/>
      <c r="X28" s="7"/>
      <c r="Y28" s="7"/>
      <c r="Z28" s="7"/>
    </row>
    <row r="29" spans="1:26" ht="13.2" customHeight="1">
      <c r="A29" s="9" t="s">
        <v>265</v>
      </c>
      <c r="B29" s="6">
        <v>403</v>
      </c>
      <c r="C29" s="7">
        <v>0.23076923076923075</v>
      </c>
      <c r="D29" s="7">
        <v>0.25062034739454092</v>
      </c>
      <c r="E29" s="7">
        <v>0.15632754342431762</v>
      </c>
      <c r="F29" s="7">
        <v>0.11166253101736973</v>
      </c>
      <c r="G29" s="7">
        <v>0.25062034739454092</v>
      </c>
      <c r="H29" s="7"/>
      <c r="I29" s="7">
        <f t="shared" si="20"/>
        <v>0.4813895781637717</v>
      </c>
      <c r="J29" s="7">
        <f t="shared" si="21"/>
        <v>0.26799007444168732</v>
      </c>
      <c r="K29" s="16">
        <f t="shared" si="22"/>
        <v>2.1986754966887414</v>
      </c>
      <c r="L29" s="8">
        <f t="shared" si="23"/>
        <v>39.955849490066221</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0.2213302752293578</v>
      </c>
      <c r="D32" s="7">
        <v>0.23853211009174313</v>
      </c>
      <c r="E32" s="7">
        <v>0.18004587155963303</v>
      </c>
      <c r="F32" s="7">
        <v>0.125</v>
      </c>
      <c r="G32" s="7">
        <v>0.23509174311926606</v>
      </c>
      <c r="H32" s="7"/>
      <c r="I32" s="7">
        <f t="shared" ref="I32:I33" si="24">IF(SUM(C32:F32)=0,"",SUM(C32:D32))</f>
        <v>0.45986238532110091</v>
      </c>
      <c r="J32" s="7">
        <f t="shared" ref="J32:J33" si="25">IF(SUM(C32:F32)=0,"",SUM(E32:F32))</f>
        <v>0.30504587155963303</v>
      </c>
      <c r="K32" s="16">
        <f t="shared" ref="K32:K33" si="26">IF(SUM(C32:F32)=0,"",(C32*1+D32*2+E32*3+F32*4)/SUM(C32:F32))</f>
        <v>2.2728635682158917</v>
      </c>
      <c r="L32" s="8">
        <f t="shared" ref="L32:L33" si="27">IF(K32="","",((K32-1)*33.333333))</f>
        <v>42.428785182908541</v>
      </c>
      <c r="M32" s="7"/>
      <c r="N32" s="7"/>
      <c r="O32" s="7"/>
      <c r="P32" s="7"/>
      <c r="Q32" s="7"/>
      <c r="R32" s="7"/>
      <c r="S32" s="7"/>
      <c r="T32" s="7"/>
      <c r="U32" s="7"/>
      <c r="V32" s="7"/>
      <c r="W32" s="7"/>
      <c r="X32" s="7"/>
      <c r="Y32" s="7"/>
      <c r="Z32" s="7"/>
    </row>
    <row r="33" spans="1:26" ht="13.2" customHeight="1">
      <c r="A33" s="9" t="s">
        <v>268</v>
      </c>
      <c r="B33" s="6">
        <v>30</v>
      </c>
      <c r="C33" s="7">
        <v>0.36666666666666664</v>
      </c>
      <c r="D33" s="7">
        <v>0.23333333333333331</v>
      </c>
      <c r="E33" s="7">
        <v>6.6666666666666666E-2</v>
      </c>
      <c r="F33" s="7">
        <v>0.13333333333333333</v>
      </c>
      <c r="G33" s="7">
        <v>0.2</v>
      </c>
      <c r="H33" s="7"/>
      <c r="I33" s="7">
        <f t="shared" si="24"/>
        <v>0.6</v>
      </c>
      <c r="J33" s="7">
        <f t="shared" si="25"/>
        <v>0.2</v>
      </c>
      <c r="K33" s="16">
        <f t="shared" si="26"/>
        <v>1.9583333333333333</v>
      </c>
      <c r="L33" s="8">
        <f t="shared" si="27"/>
        <v>31.944444125</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0.22287047841306884</v>
      </c>
      <c r="D36" s="7">
        <v>0.24037339556592766</v>
      </c>
      <c r="E36" s="7">
        <v>0.17619603267211201</v>
      </c>
      <c r="F36" s="7">
        <v>0.12018669778296383</v>
      </c>
      <c r="G36" s="7">
        <v>0.24037339556592766</v>
      </c>
      <c r="H36" s="7"/>
      <c r="I36" s="7">
        <f t="shared" ref="I36:I37" si="28">IF(SUM(C36:F36)=0,"",SUM(C36:D36))</f>
        <v>0.46324387397899647</v>
      </c>
      <c r="J36" s="7">
        <f t="shared" ref="J36:J37" si="29">IF(SUM(C36:F36)=0,"",SUM(E36:F36))</f>
        <v>0.29638273045507585</v>
      </c>
      <c r="K36" s="16">
        <f t="shared" ref="K36:K37" si="30">IF(SUM(C36:F36)=0,"",(C36*1+D36*2+E36*3+F36*4)/SUM(C36:F36))</f>
        <v>2.2549923195084483</v>
      </c>
      <c r="L36" s="8">
        <f t="shared" ref="L36:L37" si="31">IF(K36="","",((K36-1)*33.333333))</f>
        <v>41.833076898617506</v>
      </c>
      <c r="M36" s="7"/>
      <c r="N36" s="7"/>
      <c r="O36" s="7"/>
      <c r="P36" s="7"/>
      <c r="Q36" s="7"/>
      <c r="R36" s="7"/>
      <c r="S36" s="7"/>
      <c r="T36" s="7"/>
      <c r="U36" s="7"/>
      <c r="V36" s="7"/>
      <c r="W36" s="7"/>
      <c r="X36" s="7"/>
      <c r="Y36" s="7"/>
      <c r="Z36" s="7"/>
    </row>
    <row r="37" spans="1:26" ht="13.2" customHeight="1">
      <c r="A37" s="9" t="s">
        <v>271</v>
      </c>
      <c r="B37" s="6">
        <v>45</v>
      </c>
      <c r="C37" s="7">
        <v>0.28888888888888886</v>
      </c>
      <c r="D37" s="7">
        <v>0.2</v>
      </c>
      <c r="E37" s="7">
        <v>0.17777777777777778</v>
      </c>
      <c r="F37" s="7">
        <v>0.22222222222222221</v>
      </c>
      <c r="G37" s="7">
        <v>0.1111111111111111</v>
      </c>
      <c r="H37" s="7"/>
      <c r="I37" s="7">
        <f t="shared" si="28"/>
        <v>0.48888888888888887</v>
      </c>
      <c r="J37" s="7">
        <f t="shared" si="29"/>
        <v>0.4</v>
      </c>
      <c r="K37" s="16">
        <f t="shared" si="30"/>
        <v>2.375</v>
      </c>
      <c r="L37" s="8">
        <f t="shared" si="31"/>
        <v>45.833332875000004</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0.2175141242937853</v>
      </c>
      <c r="D40" s="7">
        <v>0.25423728813559321</v>
      </c>
      <c r="E40" s="7">
        <v>0.1751412429378531</v>
      </c>
      <c r="F40" s="7">
        <v>0.11581920903954802</v>
      </c>
      <c r="G40" s="7">
        <v>0.23728813559322035</v>
      </c>
      <c r="H40" s="7"/>
      <c r="I40" s="7">
        <f t="shared" ref="I40:I42" si="32">IF(SUM(C40:F40)=0,"",SUM(C40:D40))</f>
        <v>0.47175141242937851</v>
      </c>
      <c r="J40" s="7">
        <f t="shared" ref="J40:J42" si="33">IF(SUM(C40:F40)=0,"",SUM(E40:F40))</f>
        <v>0.29096045197740111</v>
      </c>
      <c r="K40" s="16">
        <f t="shared" ref="K40:K42" si="34">IF(SUM(C40:F40)=0,"",(C40*1+D40*2+E40*3+F40*4)/SUM(C40:F40))</f>
        <v>2.248148148148148</v>
      </c>
      <c r="L40" s="8">
        <f t="shared" ref="L40:L42" si="35">IF(K40="","",((K40-1)*33.333333))</f>
        <v>41.604937855555555</v>
      </c>
      <c r="M40" s="7"/>
      <c r="N40" s="7"/>
      <c r="O40" s="7"/>
      <c r="P40" s="7"/>
      <c r="Q40" s="7"/>
      <c r="R40" s="7"/>
      <c r="S40" s="7"/>
      <c r="T40" s="7"/>
      <c r="U40" s="7"/>
      <c r="V40" s="7"/>
      <c r="W40" s="7"/>
      <c r="X40" s="7"/>
      <c r="Y40" s="7"/>
      <c r="Z40" s="7"/>
    </row>
    <row r="41" spans="1:26" ht="13.2" customHeight="1">
      <c r="A41" s="9" t="s">
        <v>274</v>
      </c>
      <c r="B41" s="6">
        <v>366</v>
      </c>
      <c r="C41" s="7">
        <v>0.23770491803278687</v>
      </c>
      <c r="D41" s="7">
        <v>0.23497267759562843</v>
      </c>
      <c r="E41" s="7">
        <v>0.19398907103825136</v>
      </c>
      <c r="F41" s="7">
        <v>0.11748633879781421</v>
      </c>
      <c r="G41" s="7">
        <v>0.21584699453551914</v>
      </c>
      <c r="H41" s="7"/>
      <c r="I41" s="7">
        <f t="shared" si="32"/>
        <v>0.47267759562841527</v>
      </c>
      <c r="J41" s="7">
        <f t="shared" si="33"/>
        <v>0.31147540983606559</v>
      </c>
      <c r="K41" s="16">
        <f t="shared" si="34"/>
        <v>2.2439024390243905</v>
      </c>
      <c r="L41" s="8">
        <f t="shared" si="35"/>
        <v>41.46341421951221</v>
      </c>
      <c r="M41" s="7"/>
      <c r="N41" s="7"/>
      <c r="O41" s="7"/>
      <c r="P41" s="7"/>
      <c r="Q41" s="7"/>
      <c r="R41" s="7"/>
      <c r="S41" s="7"/>
      <c r="T41" s="7"/>
      <c r="U41" s="7"/>
      <c r="V41" s="7"/>
      <c r="W41" s="7"/>
      <c r="X41" s="7"/>
      <c r="Y41" s="7"/>
      <c r="Z41" s="7"/>
    </row>
    <row r="42" spans="1:26" ht="13.2" customHeight="1">
      <c r="A42" s="9" t="s">
        <v>275</v>
      </c>
      <c r="B42" s="6">
        <v>182</v>
      </c>
      <c r="C42" s="7">
        <v>0.21978021978021978</v>
      </c>
      <c r="D42" s="7">
        <v>0.21428571428571427</v>
      </c>
      <c r="E42" s="7">
        <v>0.14285714285714285</v>
      </c>
      <c r="F42" s="7">
        <v>0.15934065934065933</v>
      </c>
      <c r="G42" s="7">
        <v>0.26373626373626374</v>
      </c>
      <c r="H42" s="7"/>
      <c r="I42" s="7">
        <f t="shared" si="32"/>
        <v>0.43406593406593408</v>
      </c>
      <c r="J42" s="7">
        <f t="shared" si="33"/>
        <v>0.30219780219780218</v>
      </c>
      <c r="K42" s="16">
        <f t="shared" si="34"/>
        <v>2.3283582089552239</v>
      </c>
      <c r="L42" s="8">
        <f t="shared" si="35"/>
        <v>44.278606522388067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0.22960151802656548</v>
      </c>
      <c r="D45" s="7">
        <v>0.24857685009487665</v>
      </c>
      <c r="E45" s="7">
        <v>0.16129032258064516</v>
      </c>
      <c r="F45" s="7">
        <v>0.12713472485768501</v>
      </c>
      <c r="G45" s="7">
        <v>0.23339658444022771</v>
      </c>
      <c r="H45" s="7"/>
      <c r="I45" s="7">
        <f t="shared" ref="I45:I46" si="36">IF(SUM(C45:F45)=0,"",SUM(C45:D45))</f>
        <v>0.4781783681214421</v>
      </c>
      <c r="J45" s="7">
        <f t="shared" ref="J45:J46" si="37">IF(SUM(C45:F45)=0,"",SUM(E45:F45))</f>
        <v>0.2884250474383302</v>
      </c>
      <c r="K45" s="16">
        <f t="shared" ref="K45:K46" si="38">IF(SUM(C45:F45)=0,"",(C45*1+D45*2+E45*3+F45*4)/SUM(C45:F45))</f>
        <v>2.2425742574257428</v>
      </c>
      <c r="L45" s="8">
        <f t="shared" ref="L45:L46" si="39">IF(K45="","",((K45-1)*33.333333))</f>
        <v>41.419141500000009</v>
      </c>
      <c r="M45" s="7"/>
      <c r="N45" s="7"/>
      <c r="O45" s="7"/>
      <c r="P45" s="7"/>
      <c r="Q45" s="7"/>
      <c r="R45" s="7"/>
      <c r="S45" s="7"/>
      <c r="T45" s="7"/>
      <c r="U45" s="7"/>
      <c r="V45" s="7"/>
      <c r="W45" s="7"/>
      <c r="X45" s="7"/>
      <c r="Y45" s="7"/>
      <c r="Z45" s="7"/>
    </row>
    <row r="46" spans="1:26" ht="13.2" customHeight="1">
      <c r="A46" s="9" t="s">
        <v>278</v>
      </c>
      <c r="B46" s="6">
        <v>375</v>
      </c>
      <c r="C46" s="7">
        <v>0.22133333333333333</v>
      </c>
      <c r="D46" s="7">
        <v>0.22400000000000003</v>
      </c>
      <c r="E46" s="7">
        <v>0.19733333333333333</v>
      </c>
      <c r="F46" s="7">
        <v>0.12266666666666666</v>
      </c>
      <c r="G46" s="7">
        <v>0.23466666666666666</v>
      </c>
      <c r="H46" s="7"/>
      <c r="I46" s="7">
        <f t="shared" si="36"/>
        <v>0.44533333333333336</v>
      </c>
      <c r="J46" s="7">
        <f t="shared" si="37"/>
        <v>0.32</v>
      </c>
      <c r="K46" s="16">
        <f t="shared" si="38"/>
        <v>2.2891986062717766</v>
      </c>
      <c r="L46" s="8">
        <f t="shared" si="39"/>
        <v>42.973286445993025</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0.22479721900347624</v>
      </c>
      <c r="D49" s="7">
        <v>0.23754345307068367</v>
      </c>
      <c r="E49" s="7">
        <v>0.17728852838933951</v>
      </c>
      <c r="F49" s="7">
        <v>0.12746234067207415</v>
      </c>
      <c r="G49" s="7">
        <v>0.23290845886442643</v>
      </c>
      <c r="H49" s="7"/>
      <c r="I49" s="7">
        <f t="shared" ref="I49:I50" si="40">IF(SUM(C49:F49)=0,"",SUM(C49:D49))</f>
        <v>0.46234067207415991</v>
      </c>
      <c r="J49" s="7">
        <f t="shared" ref="J49:J50" si="41">IF(SUM(C49:F49)=0,"",SUM(E49:F49))</f>
        <v>0.30475086906141369</v>
      </c>
      <c r="K49" s="16">
        <f t="shared" ref="K49:K50" si="42">IF(SUM(C49:F49)=0,"",(C49*1+D49*2+E49*3+F49*4)/SUM(C49:F49))</f>
        <v>2.2703927492447131</v>
      </c>
      <c r="L49" s="8">
        <f t="shared" ref="L49:L50" si="43">IF(K49="","",((K49-1)*33.333333))</f>
        <v>42.346424551359526</v>
      </c>
      <c r="M49" s="7"/>
      <c r="N49" s="7"/>
      <c r="O49" s="7"/>
      <c r="P49" s="7"/>
      <c r="Q49" s="7"/>
      <c r="R49" s="7"/>
      <c r="S49" s="7"/>
      <c r="T49" s="7"/>
      <c r="U49" s="7"/>
      <c r="V49" s="7"/>
      <c r="W49" s="7"/>
      <c r="X49" s="7"/>
      <c r="Y49" s="7"/>
      <c r="Z49" s="7"/>
    </row>
    <row r="50" spans="1:26" ht="13.2" customHeight="1">
      <c r="A50" s="9" t="s">
        <v>281</v>
      </c>
      <c r="B50" s="6">
        <v>39</v>
      </c>
      <c r="C50" s="7">
        <v>0.25641025641025639</v>
      </c>
      <c r="D50" s="7">
        <v>0.25641025641025639</v>
      </c>
      <c r="E50" s="7">
        <v>0.15384615384615385</v>
      </c>
      <c r="F50" s="7">
        <v>7.6923076923076927E-2</v>
      </c>
      <c r="G50" s="7">
        <v>0.25641025641025639</v>
      </c>
      <c r="H50" s="7"/>
      <c r="I50" s="7">
        <f t="shared" si="40"/>
        <v>0.51282051282051277</v>
      </c>
      <c r="J50" s="7">
        <f t="shared" si="41"/>
        <v>0.23076923076923078</v>
      </c>
      <c r="K50" s="16">
        <f t="shared" si="42"/>
        <v>2.0689655172413794</v>
      </c>
      <c r="L50" s="8">
        <f t="shared" si="43"/>
        <v>35.632183551724147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0.1951219512195122</v>
      </c>
      <c r="D53" s="7">
        <v>0.1951219512195122</v>
      </c>
      <c r="E53" s="7">
        <v>0.25609756097560976</v>
      </c>
      <c r="F53" s="7">
        <v>0.15853658536585366</v>
      </c>
      <c r="G53" s="7">
        <v>0.1951219512195122</v>
      </c>
      <c r="H53" s="7"/>
      <c r="I53" s="7">
        <f t="shared" ref="I53:I56" si="44">IF(SUM(C53:F53)=0,"",SUM(C53:D53))</f>
        <v>0.3902439024390244</v>
      </c>
      <c r="J53" s="7">
        <f t="shared" ref="J53:J56" si="45">IF(SUM(C53:F53)=0,"",SUM(E53:F53))</f>
        <v>0.41463414634146345</v>
      </c>
      <c r="K53" s="16">
        <f t="shared" ref="K53:K56" si="46">IF(SUM(C53:F53)=0,"",(C53*1+D53*2+E53*3+F53*4)/SUM(C53:F53))</f>
        <v>2.4696969696969697</v>
      </c>
      <c r="L53" s="8">
        <f t="shared" ref="L53:L56" si="47">IF(K53="","",((K53-1)*33.333333))</f>
        <v>48.989898500000002</v>
      </c>
      <c r="M53" s="7"/>
      <c r="N53" s="7"/>
      <c r="O53" s="7"/>
      <c r="P53" s="7"/>
      <c r="Q53" s="7"/>
      <c r="R53" s="7"/>
      <c r="S53" s="7"/>
      <c r="T53" s="7"/>
      <c r="U53" s="7"/>
      <c r="V53" s="7"/>
      <c r="W53" s="7"/>
      <c r="X53" s="7"/>
      <c r="Y53" s="7"/>
      <c r="Z53" s="7"/>
    </row>
    <row r="54" spans="1:26" ht="13.2" customHeight="1">
      <c r="A54" s="9" t="s">
        <v>310</v>
      </c>
      <c r="B54" s="6">
        <v>13</v>
      </c>
      <c r="C54" s="7">
        <v>0.30769230769230771</v>
      </c>
      <c r="D54" s="7">
        <v>0.30769230769230771</v>
      </c>
      <c r="E54" s="7">
        <v>7.6923076923076927E-2</v>
      </c>
      <c r="F54" s="7">
        <v>7.6923076923076927E-2</v>
      </c>
      <c r="G54" s="7">
        <v>0.23076923076923075</v>
      </c>
      <c r="H54" s="7"/>
      <c r="I54" s="7">
        <f t="shared" si="44"/>
        <v>0.61538461538461542</v>
      </c>
      <c r="J54" s="7">
        <f t="shared" si="45"/>
        <v>0.15384615384615385</v>
      </c>
      <c r="K54" s="16">
        <f t="shared" si="46"/>
        <v>1.9000000000000004</v>
      </c>
      <c r="L54" s="8">
        <f t="shared" si="47"/>
        <v>29.999999700000014</v>
      </c>
      <c r="M54" s="7"/>
      <c r="N54" s="7"/>
      <c r="O54" s="7"/>
      <c r="P54" s="7"/>
      <c r="Q54" s="7"/>
      <c r="R54" s="7"/>
      <c r="S54" s="7"/>
      <c r="T54" s="7"/>
      <c r="U54" s="7"/>
      <c r="V54" s="7"/>
      <c r="W54" s="7"/>
      <c r="X54" s="7"/>
      <c r="Y54" s="7"/>
      <c r="Z54" s="7"/>
    </row>
    <row r="55" spans="1:26" ht="13.2" customHeight="1">
      <c r="A55" s="9" t="s">
        <v>284</v>
      </c>
      <c r="B55" s="6">
        <v>112</v>
      </c>
      <c r="C55" s="7">
        <v>0.21428571428571427</v>
      </c>
      <c r="D55" s="7">
        <v>0.24107142857142858</v>
      </c>
      <c r="E55" s="7">
        <v>0.17857142857142858</v>
      </c>
      <c r="F55" s="7">
        <v>8.0357142857142863E-2</v>
      </c>
      <c r="G55" s="7">
        <v>0.2857142857142857</v>
      </c>
      <c r="H55" s="7"/>
      <c r="I55" s="7">
        <f t="shared" si="44"/>
        <v>0.45535714285714285</v>
      </c>
      <c r="J55" s="7">
        <f t="shared" si="45"/>
        <v>0.25892857142857145</v>
      </c>
      <c r="K55" s="16">
        <f t="shared" si="46"/>
        <v>2.1749999999999998</v>
      </c>
      <c r="L55" s="8">
        <f t="shared" si="47"/>
        <v>39.166666274999997</v>
      </c>
      <c r="M55" s="7"/>
      <c r="N55" s="7"/>
      <c r="O55" s="7"/>
      <c r="P55" s="7"/>
      <c r="Q55" s="7"/>
      <c r="R55" s="7"/>
      <c r="S55" s="7"/>
      <c r="T55" s="7"/>
      <c r="U55" s="7"/>
      <c r="V55" s="7"/>
      <c r="W55" s="7"/>
      <c r="X55" s="7"/>
      <c r="Y55" s="7"/>
      <c r="Z55" s="7"/>
    </row>
    <row r="56" spans="1:26" ht="13.2" customHeight="1">
      <c r="A56" s="9" t="s">
        <v>311</v>
      </c>
      <c r="B56" s="6">
        <v>10</v>
      </c>
      <c r="C56" s="7">
        <v>0.4</v>
      </c>
      <c r="D56" s="7">
        <v>0.2</v>
      </c>
      <c r="E56" s="7">
        <v>0.3</v>
      </c>
      <c r="F56" s="7">
        <v>0</v>
      </c>
      <c r="G56" s="7">
        <v>0.1</v>
      </c>
      <c r="H56" s="7"/>
      <c r="I56" s="7">
        <f t="shared" si="44"/>
        <v>0.60000000000000009</v>
      </c>
      <c r="J56" s="7">
        <f t="shared" si="45"/>
        <v>0.3</v>
      </c>
      <c r="K56" s="16">
        <f t="shared" si="46"/>
        <v>1.8888888888888886</v>
      </c>
      <c r="L56" s="8">
        <f t="shared" si="47"/>
        <v>29.629629333333327</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0.21052631578947367</v>
      </c>
      <c r="D59" s="7">
        <v>0.21052631578947367</v>
      </c>
      <c r="E59" s="7">
        <v>0.23157894736842105</v>
      </c>
      <c r="F59" s="7">
        <v>0.14736842105263157</v>
      </c>
      <c r="G59" s="7">
        <v>0.2</v>
      </c>
      <c r="H59" s="7"/>
      <c r="I59" s="7">
        <f t="shared" ref="I59" si="48">IF(SUM(C59:F59)=0,"",SUM(C59:D59))</f>
        <v>0.42105263157894735</v>
      </c>
      <c r="J59" s="7">
        <f t="shared" ref="J59" si="49">IF(SUM(C59:F59)=0,"",SUM(E59:F59))</f>
        <v>0.37894736842105259</v>
      </c>
      <c r="K59" s="16">
        <f t="shared" ref="K59" si="50">IF(SUM(C59:F59)=0,"",(C59*1+D59*2+E59*3+F59*4)/SUM(C59:F59))</f>
        <v>2.3947368421052628</v>
      </c>
      <c r="L59" s="8">
        <f t="shared" ref="L59" si="51">IF(K59="","",((K59-1)*33.333333))</f>
        <v>46.491227605263148</v>
      </c>
      <c r="M59" s="7"/>
      <c r="N59" s="7"/>
      <c r="O59" s="7"/>
      <c r="P59" s="7"/>
      <c r="Q59" s="7"/>
      <c r="R59" s="7"/>
      <c r="S59" s="7"/>
      <c r="T59" s="7"/>
      <c r="U59" s="7"/>
      <c r="V59" s="7"/>
      <c r="W59" s="7"/>
      <c r="X59" s="7"/>
      <c r="Y59" s="7"/>
      <c r="Z59" s="7"/>
    </row>
    <row r="60" spans="1:26" ht="13.2" customHeight="1">
      <c r="A60" s="9" t="s">
        <v>287</v>
      </c>
      <c r="B60" s="6">
        <v>116</v>
      </c>
      <c r="C60" s="7">
        <v>0.27586206896551724</v>
      </c>
      <c r="D60" s="7">
        <v>0.22413793103448276</v>
      </c>
      <c r="E60" s="7">
        <v>0.12068965517241378</v>
      </c>
      <c r="F60" s="7">
        <v>0.11206896551724138</v>
      </c>
      <c r="G60" s="7">
        <v>0.26724137931034481</v>
      </c>
      <c r="H60" s="7"/>
      <c r="I60" s="7">
        <f t="shared" ref="I60:I68" si="52">IF(SUM(C60:F60)=0,"",SUM(C60:D60))</f>
        <v>0.5</v>
      </c>
      <c r="J60" s="7">
        <f t="shared" ref="J60:J68" si="53">IF(SUM(C60:F60)=0,"",SUM(E60:F60))</f>
        <v>0.23275862068965517</v>
      </c>
      <c r="K60" s="16">
        <f t="shared" ref="K60:K68" si="54">IF(SUM(C60:F60)=0,"",(C60*1+D60*2+E60*3+F60*4)/SUM(C60:F60))</f>
        <v>2.0941176470588232</v>
      </c>
      <c r="L60" s="8">
        <f t="shared" ref="L60:L68" si="55">IF(K60="","",((K60-1)*33.333333))</f>
        <v>36.470587870588226</v>
      </c>
      <c r="M60" s="7"/>
      <c r="N60" s="7"/>
      <c r="O60" s="7"/>
      <c r="P60" s="7"/>
      <c r="Q60" s="7"/>
      <c r="R60" s="7"/>
      <c r="S60" s="7"/>
      <c r="T60" s="7"/>
      <c r="U60" s="7"/>
      <c r="V60" s="7"/>
      <c r="W60" s="7"/>
      <c r="X60" s="7"/>
      <c r="Y60" s="7"/>
      <c r="Z60" s="7"/>
    </row>
    <row r="61" spans="1:26" ht="13.2" customHeight="1">
      <c r="A61" s="9" t="s">
        <v>288</v>
      </c>
      <c r="B61" s="6">
        <v>177</v>
      </c>
      <c r="C61" s="7">
        <v>0.1751412429378531</v>
      </c>
      <c r="D61" s="7">
        <v>0.2711864406779661</v>
      </c>
      <c r="E61" s="7">
        <v>0.19209039548022599</v>
      </c>
      <c r="F61" s="7">
        <v>0.13559322033898305</v>
      </c>
      <c r="G61" s="7">
        <v>0.22598870056497178</v>
      </c>
      <c r="H61" s="7"/>
      <c r="I61" s="7">
        <f t="shared" si="52"/>
        <v>0.4463276836158192</v>
      </c>
      <c r="J61" s="7">
        <f t="shared" si="53"/>
        <v>0.32768361581920902</v>
      </c>
      <c r="K61" s="16">
        <f t="shared" si="54"/>
        <v>2.3722627737226278</v>
      </c>
      <c r="L61" s="8">
        <f t="shared" si="55"/>
        <v>45.742092000000007</v>
      </c>
      <c r="M61" s="7"/>
      <c r="N61" s="7"/>
      <c r="O61" s="7"/>
      <c r="P61" s="7"/>
      <c r="Q61" s="7"/>
      <c r="R61" s="7"/>
      <c r="S61" s="7"/>
      <c r="T61" s="7"/>
      <c r="U61" s="7"/>
      <c r="V61" s="7"/>
      <c r="W61" s="7"/>
      <c r="X61" s="7"/>
      <c r="Y61" s="7"/>
      <c r="Z61" s="7"/>
    </row>
    <row r="62" spans="1:26" ht="13.2" customHeight="1">
      <c r="A62" s="9" t="s">
        <v>289</v>
      </c>
      <c r="B62" s="6">
        <v>67</v>
      </c>
      <c r="C62" s="7">
        <v>0.2537313432835821</v>
      </c>
      <c r="D62" s="7">
        <v>0.17910447761194029</v>
      </c>
      <c r="E62" s="7">
        <v>0.13432835820895522</v>
      </c>
      <c r="F62" s="7">
        <v>0.22388059701492538</v>
      </c>
      <c r="G62" s="7">
        <v>0.20895522388059701</v>
      </c>
      <c r="H62" s="7"/>
      <c r="I62" s="7">
        <f t="shared" si="52"/>
        <v>0.43283582089552242</v>
      </c>
      <c r="J62" s="7">
        <f t="shared" si="53"/>
        <v>0.35820895522388063</v>
      </c>
      <c r="K62" s="16">
        <f t="shared" si="54"/>
        <v>2.4150943396226414</v>
      </c>
      <c r="L62" s="8">
        <f t="shared" si="55"/>
        <v>47.169810849056603</v>
      </c>
      <c r="M62" s="7"/>
      <c r="N62" s="7"/>
      <c r="O62" s="7"/>
      <c r="P62" s="7"/>
      <c r="Q62" s="7"/>
      <c r="R62" s="7"/>
      <c r="S62" s="7"/>
      <c r="T62" s="7"/>
      <c r="U62" s="7"/>
      <c r="V62" s="7"/>
      <c r="W62" s="7"/>
      <c r="X62" s="7"/>
      <c r="Y62" s="7"/>
      <c r="Z62" s="7"/>
    </row>
    <row r="63" spans="1:26" ht="13.2" customHeight="1">
      <c r="A63" s="9" t="s">
        <v>290</v>
      </c>
      <c r="B63" s="6">
        <v>168</v>
      </c>
      <c r="C63" s="7">
        <v>0.26785714285714285</v>
      </c>
      <c r="D63" s="7">
        <v>0.25</v>
      </c>
      <c r="E63" s="7">
        <v>0.14285714285714285</v>
      </c>
      <c r="F63" s="7">
        <v>8.9285714285714288E-2</v>
      </c>
      <c r="G63" s="7">
        <v>0.25</v>
      </c>
      <c r="H63" s="7"/>
      <c r="I63" s="7">
        <f t="shared" si="52"/>
        <v>0.51785714285714279</v>
      </c>
      <c r="J63" s="7">
        <f t="shared" si="53"/>
        <v>0.23214285714285715</v>
      </c>
      <c r="K63" s="16">
        <f t="shared" si="54"/>
        <v>2.0714285714285716</v>
      </c>
      <c r="L63" s="8">
        <f t="shared" si="55"/>
        <v>35.71428535714287</v>
      </c>
      <c r="M63" s="7"/>
      <c r="N63" s="7"/>
      <c r="O63" s="7"/>
      <c r="P63" s="7"/>
      <c r="Q63" s="7"/>
      <c r="R63" s="7"/>
      <c r="S63" s="7"/>
      <c r="T63" s="7"/>
      <c r="U63" s="7"/>
      <c r="V63" s="7"/>
      <c r="W63" s="7"/>
      <c r="X63" s="7"/>
      <c r="Y63" s="7"/>
      <c r="Z63" s="7"/>
    </row>
    <row r="64" spans="1:26" ht="13.2" customHeight="1">
      <c r="A64" s="9" t="s">
        <v>291</v>
      </c>
      <c r="B64" s="6">
        <v>26</v>
      </c>
      <c r="C64" s="7">
        <v>0.38461538461538469</v>
      </c>
      <c r="D64" s="7">
        <v>0.23076923076923075</v>
      </c>
      <c r="E64" s="7">
        <v>0.11538461538461538</v>
      </c>
      <c r="F64" s="7">
        <v>0.11538461538461538</v>
      </c>
      <c r="G64" s="7">
        <v>0.15384615384615385</v>
      </c>
      <c r="H64" s="7"/>
      <c r="I64" s="7">
        <f t="shared" si="52"/>
        <v>0.61538461538461542</v>
      </c>
      <c r="J64" s="7">
        <f t="shared" si="53"/>
        <v>0.23076923076923075</v>
      </c>
      <c r="K64" s="16">
        <f t="shared" si="54"/>
        <v>1.9545454545454544</v>
      </c>
      <c r="L64" s="8">
        <f t="shared" si="55"/>
        <v>31.818181499999998</v>
      </c>
      <c r="M64" s="7"/>
      <c r="N64" s="7"/>
      <c r="O64" s="7"/>
      <c r="P64" s="7"/>
      <c r="Q64" s="7"/>
      <c r="R64" s="7"/>
      <c r="S64" s="7"/>
      <c r="T64" s="7"/>
      <c r="U64" s="7"/>
      <c r="V64" s="7"/>
      <c r="W64" s="7"/>
      <c r="X64" s="7"/>
      <c r="Y64" s="7"/>
      <c r="Z64" s="7"/>
    </row>
    <row r="65" spans="1:26" ht="13.2" customHeight="1">
      <c r="A65" s="9" t="s">
        <v>292</v>
      </c>
      <c r="B65" s="6">
        <v>22</v>
      </c>
      <c r="C65" s="7">
        <v>0.31818181818181818</v>
      </c>
      <c r="D65" s="7">
        <v>0.18181818181818182</v>
      </c>
      <c r="E65" s="7">
        <v>0.18181818181818182</v>
      </c>
      <c r="F65" s="7">
        <v>0.18181818181818182</v>
      </c>
      <c r="G65" s="7">
        <v>0.13636363636363635</v>
      </c>
      <c r="H65" s="7"/>
      <c r="I65" s="7">
        <f t="shared" si="52"/>
        <v>0.5</v>
      </c>
      <c r="J65" s="7">
        <f t="shared" si="53"/>
        <v>0.36363636363636365</v>
      </c>
      <c r="K65" s="16">
        <f t="shared" si="54"/>
        <v>2.263157894736842</v>
      </c>
      <c r="L65" s="8">
        <f t="shared" si="55"/>
        <v>42.105262736842107</v>
      </c>
      <c r="M65" s="7"/>
      <c r="N65" s="7"/>
      <c r="O65" s="7"/>
      <c r="P65" s="7"/>
      <c r="Q65" s="7"/>
      <c r="R65" s="7"/>
      <c r="S65" s="7"/>
      <c r="T65" s="7"/>
      <c r="U65" s="7"/>
      <c r="V65" s="7"/>
      <c r="W65" s="7"/>
      <c r="X65" s="7"/>
      <c r="Y65" s="7"/>
      <c r="Z65" s="7"/>
    </row>
    <row r="66" spans="1:26" ht="13.2" customHeight="1">
      <c r="A66" s="9" t="s">
        <v>293</v>
      </c>
      <c r="B66" s="6">
        <v>61</v>
      </c>
      <c r="C66" s="7">
        <v>0.13114754098360656</v>
      </c>
      <c r="D66" s="7">
        <v>0.27868852459016391</v>
      </c>
      <c r="E66" s="7">
        <v>0.21311475409836064</v>
      </c>
      <c r="F66" s="7">
        <v>0.18032786885245902</v>
      </c>
      <c r="G66" s="7">
        <v>0.19672131147540983</v>
      </c>
      <c r="H66" s="7"/>
      <c r="I66" s="7">
        <f t="shared" si="52"/>
        <v>0.4098360655737705</v>
      </c>
      <c r="J66" s="7">
        <f t="shared" si="53"/>
        <v>0.39344262295081966</v>
      </c>
      <c r="K66" s="16">
        <f t="shared" si="54"/>
        <v>2.5510204081632653</v>
      </c>
      <c r="L66" s="8">
        <f t="shared" si="55"/>
        <v>51.700679755102044</v>
      </c>
      <c r="M66" s="7"/>
      <c r="N66" s="7"/>
      <c r="O66" s="7"/>
      <c r="P66" s="7"/>
      <c r="Q66" s="7"/>
      <c r="R66" s="7"/>
      <c r="S66" s="7"/>
      <c r="T66" s="7"/>
      <c r="U66" s="7"/>
      <c r="V66" s="7"/>
      <c r="W66" s="7"/>
      <c r="X66" s="7"/>
      <c r="Y66" s="7"/>
      <c r="Z66" s="7"/>
    </row>
    <row r="67" spans="1:26" ht="13.2" customHeight="1">
      <c r="A67" s="9" t="s">
        <v>294</v>
      </c>
      <c r="B67" s="6">
        <v>122</v>
      </c>
      <c r="C67" s="7">
        <v>0.22950819672131145</v>
      </c>
      <c r="D67" s="7">
        <v>0.23770491803278687</v>
      </c>
      <c r="E67" s="7">
        <v>0.18852459016393441</v>
      </c>
      <c r="F67" s="7">
        <v>7.3770491803278687E-2</v>
      </c>
      <c r="G67" s="7">
        <v>0.27049180327868855</v>
      </c>
      <c r="H67" s="7"/>
      <c r="I67" s="7">
        <f t="shared" si="52"/>
        <v>0.46721311475409832</v>
      </c>
      <c r="J67" s="7">
        <f t="shared" si="53"/>
        <v>0.26229508196721307</v>
      </c>
      <c r="K67" s="16">
        <f t="shared" si="54"/>
        <v>2.1460674157303368</v>
      </c>
      <c r="L67" s="8">
        <f t="shared" si="55"/>
        <v>38.202246808988754</v>
      </c>
      <c r="M67" s="7"/>
      <c r="N67" s="7"/>
      <c r="O67" s="7"/>
      <c r="P67" s="7"/>
      <c r="Q67" s="7"/>
      <c r="R67" s="7"/>
      <c r="S67" s="7"/>
      <c r="T67" s="7"/>
      <c r="U67" s="7"/>
      <c r="V67" s="7"/>
      <c r="W67" s="7"/>
      <c r="X67" s="7"/>
      <c r="Y67" s="7"/>
      <c r="Z67" s="7"/>
    </row>
    <row r="68" spans="1:26" ht="13.2" customHeight="1">
      <c r="A68" s="9" t="s">
        <v>295</v>
      </c>
      <c r="B68" s="6">
        <v>36</v>
      </c>
      <c r="C68" s="7">
        <v>0.1388888888888889</v>
      </c>
      <c r="D68" s="7">
        <v>0.16666666666666663</v>
      </c>
      <c r="E68" s="7">
        <v>0.33333333333333326</v>
      </c>
      <c r="F68" s="7">
        <v>0.1388888888888889</v>
      </c>
      <c r="G68" s="7">
        <v>0.22222222222222221</v>
      </c>
      <c r="H68" s="7"/>
      <c r="I68" s="7">
        <f t="shared" si="52"/>
        <v>0.30555555555555552</v>
      </c>
      <c r="J68" s="7">
        <f t="shared" si="53"/>
        <v>0.47222222222222215</v>
      </c>
      <c r="K68" s="16">
        <f t="shared" si="54"/>
        <v>2.6071428571428572</v>
      </c>
      <c r="L68" s="8">
        <f t="shared" si="55"/>
        <v>53.571428035714291</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0.21052631578947367</v>
      </c>
      <c r="D71" s="7">
        <v>0.21052631578947367</v>
      </c>
      <c r="E71" s="7">
        <v>0.23157894736842105</v>
      </c>
      <c r="F71" s="7">
        <v>0.14736842105263157</v>
      </c>
      <c r="G71" s="7">
        <v>0.2</v>
      </c>
      <c r="H71" s="7"/>
      <c r="I71" s="7">
        <f t="shared" ref="I71:I82" si="56">IF(SUM(C71:F71)=0,"",SUM(C71:D71))</f>
        <v>0.42105263157894735</v>
      </c>
      <c r="J71" s="7">
        <f t="shared" ref="J71:J82" si="57">IF(SUM(C71:F71)=0,"",SUM(E71:F71))</f>
        <v>0.37894736842105259</v>
      </c>
      <c r="K71" s="16">
        <f t="shared" ref="K71:K82" si="58">IF(SUM(C71:F71)=0,"",(C71*1+D71*2+E71*3+F71*4)/SUM(C71:F71))</f>
        <v>2.3947368421052628</v>
      </c>
      <c r="L71" s="8">
        <f t="shared" ref="L71:L82" si="59">IF(K71="","",((K71-1)*33.333333))</f>
        <v>46.491227605263148</v>
      </c>
      <c r="M71" s="7"/>
      <c r="N71" s="7"/>
      <c r="O71" s="7"/>
      <c r="P71" s="7"/>
      <c r="Q71" s="7"/>
      <c r="R71" s="7"/>
      <c r="S71" s="7"/>
      <c r="T71" s="7"/>
      <c r="U71" s="7"/>
      <c r="V71" s="7"/>
      <c r="W71" s="7"/>
      <c r="X71" s="7"/>
      <c r="Y71" s="7"/>
      <c r="Z71" s="7"/>
    </row>
    <row r="72" spans="1:26" ht="13.2" customHeight="1">
      <c r="A72" s="9" t="s">
        <v>298</v>
      </c>
      <c r="B72" s="6">
        <v>67</v>
      </c>
      <c r="C72" s="7">
        <v>0.2537313432835821</v>
      </c>
      <c r="D72" s="7">
        <v>0.17910447761194029</v>
      </c>
      <c r="E72" s="7">
        <v>0.13432835820895522</v>
      </c>
      <c r="F72" s="7">
        <v>0.22388059701492538</v>
      </c>
      <c r="G72" s="7">
        <v>0.20895522388059701</v>
      </c>
      <c r="H72" s="7"/>
      <c r="I72" s="7">
        <f t="shared" si="56"/>
        <v>0.43283582089552242</v>
      </c>
      <c r="J72" s="7">
        <f t="shared" si="57"/>
        <v>0.35820895522388063</v>
      </c>
      <c r="K72" s="16">
        <f t="shared" si="58"/>
        <v>2.4150943396226414</v>
      </c>
      <c r="L72" s="8">
        <f t="shared" si="59"/>
        <v>47.169810849056603</v>
      </c>
      <c r="M72" s="7"/>
      <c r="N72" s="7"/>
      <c r="O72" s="7"/>
      <c r="P72" s="7"/>
      <c r="Q72" s="7"/>
      <c r="R72" s="7"/>
      <c r="S72" s="7"/>
      <c r="T72" s="7"/>
      <c r="U72" s="7"/>
      <c r="V72" s="7"/>
      <c r="W72" s="7"/>
      <c r="X72" s="7"/>
      <c r="Y72" s="7"/>
      <c r="Z72" s="7"/>
    </row>
    <row r="73" spans="1:26" ht="13.2" customHeight="1">
      <c r="A73" s="9" t="s">
        <v>299</v>
      </c>
      <c r="B73" s="6">
        <v>66</v>
      </c>
      <c r="C73" s="7">
        <v>0.27272727272727271</v>
      </c>
      <c r="D73" s="7">
        <v>0.27272727272727271</v>
      </c>
      <c r="E73" s="7">
        <v>9.0909090909090912E-2</v>
      </c>
      <c r="F73" s="7">
        <v>0.10606060606060605</v>
      </c>
      <c r="G73" s="7">
        <v>0.25757575757575757</v>
      </c>
      <c r="H73" s="7"/>
      <c r="I73" s="7">
        <f t="shared" si="56"/>
        <v>0.54545454545454541</v>
      </c>
      <c r="J73" s="7">
        <f t="shared" si="57"/>
        <v>0.19696969696969696</v>
      </c>
      <c r="K73" s="16">
        <f t="shared" si="58"/>
        <v>2.0408163265306123</v>
      </c>
      <c r="L73" s="8">
        <f t="shared" si="59"/>
        <v>34.693877204081637</v>
      </c>
      <c r="M73" s="7"/>
      <c r="N73" s="7"/>
      <c r="O73" s="7"/>
      <c r="P73" s="7"/>
      <c r="Q73" s="7"/>
      <c r="R73" s="7"/>
      <c r="S73" s="7"/>
      <c r="T73" s="7"/>
      <c r="U73" s="7"/>
      <c r="V73" s="7"/>
      <c r="W73" s="7"/>
      <c r="X73" s="7"/>
      <c r="Y73" s="7"/>
      <c r="Z73" s="7"/>
    </row>
    <row r="74" spans="1:26" ht="13.2" customHeight="1">
      <c r="A74" s="9" t="s">
        <v>300</v>
      </c>
      <c r="B74" s="6">
        <v>26</v>
      </c>
      <c r="C74" s="7">
        <v>0.38461538461538469</v>
      </c>
      <c r="D74" s="7">
        <v>0.23076923076923075</v>
      </c>
      <c r="E74" s="7">
        <v>0.11538461538461538</v>
      </c>
      <c r="F74" s="7">
        <v>0.11538461538461538</v>
      </c>
      <c r="G74" s="7">
        <v>0.15384615384615385</v>
      </c>
      <c r="H74" s="7"/>
      <c r="I74" s="7">
        <f t="shared" si="56"/>
        <v>0.61538461538461542</v>
      </c>
      <c r="J74" s="7">
        <f t="shared" si="57"/>
        <v>0.23076923076923075</v>
      </c>
      <c r="K74" s="16">
        <f t="shared" si="58"/>
        <v>1.9545454545454544</v>
      </c>
      <c r="L74" s="8">
        <f t="shared" si="59"/>
        <v>31.818181499999998</v>
      </c>
      <c r="M74" s="7"/>
      <c r="N74" s="7"/>
      <c r="O74" s="7"/>
      <c r="P74" s="7"/>
      <c r="Q74" s="7"/>
      <c r="R74" s="7"/>
      <c r="S74" s="7"/>
      <c r="T74" s="7"/>
      <c r="U74" s="7"/>
      <c r="V74" s="7"/>
      <c r="W74" s="7"/>
      <c r="X74" s="7"/>
      <c r="Y74" s="7"/>
      <c r="Z74" s="7"/>
    </row>
    <row r="75" spans="1:26" ht="13.2" customHeight="1">
      <c r="A75" s="9" t="s">
        <v>301</v>
      </c>
      <c r="B75" s="6">
        <v>22</v>
      </c>
      <c r="C75" s="7">
        <v>0.31818181818181818</v>
      </c>
      <c r="D75" s="7">
        <v>0.18181818181818182</v>
      </c>
      <c r="E75" s="7">
        <v>0.18181818181818182</v>
      </c>
      <c r="F75" s="7">
        <v>0.18181818181818182</v>
      </c>
      <c r="G75" s="7">
        <v>0.13636363636363635</v>
      </c>
      <c r="H75" s="7"/>
      <c r="I75" s="7">
        <f t="shared" si="56"/>
        <v>0.5</v>
      </c>
      <c r="J75" s="7">
        <f t="shared" si="57"/>
        <v>0.36363636363636365</v>
      </c>
      <c r="K75" s="16">
        <f t="shared" si="58"/>
        <v>2.263157894736842</v>
      </c>
      <c r="L75" s="8">
        <f t="shared" si="59"/>
        <v>42.105262736842107</v>
      </c>
      <c r="M75" s="7"/>
      <c r="N75" s="7"/>
      <c r="O75" s="7"/>
      <c r="P75" s="7"/>
      <c r="Q75" s="7"/>
      <c r="R75" s="7"/>
      <c r="S75" s="7"/>
      <c r="T75" s="7"/>
      <c r="U75" s="7"/>
      <c r="V75" s="7"/>
      <c r="W75" s="7"/>
      <c r="X75" s="7"/>
      <c r="Y75" s="7"/>
      <c r="Z75" s="7"/>
    </row>
    <row r="76" spans="1:26" ht="13.2" customHeight="1">
      <c r="A76" s="9" t="s">
        <v>302</v>
      </c>
      <c r="B76" s="6">
        <v>36</v>
      </c>
      <c r="C76" s="7">
        <v>0.1388888888888889</v>
      </c>
      <c r="D76" s="7">
        <v>0.16666666666666663</v>
      </c>
      <c r="E76" s="7">
        <v>0.33333333333333326</v>
      </c>
      <c r="F76" s="7">
        <v>0.1388888888888889</v>
      </c>
      <c r="G76" s="7">
        <v>0.22222222222222221</v>
      </c>
      <c r="H76" s="7"/>
      <c r="I76" s="7">
        <f t="shared" si="56"/>
        <v>0.30555555555555552</v>
      </c>
      <c r="J76" s="7">
        <f t="shared" si="57"/>
        <v>0.47222222222222215</v>
      </c>
      <c r="K76" s="16">
        <f t="shared" si="58"/>
        <v>2.6071428571428572</v>
      </c>
      <c r="L76" s="8">
        <f t="shared" si="59"/>
        <v>53.571428035714291</v>
      </c>
      <c r="M76" s="7"/>
      <c r="N76" s="7"/>
      <c r="O76" s="7"/>
      <c r="P76" s="7"/>
      <c r="Q76" s="7"/>
      <c r="R76" s="7"/>
      <c r="S76" s="7"/>
      <c r="T76" s="7"/>
      <c r="U76" s="7"/>
      <c r="V76" s="7"/>
      <c r="W76" s="7"/>
      <c r="X76" s="7"/>
      <c r="Y76" s="7"/>
      <c r="Z76" s="7"/>
    </row>
    <row r="77" spans="1:26" ht="13.2" customHeight="1">
      <c r="A77" s="9" t="s">
        <v>303</v>
      </c>
      <c r="B77" s="6">
        <v>116</v>
      </c>
      <c r="C77" s="7">
        <v>0.27586206896551724</v>
      </c>
      <c r="D77" s="7">
        <v>0.22413793103448276</v>
      </c>
      <c r="E77" s="7">
        <v>0.12068965517241378</v>
      </c>
      <c r="F77" s="7">
        <v>0.11206896551724138</v>
      </c>
      <c r="G77" s="7">
        <v>0.26724137931034481</v>
      </c>
      <c r="H77" s="7"/>
      <c r="I77" s="7">
        <f t="shared" si="56"/>
        <v>0.5</v>
      </c>
      <c r="J77" s="7">
        <f t="shared" si="57"/>
        <v>0.23275862068965517</v>
      </c>
      <c r="K77" s="16">
        <f t="shared" si="58"/>
        <v>2.0941176470588232</v>
      </c>
      <c r="L77" s="8">
        <f t="shared" si="59"/>
        <v>36.470587870588226</v>
      </c>
      <c r="M77" s="7"/>
      <c r="N77" s="7"/>
      <c r="O77" s="7"/>
      <c r="P77" s="7"/>
      <c r="Q77" s="7"/>
      <c r="R77" s="7"/>
      <c r="S77" s="7"/>
      <c r="T77" s="7"/>
      <c r="U77" s="7"/>
      <c r="V77" s="7"/>
      <c r="W77" s="7"/>
      <c r="X77" s="7"/>
      <c r="Y77" s="7"/>
      <c r="Z77" s="7"/>
    </row>
    <row r="78" spans="1:26" ht="13.2" customHeight="1">
      <c r="A78" s="9" t="s">
        <v>304</v>
      </c>
      <c r="B78" s="6">
        <v>118</v>
      </c>
      <c r="C78" s="7">
        <v>0.1440677966101695</v>
      </c>
      <c r="D78" s="7">
        <v>0.26271186440677968</v>
      </c>
      <c r="E78" s="7">
        <v>0.1864406779661017</v>
      </c>
      <c r="F78" s="7">
        <v>0.13559322033898305</v>
      </c>
      <c r="G78" s="7">
        <v>0.2711864406779661</v>
      </c>
      <c r="H78" s="7"/>
      <c r="I78" s="7">
        <f t="shared" si="56"/>
        <v>0.40677966101694918</v>
      </c>
      <c r="J78" s="7">
        <f t="shared" si="57"/>
        <v>0.32203389830508478</v>
      </c>
      <c r="K78" s="16">
        <f t="shared" si="58"/>
        <v>2.4302325581395352</v>
      </c>
      <c r="L78" s="8">
        <f t="shared" si="59"/>
        <v>47.674418127906989</v>
      </c>
      <c r="M78" s="7"/>
      <c r="N78" s="7"/>
      <c r="O78" s="7"/>
      <c r="P78" s="7"/>
      <c r="Q78" s="7"/>
      <c r="R78" s="7"/>
      <c r="S78" s="7"/>
      <c r="T78" s="7"/>
      <c r="U78" s="7"/>
      <c r="V78" s="7"/>
      <c r="W78" s="7"/>
      <c r="X78" s="7"/>
      <c r="Y78" s="7"/>
      <c r="Z78" s="7"/>
    </row>
    <row r="79" spans="1:26" ht="13.2" customHeight="1">
      <c r="A79" s="9" t="s">
        <v>305</v>
      </c>
      <c r="B79" s="6">
        <v>59</v>
      </c>
      <c r="C79" s="7">
        <v>0.23728813559322035</v>
      </c>
      <c r="D79" s="7">
        <v>0.28813559322033899</v>
      </c>
      <c r="E79" s="7">
        <v>0.20338983050847459</v>
      </c>
      <c r="F79" s="7">
        <v>0.13559322033898305</v>
      </c>
      <c r="G79" s="7">
        <v>0.13559322033898305</v>
      </c>
      <c r="H79" s="7"/>
      <c r="I79" s="7">
        <f t="shared" si="56"/>
        <v>0.52542372881355937</v>
      </c>
      <c r="J79" s="7">
        <f t="shared" si="57"/>
        <v>0.33898305084745761</v>
      </c>
      <c r="K79" s="16">
        <f t="shared" si="58"/>
        <v>2.2745098039215685</v>
      </c>
      <c r="L79" s="8">
        <f t="shared" si="59"/>
        <v>42.483659705882353</v>
      </c>
      <c r="M79" s="7"/>
      <c r="N79" s="7"/>
      <c r="O79" s="7"/>
      <c r="P79" s="7"/>
      <c r="Q79" s="7"/>
      <c r="R79" s="7"/>
      <c r="S79" s="7"/>
      <c r="T79" s="7"/>
      <c r="U79" s="7"/>
      <c r="V79" s="7"/>
      <c r="W79" s="7"/>
      <c r="X79" s="7"/>
      <c r="Y79" s="7"/>
      <c r="Z79" s="7"/>
    </row>
    <row r="80" spans="1:26" ht="13.2" customHeight="1">
      <c r="A80" s="9" t="s">
        <v>306</v>
      </c>
      <c r="B80" s="6">
        <v>102</v>
      </c>
      <c r="C80" s="7">
        <v>0.26470588235294118</v>
      </c>
      <c r="D80" s="7">
        <v>0.23529411764705879</v>
      </c>
      <c r="E80" s="7">
        <v>0.17647058823529413</v>
      </c>
      <c r="F80" s="7">
        <v>7.8431372549019607E-2</v>
      </c>
      <c r="G80" s="7">
        <v>0.24509803921568626</v>
      </c>
      <c r="H80" s="7"/>
      <c r="I80" s="7">
        <f t="shared" si="56"/>
        <v>0.5</v>
      </c>
      <c r="J80" s="7">
        <f t="shared" si="57"/>
        <v>0.25490196078431371</v>
      </c>
      <c r="K80" s="16">
        <f t="shared" si="58"/>
        <v>2.0909090909090908</v>
      </c>
      <c r="L80" s="8">
        <f t="shared" si="59"/>
        <v>36.363636</v>
      </c>
      <c r="M80" s="7"/>
      <c r="N80" s="7"/>
      <c r="O80" s="7"/>
      <c r="P80" s="7"/>
      <c r="Q80" s="7"/>
      <c r="R80" s="7"/>
      <c r="S80" s="7"/>
      <c r="T80" s="7"/>
      <c r="U80" s="7"/>
      <c r="V80" s="7"/>
      <c r="W80" s="7"/>
      <c r="X80" s="7"/>
      <c r="Y80" s="7"/>
      <c r="Z80" s="7"/>
    </row>
    <row r="81" spans="1:26" ht="13.2" customHeight="1">
      <c r="A81" s="9" t="s">
        <v>307</v>
      </c>
      <c r="B81" s="6">
        <v>61</v>
      </c>
      <c r="C81" s="7">
        <v>0.13114754098360656</v>
      </c>
      <c r="D81" s="7">
        <v>0.27868852459016391</v>
      </c>
      <c r="E81" s="7">
        <v>0.21311475409836064</v>
      </c>
      <c r="F81" s="7">
        <v>0.18032786885245902</v>
      </c>
      <c r="G81" s="7">
        <v>0.19672131147540983</v>
      </c>
      <c r="H81" s="7"/>
      <c r="I81" s="7">
        <f t="shared" si="56"/>
        <v>0.4098360655737705</v>
      </c>
      <c r="J81" s="7">
        <f t="shared" si="57"/>
        <v>0.39344262295081966</v>
      </c>
      <c r="K81" s="16">
        <f t="shared" si="58"/>
        <v>2.5510204081632653</v>
      </c>
      <c r="L81" s="8">
        <f t="shared" si="59"/>
        <v>51.700679755102044</v>
      </c>
      <c r="M81" s="7"/>
      <c r="N81" s="7"/>
      <c r="O81" s="7"/>
      <c r="P81" s="7"/>
      <c r="Q81" s="7"/>
      <c r="R81" s="7"/>
      <c r="S81" s="7"/>
      <c r="T81" s="7"/>
      <c r="U81" s="7"/>
      <c r="V81" s="7"/>
      <c r="W81" s="7"/>
      <c r="X81" s="7"/>
      <c r="Y81" s="7"/>
      <c r="Z81" s="7"/>
    </row>
    <row r="82" spans="1:26" ht="13.2" customHeight="1" thickBot="1">
      <c r="A82" s="11" t="s">
        <v>308</v>
      </c>
      <c r="B82" s="12">
        <v>122</v>
      </c>
      <c r="C82" s="13">
        <v>0.22950819672131145</v>
      </c>
      <c r="D82" s="13">
        <v>0.23770491803278687</v>
      </c>
      <c r="E82" s="13">
        <v>0.18852459016393441</v>
      </c>
      <c r="F82" s="13">
        <v>7.3770491803278687E-2</v>
      </c>
      <c r="G82" s="13">
        <v>0.27049180327868855</v>
      </c>
      <c r="H82" s="13"/>
      <c r="I82" s="13">
        <f t="shared" si="56"/>
        <v>0.46721311475409832</v>
      </c>
      <c r="J82" s="13">
        <f t="shared" si="57"/>
        <v>0.26229508196721307</v>
      </c>
      <c r="K82" s="18">
        <f t="shared" si="58"/>
        <v>2.1460674157303368</v>
      </c>
      <c r="L82" s="19">
        <f t="shared" si="59"/>
        <v>38.202246808988754</v>
      </c>
      <c r="M82" s="13"/>
      <c r="N82" s="13"/>
      <c r="O82" s="13"/>
      <c r="P82" s="13"/>
      <c r="Q82" s="13"/>
      <c r="R82" s="13"/>
      <c r="S82" s="13"/>
      <c r="T82" s="13"/>
      <c r="U82" s="13"/>
      <c r="V82" s="13"/>
      <c r="W82" s="13"/>
      <c r="X82" s="13"/>
      <c r="Y82" s="13"/>
      <c r="Z82" s="13"/>
    </row>
  </sheetData>
  <conditionalFormatting sqref="B2:B3 B5:B1048576">
    <cfRule type="cellIs" dxfId="1619" priority="7" operator="between">
      <formula>10</formula>
      <formula>25</formula>
    </cfRule>
    <cfRule type="cellIs" dxfId="1618" priority="8" operator="between">
      <formula>0.1</formula>
      <formula>9.9</formula>
    </cfRule>
    <cfRule type="cellIs" dxfId="1617" priority="9" operator="equal">
      <formula>0</formula>
    </cfRule>
  </conditionalFormatting>
  <conditionalFormatting sqref="B4">
    <cfRule type="cellIs" dxfId="1616" priority="4" operator="between">
      <formula>10</formula>
      <formula>25</formula>
    </cfRule>
    <cfRule type="cellIs" dxfId="1615" priority="5" operator="between">
      <formula>0.1</formula>
      <formula>9.9</formula>
    </cfRule>
    <cfRule type="cellIs" dxfId="1614" priority="6" operator="equal">
      <formula>0</formula>
    </cfRule>
  </conditionalFormatting>
  <conditionalFormatting sqref="B1">
    <cfRule type="cellIs" dxfId="1613" priority="1" operator="between">
      <formula>10</formula>
      <formula>25</formula>
    </cfRule>
    <cfRule type="cellIs" dxfId="1612" priority="2" operator="between">
      <formula>0.1</formula>
      <formula>9.9</formula>
    </cfRule>
    <cfRule type="cellIs" dxfId="1611" priority="3" operator="equal">
      <formula>0</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8.6474501108647447E-2</v>
      </c>
      <c r="D4" s="7">
        <v>0.24722838137472283</v>
      </c>
      <c r="E4" s="7">
        <v>0.24168514412416855</v>
      </c>
      <c r="F4" s="7">
        <v>8.8691796008869173E-2</v>
      </c>
      <c r="G4" s="7">
        <v>0.33592017738359203</v>
      </c>
      <c r="H4" s="7"/>
      <c r="I4" s="7">
        <f t="shared" ref="I4" si="0">IF(SUM(C4:F4)=0,"",SUM(C4:D4))</f>
        <v>0.33370288248337027</v>
      </c>
      <c r="J4" s="7">
        <f t="shared" ref="J4" si="1">IF(SUM(C4:F4)=0,"",SUM(E4:F4))</f>
        <v>0.33037694013303776</v>
      </c>
      <c r="K4" s="16">
        <f t="shared" ref="K4" si="2">IF(SUM(C4:F4)=0,"",(C4*1+D4*2+E4*3+F4*4)/SUM(C4:F4))</f>
        <v>2.5008347245409017</v>
      </c>
      <c r="L4" s="8">
        <f t="shared" ref="L4" si="3">IF(K4="","",((K4-1)*33.333333))</f>
        <v>50.027823651085157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8.6474501108647447E-2</v>
      </c>
      <c r="D7" s="7">
        <v>0.24722838137472283</v>
      </c>
      <c r="E7" s="7">
        <v>0.24168514412416855</v>
      </c>
      <c r="F7" s="7">
        <v>8.8691796008869173E-2</v>
      </c>
      <c r="G7" s="7">
        <v>0.33592017738359203</v>
      </c>
      <c r="H7" s="7"/>
      <c r="I7" s="7">
        <f t="shared" ref="I7" si="4">IF(SUM(C7:F7)=0,"",SUM(C7:D7))</f>
        <v>0.33370288248337027</v>
      </c>
      <c r="J7" s="7">
        <f t="shared" ref="J7" si="5">IF(SUM(C7:F7)=0,"",SUM(E7:F7))</f>
        <v>0.33037694013303776</v>
      </c>
      <c r="K7" s="16">
        <f t="shared" ref="K7" si="6">IF(SUM(C7:F7)=0,"",(C7*1+D7*2+E7*3+F7*4)/SUM(C7:F7))</f>
        <v>2.5008347245409017</v>
      </c>
      <c r="L7" s="8">
        <f t="shared" ref="L7" si="7">IF(K7="","",((K7-1)*33.333333))</f>
        <v>50.027823651085157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7.3684210526315783E-2</v>
      </c>
      <c r="D10" s="7">
        <v>0.30526315789473685</v>
      </c>
      <c r="E10" s="7">
        <v>0.25263157894736843</v>
      </c>
      <c r="F10" s="7">
        <v>6.3157894736842107E-2</v>
      </c>
      <c r="G10" s="7">
        <v>0.30526315789473685</v>
      </c>
      <c r="H10" s="7"/>
      <c r="I10" s="7">
        <f t="shared" ref="I10:I16" si="8">IF(SUM(C10:F10)=0,"",SUM(C10:D10))</f>
        <v>0.37894736842105264</v>
      </c>
      <c r="J10" s="7">
        <f t="shared" ref="J10:J16" si="9">IF(SUM(C10:F10)=0,"",SUM(E10:F10))</f>
        <v>0.31578947368421051</v>
      </c>
      <c r="K10" s="16">
        <f t="shared" ref="K10:K16" si="10">IF(SUM(C10:F10)=0,"",(C10*1+D10*2+E10*3+F10*4)/SUM(C10:F10))</f>
        <v>2.4393939393939394</v>
      </c>
      <c r="L10" s="8">
        <f t="shared" ref="L10:L16" si="11">IF(K10="","",((K10-1)*33.333333))</f>
        <v>47.979797500000004</v>
      </c>
      <c r="M10" s="7"/>
      <c r="N10" s="7"/>
      <c r="O10" s="7"/>
      <c r="P10" s="7"/>
      <c r="Q10" s="7"/>
      <c r="R10" s="7"/>
      <c r="S10" s="7"/>
      <c r="T10" s="7"/>
      <c r="U10" s="7"/>
      <c r="V10" s="7"/>
      <c r="W10" s="7"/>
      <c r="X10" s="7"/>
      <c r="Y10" s="7"/>
      <c r="Z10" s="7"/>
    </row>
    <row r="11" spans="1:26" ht="13.2" customHeight="1">
      <c r="A11" s="9" t="s">
        <v>251</v>
      </c>
      <c r="B11" s="6">
        <v>159</v>
      </c>
      <c r="C11" s="7">
        <v>0.13836477987421383</v>
      </c>
      <c r="D11" s="7">
        <v>0.2389937106918239</v>
      </c>
      <c r="E11" s="7">
        <v>0.20125786163522016</v>
      </c>
      <c r="F11" s="7">
        <v>8.8050314465408799E-2</v>
      </c>
      <c r="G11" s="7">
        <v>0.33333333333333326</v>
      </c>
      <c r="H11" s="7"/>
      <c r="I11" s="7">
        <f t="shared" si="8"/>
        <v>0.37735849056603776</v>
      </c>
      <c r="J11" s="7">
        <f t="shared" si="9"/>
        <v>0.28930817610062898</v>
      </c>
      <c r="K11" s="16">
        <f t="shared" si="10"/>
        <v>2.3584905660377355</v>
      </c>
      <c r="L11" s="8">
        <f t="shared" si="11"/>
        <v>45.283018415094332</v>
      </c>
      <c r="M11" s="7"/>
      <c r="N11" s="7"/>
      <c r="O11" s="7"/>
      <c r="P11" s="7"/>
      <c r="Q11" s="7"/>
      <c r="R11" s="7"/>
      <c r="S11" s="7"/>
      <c r="T11" s="7"/>
      <c r="U11" s="7"/>
      <c r="V11" s="7"/>
      <c r="W11" s="7"/>
      <c r="X11" s="7"/>
      <c r="Y11" s="7"/>
      <c r="Z11" s="7"/>
    </row>
    <row r="12" spans="1:26" ht="13.2" customHeight="1">
      <c r="A12" s="9" t="s">
        <v>252</v>
      </c>
      <c r="B12" s="6">
        <v>59</v>
      </c>
      <c r="C12" s="7">
        <v>0.13559322033898305</v>
      </c>
      <c r="D12" s="7">
        <v>0.22033898305084743</v>
      </c>
      <c r="E12" s="7">
        <v>0.20338983050847459</v>
      </c>
      <c r="F12" s="7">
        <v>1.6949152542372881E-2</v>
      </c>
      <c r="G12" s="7">
        <v>0.42372881355932202</v>
      </c>
      <c r="H12" s="7"/>
      <c r="I12" s="7">
        <f t="shared" si="8"/>
        <v>0.35593220338983045</v>
      </c>
      <c r="J12" s="7">
        <f t="shared" si="9"/>
        <v>0.22033898305084748</v>
      </c>
      <c r="K12" s="16">
        <f t="shared" si="10"/>
        <v>2.1764705882352944</v>
      </c>
      <c r="L12" s="8">
        <f t="shared" si="11"/>
        <v>39.21568588235295</v>
      </c>
      <c r="M12" s="7"/>
      <c r="N12" s="7"/>
      <c r="O12" s="7"/>
      <c r="P12" s="7"/>
      <c r="Q12" s="7"/>
      <c r="R12" s="7"/>
      <c r="S12" s="7"/>
      <c r="T12" s="7"/>
      <c r="U12" s="7"/>
      <c r="V12" s="7"/>
      <c r="W12" s="7"/>
      <c r="X12" s="7"/>
      <c r="Y12" s="7"/>
      <c r="Z12" s="7"/>
    </row>
    <row r="13" spans="1:26" ht="13.2" customHeight="1">
      <c r="A13" s="9" t="s">
        <v>253</v>
      </c>
      <c r="B13" s="6">
        <v>234</v>
      </c>
      <c r="C13" s="7">
        <v>0.10256410256410256</v>
      </c>
      <c r="D13" s="7">
        <v>0.23076923076923075</v>
      </c>
      <c r="E13" s="7">
        <v>0.23076923076923075</v>
      </c>
      <c r="F13" s="7">
        <v>7.6923076923076927E-2</v>
      </c>
      <c r="G13" s="7">
        <v>0.35897435897435898</v>
      </c>
      <c r="H13" s="7"/>
      <c r="I13" s="7">
        <f t="shared" si="8"/>
        <v>0.33333333333333331</v>
      </c>
      <c r="J13" s="7">
        <f t="shared" si="9"/>
        <v>0.30769230769230771</v>
      </c>
      <c r="K13" s="16">
        <f t="shared" si="10"/>
        <v>2.4400000000000004</v>
      </c>
      <c r="L13" s="8">
        <f t="shared" si="11"/>
        <v>47.999999520000017</v>
      </c>
      <c r="M13" s="7"/>
      <c r="N13" s="7"/>
      <c r="O13" s="7"/>
      <c r="P13" s="7"/>
      <c r="Q13" s="7"/>
      <c r="R13" s="7"/>
      <c r="S13" s="7"/>
      <c r="T13" s="7"/>
      <c r="U13" s="7"/>
      <c r="V13" s="7"/>
      <c r="W13" s="7"/>
      <c r="X13" s="7"/>
      <c r="Y13" s="7"/>
      <c r="Z13" s="7"/>
    </row>
    <row r="14" spans="1:26" ht="13.2" customHeight="1">
      <c r="A14" s="9" t="s">
        <v>254</v>
      </c>
      <c r="B14" s="6">
        <v>161</v>
      </c>
      <c r="C14" s="7">
        <v>4.3478260869565216E-2</v>
      </c>
      <c r="D14" s="7">
        <v>0.22981366459627328</v>
      </c>
      <c r="E14" s="7">
        <v>0.27950310559006208</v>
      </c>
      <c r="F14" s="7">
        <v>0.14906832298136646</v>
      </c>
      <c r="G14" s="7">
        <v>0.29813664596273293</v>
      </c>
      <c r="H14" s="7"/>
      <c r="I14" s="7">
        <f t="shared" si="8"/>
        <v>0.27329192546583847</v>
      </c>
      <c r="J14" s="7">
        <f t="shared" si="9"/>
        <v>0.42857142857142855</v>
      </c>
      <c r="K14" s="16">
        <f t="shared" si="10"/>
        <v>2.7610619469026552</v>
      </c>
      <c r="L14" s="8">
        <f t="shared" si="11"/>
        <v>58.702064309734531</v>
      </c>
      <c r="M14" s="7"/>
      <c r="N14" s="7"/>
      <c r="O14" s="7"/>
      <c r="P14" s="7"/>
      <c r="Q14" s="7"/>
      <c r="R14" s="7"/>
      <c r="S14" s="7"/>
      <c r="T14" s="7"/>
      <c r="U14" s="7"/>
      <c r="V14" s="7"/>
      <c r="W14" s="7"/>
      <c r="X14" s="7"/>
      <c r="Y14" s="7"/>
      <c r="Z14" s="7"/>
    </row>
    <row r="15" spans="1:26" ht="13.2" customHeight="1">
      <c r="A15" s="9" t="s">
        <v>255</v>
      </c>
      <c r="B15" s="6">
        <v>65</v>
      </c>
      <c r="C15" s="7">
        <v>4.6153846153846156E-2</v>
      </c>
      <c r="D15" s="7">
        <v>0.2153846153846154</v>
      </c>
      <c r="E15" s="7">
        <v>0.32307692307692304</v>
      </c>
      <c r="F15" s="7">
        <v>0.12307692307692308</v>
      </c>
      <c r="G15" s="7">
        <v>0.29230769230769232</v>
      </c>
      <c r="H15" s="7"/>
      <c r="I15" s="7">
        <f t="shared" si="8"/>
        <v>0.26153846153846155</v>
      </c>
      <c r="J15" s="7">
        <f t="shared" si="9"/>
        <v>0.44615384615384612</v>
      </c>
      <c r="K15" s="16">
        <f t="shared" si="10"/>
        <v>2.7391304347826089</v>
      </c>
      <c r="L15" s="8">
        <f t="shared" si="11"/>
        <v>57.971013913043492</v>
      </c>
      <c r="M15" s="7"/>
      <c r="N15" s="7"/>
      <c r="O15" s="7"/>
      <c r="P15" s="7"/>
      <c r="Q15" s="7"/>
      <c r="R15" s="7"/>
      <c r="S15" s="7"/>
      <c r="T15" s="7"/>
      <c r="U15" s="7"/>
      <c r="V15" s="7"/>
      <c r="W15" s="7"/>
      <c r="X15" s="7"/>
      <c r="Y15" s="7"/>
      <c r="Z15" s="7"/>
    </row>
    <row r="16" spans="1:26" ht="13.2" customHeight="1">
      <c r="A16" s="9" t="s">
        <v>256</v>
      </c>
      <c r="B16" s="6">
        <v>122</v>
      </c>
      <c r="C16" s="7">
        <v>5.7377049180327863E-2</v>
      </c>
      <c r="D16" s="7">
        <v>0.28688524590163933</v>
      </c>
      <c r="E16" s="7">
        <v>0.23770491803278687</v>
      </c>
      <c r="F16" s="7">
        <v>7.3770491803278687E-2</v>
      </c>
      <c r="G16" s="7">
        <v>0.34426229508196721</v>
      </c>
      <c r="H16" s="7"/>
      <c r="I16" s="7">
        <f t="shared" si="8"/>
        <v>0.34426229508196721</v>
      </c>
      <c r="J16" s="7">
        <f t="shared" si="9"/>
        <v>0.31147540983606559</v>
      </c>
      <c r="K16" s="16">
        <f t="shared" si="10"/>
        <v>2.5000000000000004</v>
      </c>
      <c r="L16" s="8">
        <f t="shared" si="11"/>
        <v>49.999999500000023</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8.9599999999999985E-2</v>
      </c>
      <c r="D19" s="7">
        <v>0.2336</v>
      </c>
      <c r="E19" s="7">
        <v>0.24480000000000002</v>
      </c>
      <c r="F19" s="7">
        <v>0.08</v>
      </c>
      <c r="G19" s="7">
        <v>0.35199999999999998</v>
      </c>
      <c r="H19" s="7"/>
      <c r="I19" s="7">
        <f t="shared" ref="I19:I20" si="12">IF(SUM(C19:F19)=0,"",SUM(C19:D19))</f>
        <v>0.32319999999999999</v>
      </c>
      <c r="J19" s="7">
        <f t="shared" ref="J19:J20" si="13">IF(SUM(C19:F19)=0,"",SUM(E19:F19))</f>
        <v>0.32480000000000003</v>
      </c>
      <c r="K19" s="16">
        <f t="shared" ref="K19:K20" si="14">IF(SUM(C19:F19)=0,"",(C19*1+D19*2+E19*3+F19*4)/SUM(C19:F19))</f>
        <v>2.4864197530864196</v>
      </c>
      <c r="L19" s="8">
        <f t="shared" ref="L19:L20" si="15">IF(K19="","",((K19-1)*33.333333))</f>
        <v>49.547324607407404</v>
      </c>
      <c r="M19" s="7"/>
      <c r="N19" s="7"/>
      <c r="O19" s="7"/>
      <c r="P19" s="7"/>
      <c r="Q19" s="7"/>
      <c r="R19" s="7"/>
      <c r="S19" s="7"/>
      <c r="T19" s="7"/>
      <c r="U19" s="7"/>
      <c r="V19" s="7"/>
      <c r="W19" s="7"/>
      <c r="X19" s="7"/>
      <c r="Y19" s="7"/>
      <c r="Z19" s="7"/>
    </row>
    <row r="20" spans="1:26" ht="13.2" customHeight="1">
      <c r="A20" s="9" t="s">
        <v>259</v>
      </c>
      <c r="B20" s="6">
        <v>277</v>
      </c>
      <c r="C20" s="7">
        <v>7.9422382671480149E-2</v>
      </c>
      <c r="D20" s="7">
        <v>0.27797833935018051</v>
      </c>
      <c r="E20" s="7">
        <v>0.23465703971119134</v>
      </c>
      <c r="F20" s="7">
        <v>0.10830324909747292</v>
      </c>
      <c r="G20" s="7">
        <v>0.29963898916967507</v>
      </c>
      <c r="H20" s="7"/>
      <c r="I20" s="7">
        <f t="shared" si="12"/>
        <v>0.35740072202166068</v>
      </c>
      <c r="J20" s="7">
        <f t="shared" si="13"/>
        <v>0.34296028880866425</v>
      </c>
      <c r="K20" s="16">
        <f t="shared" si="14"/>
        <v>2.5309278350515463</v>
      </c>
      <c r="L20" s="8">
        <f t="shared" si="15"/>
        <v>51.030927324742272</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8.2500000000000004E-2</v>
      </c>
      <c r="D23" s="7">
        <v>0.2475</v>
      </c>
      <c r="E23" s="7">
        <v>0.20250000000000001</v>
      </c>
      <c r="F23" s="7">
        <v>9.7500000000000003E-2</v>
      </c>
      <c r="G23" s="7">
        <v>0.37</v>
      </c>
      <c r="H23" s="7"/>
      <c r="I23" s="7">
        <f t="shared" ref="I23:I25" si="16">IF(SUM(C23:F23)=0,"",SUM(C23:D23))</f>
        <v>0.33</v>
      </c>
      <c r="J23" s="7">
        <f t="shared" ref="J23:J25" si="17">IF(SUM(C23:F23)=0,"",SUM(E23:F23))</f>
        <v>0.30000000000000004</v>
      </c>
      <c r="K23" s="16">
        <f t="shared" ref="K23:K25" si="18">IF(SUM(C23:F23)=0,"",(C23*1+D23*2+E23*3+F23*4)/SUM(C23:F23))</f>
        <v>2.5000000000000004</v>
      </c>
      <c r="L23" s="8">
        <f t="shared" ref="L23:L25" si="19">IF(K23="","",((K23-1)*33.333333))</f>
        <v>49.999999500000023</v>
      </c>
      <c r="M23" s="7"/>
      <c r="N23" s="7"/>
      <c r="O23" s="7"/>
      <c r="P23" s="7"/>
      <c r="Q23" s="7"/>
      <c r="R23" s="7"/>
      <c r="S23" s="7"/>
      <c r="T23" s="7"/>
      <c r="U23" s="7"/>
      <c r="V23" s="7"/>
      <c r="W23" s="7"/>
      <c r="X23" s="7"/>
      <c r="Y23" s="7"/>
      <c r="Z23" s="7"/>
    </row>
    <row r="24" spans="1:26" ht="13.2" customHeight="1">
      <c r="A24" s="9" t="s">
        <v>261</v>
      </c>
      <c r="B24" s="6">
        <v>218</v>
      </c>
      <c r="C24" s="7">
        <v>9.6330275229357804E-2</v>
      </c>
      <c r="D24" s="7">
        <v>0.23394495412844038</v>
      </c>
      <c r="E24" s="7">
        <v>0.26146788990825687</v>
      </c>
      <c r="F24" s="7">
        <v>9.6330275229357804E-2</v>
      </c>
      <c r="G24" s="7">
        <v>0.31192660550458717</v>
      </c>
      <c r="H24" s="7"/>
      <c r="I24" s="7">
        <f t="shared" si="16"/>
        <v>0.33027522935779818</v>
      </c>
      <c r="J24" s="7">
        <f t="shared" si="17"/>
        <v>0.35779816513761464</v>
      </c>
      <c r="K24" s="16">
        <f t="shared" si="18"/>
        <v>2.52</v>
      </c>
      <c r="L24" s="8">
        <f t="shared" si="19"/>
        <v>50.666666160000005</v>
      </c>
      <c r="M24" s="7"/>
      <c r="N24" s="7"/>
      <c r="O24" s="7"/>
      <c r="P24" s="7"/>
      <c r="Q24" s="7"/>
      <c r="R24" s="7"/>
      <c r="S24" s="7"/>
      <c r="T24" s="7"/>
      <c r="U24" s="7"/>
      <c r="V24" s="7"/>
      <c r="W24" s="7"/>
      <c r="X24" s="7"/>
      <c r="Y24" s="7"/>
      <c r="Z24" s="7"/>
    </row>
    <row r="25" spans="1:26" ht="13.2" customHeight="1">
      <c r="A25" s="9" t="s">
        <v>262</v>
      </c>
      <c r="B25" s="6">
        <v>284</v>
      </c>
      <c r="C25" s="7">
        <v>8.4507042253521125E-2</v>
      </c>
      <c r="D25" s="7">
        <v>0.25704225352112675</v>
      </c>
      <c r="E25" s="7">
        <v>0.28169014084507044</v>
      </c>
      <c r="F25" s="7">
        <v>7.0422535211267609E-2</v>
      </c>
      <c r="G25" s="7">
        <v>0.30633802816901406</v>
      </c>
      <c r="H25" s="7"/>
      <c r="I25" s="7">
        <f t="shared" si="16"/>
        <v>0.34154929577464788</v>
      </c>
      <c r="J25" s="7">
        <f t="shared" si="17"/>
        <v>0.35211267605633806</v>
      </c>
      <c r="K25" s="16">
        <f t="shared" si="18"/>
        <v>2.4873096446700509</v>
      </c>
      <c r="L25" s="8">
        <f t="shared" si="19"/>
        <v>49.576987659898485</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0.10020040080160321</v>
      </c>
      <c r="D28" s="7">
        <v>0.25050100200400799</v>
      </c>
      <c r="E28" s="7">
        <v>0.24248496993987975</v>
      </c>
      <c r="F28" s="7">
        <v>8.8176352705410826E-2</v>
      </c>
      <c r="G28" s="7">
        <v>0.31863727454909818</v>
      </c>
      <c r="H28" s="7"/>
      <c r="I28" s="7">
        <f t="shared" ref="I28:I29" si="20">IF(SUM(C28:F28)=0,"",SUM(C28:D28))</f>
        <v>0.35070140280561118</v>
      </c>
      <c r="J28" s="7">
        <f t="shared" ref="J28:J29" si="21">IF(SUM(C28:F28)=0,"",SUM(E28:F28))</f>
        <v>0.33066132264529058</v>
      </c>
      <c r="K28" s="16">
        <f t="shared" ref="K28:K29" si="22">IF(SUM(C28:F28)=0,"",(C28*1+D28*2+E28*3+F28*4)/SUM(C28:F28))</f>
        <v>2.4676470588235295</v>
      </c>
      <c r="L28" s="8">
        <f t="shared" ref="L28:L29" si="23">IF(K28="","",((K28-1)*33.333333))</f>
        <v>48.921568138235301</v>
      </c>
      <c r="M28" s="7"/>
      <c r="N28" s="7"/>
      <c r="O28" s="7"/>
      <c r="P28" s="7"/>
      <c r="Q28" s="7"/>
      <c r="R28" s="7"/>
      <c r="S28" s="7"/>
      <c r="T28" s="7"/>
      <c r="U28" s="7"/>
      <c r="V28" s="7"/>
      <c r="W28" s="7"/>
      <c r="X28" s="7"/>
      <c r="Y28" s="7"/>
      <c r="Z28" s="7"/>
    </row>
    <row r="29" spans="1:26" ht="13.2" customHeight="1">
      <c r="A29" s="9" t="s">
        <v>265</v>
      </c>
      <c r="B29" s="6">
        <v>403</v>
      </c>
      <c r="C29" s="7">
        <v>6.9478908188585611E-2</v>
      </c>
      <c r="D29" s="7">
        <v>0.24317617866004962</v>
      </c>
      <c r="E29" s="7">
        <v>0.24069478908188585</v>
      </c>
      <c r="F29" s="7">
        <v>8.9330024813895778E-2</v>
      </c>
      <c r="G29" s="7">
        <v>0.35732009925558311</v>
      </c>
      <c r="H29" s="7"/>
      <c r="I29" s="7">
        <f t="shared" si="20"/>
        <v>0.31265508684863524</v>
      </c>
      <c r="J29" s="7">
        <f t="shared" si="21"/>
        <v>0.33002481389578164</v>
      </c>
      <c r="K29" s="16">
        <f t="shared" si="22"/>
        <v>2.5444015444015444</v>
      </c>
      <c r="L29" s="8">
        <f t="shared" si="23"/>
        <v>51.480050965250967</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8.8302752293577993E-2</v>
      </c>
      <c r="D32" s="7">
        <v>0.24082568807339449</v>
      </c>
      <c r="E32" s="7">
        <v>0.24082568807339449</v>
      </c>
      <c r="F32" s="7">
        <v>8.8302752293577993E-2</v>
      </c>
      <c r="G32" s="7">
        <v>0.34174311926605505</v>
      </c>
      <c r="H32" s="7"/>
      <c r="I32" s="7">
        <f t="shared" ref="I32:I33" si="24">IF(SUM(C32:F32)=0,"",SUM(C32:D32))</f>
        <v>0.32912844036697247</v>
      </c>
      <c r="J32" s="7">
        <f t="shared" ref="J32:J33" si="25">IF(SUM(C32:F32)=0,"",SUM(E32:F32))</f>
        <v>0.32912844036697247</v>
      </c>
      <c r="K32" s="16">
        <f t="shared" ref="K32:K33" si="26">IF(SUM(C32:F32)=0,"",(C32*1+D32*2+E32*3+F32*4)/SUM(C32:F32))</f>
        <v>2.4999999999999996</v>
      </c>
      <c r="L32" s="8">
        <f t="shared" ref="L32:L33" si="27">IF(K32="","",((K32-1)*33.333333))</f>
        <v>49.999999499999987</v>
      </c>
      <c r="M32" s="7"/>
      <c r="N32" s="7"/>
      <c r="O32" s="7"/>
      <c r="P32" s="7"/>
      <c r="Q32" s="7"/>
      <c r="R32" s="7"/>
      <c r="S32" s="7"/>
      <c r="T32" s="7"/>
      <c r="U32" s="7"/>
      <c r="V32" s="7"/>
      <c r="W32" s="7"/>
      <c r="X32" s="7"/>
      <c r="Y32" s="7"/>
      <c r="Z32" s="7"/>
    </row>
    <row r="33" spans="1:26" ht="13.2" customHeight="1">
      <c r="A33" s="9" t="s">
        <v>268</v>
      </c>
      <c r="B33" s="6">
        <v>30</v>
      </c>
      <c r="C33" s="7">
        <v>3.3333333333333333E-2</v>
      </c>
      <c r="D33" s="7">
        <v>0.43333333333333335</v>
      </c>
      <c r="E33" s="7">
        <v>0.26666666666666666</v>
      </c>
      <c r="F33" s="7">
        <v>0.1</v>
      </c>
      <c r="G33" s="7">
        <v>0.16666666666666663</v>
      </c>
      <c r="H33" s="7"/>
      <c r="I33" s="7">
        <f t="shared" si="24"/>
        <v>0.46666666666666667</v>
      </c>
      <c r="J33" s="7">
        <f t="shared" si="25"/>
        <v>0.3666666666666667</v>
      </c>
      <c r="K33" s="16">
        <f t="shared" si="26"/>
        <v>2.52</v>
      </c>
      <c r="L33" s="8">
        <f t="shared" si="27"/>
        <v>50.666666160000005</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7.5845974329054849E-2</v>
      </c>
      <c r="D36" s="7">
        <v>0.24737456242707118</v>
      </c>
      <c r="E36" s="7">
        <v>0.24620770128354727</v>
      </c>
      <c r="F36" s="7">
        <v>8.7514585764294051E-2</v>
      </c>
      <c r="G36" s="7">
        <v>0.34305717619603265</v>
      </c>
      <c r="H36" s="7"/>
      <c r="I36" s="7">
        <f t="shared" ref="I36:I37" si="28">IF(SUM(C36:F36)=0,"",SUM(C36:D36))</f>
        <v>0.32322053675612605</v>
      </c>
      <c r="J36" s="7">
        <f t="shared" ref="J36:J37" si="29">IF(SUM(C36:F36)=0,"",SUM(E36:F36))</f>
        <v>0.33372228704784135</v>
      </c>
      <c r="K36" s="16">
        <f t="shared" ref="K36:K37" si="30">IF(SUM(C36:F36)=0,"",(C36*1+D36*2+E36*3+F36*4)/SUM(C36:F36))</f>
        <v>2.525754884547069</v>
      </c>
      <c r="L36" s="8">
        <f t="shared" ref="L36:L37" si="31">IF(K36="","",((K36-1)*33.333333))</f>
        <v>50.85849564298401</v>
      </c>
      <c r="M36" s="7"/>
      <c r="N36" s="7"/>
      <c r="O36" s="7"/>
      <c r="P36" s="7"/>
      <c r="Q36" s="7"/>
      <c r="R36" s="7"/>
      <c r="S36" s="7"/>
      <c r="T36" s="7"/>
      <c r="U36" s="7"/>
      <c r="V36" s="7"/>
      <c r="W36" s="7"/>
      <c r="X36" s="7"/>
      <c r="Y36" s="7"/>
      <c r="Z36" s="7"/>
    </row>
    <row r="37" spans="1:26" ht="13.2" customHeight="1">
      <c r="A37" s="9" t="s">
        <v>271</v>
      </c>
      <c r="B37" s="6">
        <v>45</v>
      </c>
      <c r="C37" s="7">
        <v>0.28888888888888886</v>
      </c>
      <c r="D37" s="7">
        <v>0.24444444444444444</v>
      </c>
      <c r="E37" s="7">
        <v>0.15555555555555556</v>
      </c>
      <c r="F37" s="7">
        <v>0.1111111111111111</v>
      </c>
      <c r="G37" s="7">
        <v>0.2</v>
      </c>
      <c r="H37" s="7"/>
      <c r="I37" s="7">
        <f t="shared" si="28"/>
        <v>0.53333333333333333</v>
      </c>
      <c r="J37" s="7">
        <f t="shared" si="29"/>
        <v>0.26666666666666666</v>
      </c>
      <c r="K37" s="16">
        <f t="shared" si="30"/>
        <v>2.1111111111111112</v>
      </c>
      <c r="L37" s="8">
        <f t="shared" si="31"/>
        <v>37.037036666666673</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9.3220338983050849E-2</v>
      </c>
      <c r="D40" s="7">
        <v>0.24576271186440679</v>
      </c>
      <c r="E40" s="7">
        <v>0.25423728813559321</v>
      </c>
      <c r="F40" s="7">
        <v>7.6271186440677971E-2</v>
      </c>
      <c r="G40" s="7">
        <v>0.33050847457627119</v>
      </c>
      <c r="H40" s="7"/>
      <c r="I40" s="7">
        <f t="shared" ref="I40:I42" si="32">IF(SUM(C40:F40)=0,"",SUM(C40:D40))</f>
        <v>0.33898305084745761</v>
      </c>
      <c r="J40" s="7">
        <f t="shared" ref="J40:J42" si="33">IF(SUM(C40:F40)=0,"",SUM(E40:F40))</f>
        <v>0.33050847457627119</v>
      </c>
      <c r="K40" s="16">
        <f t="shared" ref="K40:K42" si="34">IF(SUM(C40:F40)=0,"",(C40*1+D40*2+E40*3+F40*4)/SUM(C40:F40))</f>
        <v>2.4683544303797471</v>
      </c>
      <c r="L40" s="8">
        <f t="shared" ref="L40:L42" si="35">IF(K40="","",((K40-1)*33.333333))</f>
        <v>48.945147189873431</v>
      </c>
      <c r="M40" s="7"/>
      <c r="N40" s="7"/>
      <c r="O40" s="7"/>
      <c r="P40" s="7"/>
      <c r="Q40" s="7"/>
      <c r="R40" s="7"/>
      <c r="S40" s="7"/>
      <c r="T40" s="7"/>
      <c r="U40" s="7"/>
      <c r="V40" s="7"/>
      <c r="W40" s="7"/>
      <c r="X40" s="7"/>
      <c r="Y40" s="7"/>
      <c r="Z40" s="7"/>
    </row>
    <row r="41" spans="1:26" ht="13.2" customHeight="1">
      <c r="A41" s="9" t="s">
        <v>274</v>
      </c>
      <c r="B41" s="6">
        <v>366</v>
      </c>
      <c r="C41" s="7">
        <v>7.9234972677595633E-2</v>
      </c>
      <c r="D41" s="7">
        <v>0.23497267759562843</v>
      </c>
      <c r="E41" s="7">
        <v>0.25683060109289618</v>
      </c>
      <c r="F41" s="7">
        <v>9.5628415300546443E-2</v>
      </c>
      <c r="G41" s="7">
        <v>0.33333333333333326</v>
      </c>
      <c r="H41" s="7"/>
      <c r="I41" s="7">
        <f t="shared" si="32"/>
        <v>0.31420765027322406</v>
      </c>
      <c r="J41" s="7">
        <f t="shared" si="33"/>
        <v>0.35245901639344263</v>
      </c>
      <c r="K41" s="16">
        <f t="shared" si="34"/>
        <v>2.5532786885245899</v>
      </c>
      <c r="L41" s="8">
        <f t="shared" si="35"/>
        <v>51.775955766393437</v>
      </c>
      <c r="M41" s="7"/>
      <c r="N41" s="7"/>
      <c r="O41" s="7"/>
      <c r="P41" s="7"/>
      <c r="Q41" s="7"/>
      <c r="R41" s="7"/>
      <c r="S41" s="7"/>
      <c r="T41" s="7"/>
      <c r="U41" s="7"/>
      <c r="V41" s="7"/>
      <c r="W41" s="7"/>
      <c r="X41" s="7"/>
      <c r="Y41" s="7"/>
      <c r="Z41" s="7"/>
    </row>
    <row r="42" spans="1:26" ht="13.2" customHeight="1">
      <c r="A42" s="9" t="s">
        <v>275</v>
      </c>
      <c r="B42" s="6">
        <v>182</v>
      </c>
      <c r="C42" s="7">
        <v>8.7912087912087919E-2</v>
      </c>
      <c r="D42" s="7">
        <v>0.27472527472527475</v>
      </c>
      <c r="E42" s="7">
        <v>0.18681318681318682</v>
      </c>
      <c r="F42" s="7">
        <v>9.8901098901098911E-2</v>
      </c>
      <c r="G42" s="7">
        <v>0.35164835164835168</v>
      </c>
      <c r="H42" s="7"/>
      <c r="I42" s="7">
        <f t="shared" si="32"/>
        <v>0.36263736263736268</v>
      </c>
      <c r="J42" s="7">
        <f t="shared" si="33"/>
        <v>0.2857142857142857</v>
      </c>
      <c r="K42" s="16">
        <f t="shared" si="34"/>
        <v>2.4576271186440679</v>
      </c>
      <c r="L42" s="8">
        <f t="shared" si="35"/>
        <v>48.587570135593232</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8.7286527514231493E-2</v>
      </c>
      <c r="D45" s="7">
        <v>0.24098671726755222</v>
      </c>
      <c r="E45" s="7">
        <v>0.27514231499051234</v>
      </c>
      <c r="F45" s="7">
        <v>9.1081593927893736E-2</v>
      </c>
      <c r="G45" s="7">
        <v>0.30550284629981023</v>
      </c>
      <c r="H45" s="7"/>
      <c r="I45" s="7">
        <f t="shared" ref="I45:I46" si="36">IF(SUM(C45:F45)=0,"",SUM(C45:D45))</f>
        <v>0.32827324478178371</v>
      </c>
      <c r="J45" s="7">
        <f t="shared" ref="J45:J46" si="37">IF(SUM(C45:F45)=0,"",SUM(E45:F45))</f>
        <v>0.36622390891840606</v>
      </c>
      <c r="K45" s="16">
        <f t="shared" ref="K45:K46" si="38">IF(SUM(C45:F45)=0,"",(C45*1+D45*2+E45*3+F45*4)/SUM(C45:F45))</f>
        <v>2.5327868852459012</v>
      </c>
      <c r="L45" s="8">
        <f t="shared" ref="L45:L46" si="39">IF(K45="","",((K45-1)*33.333333))</f>
        <v>51.092895663934421</v>
      </c>
      <c r="M45" s="7"/>
      <c r="N45" s="7"/>
      <c r="O45" s="7"/>
      <c r="P45" s="7"/>
      <c r="Q45" s="7"/>
      <c r="R45" s="7"/>
      <c r="S45" s="7"/>
      <c r="T45" s="7"/>
      <c r="U45" s="7"/>
      <c r="V45" s="7"/>
      <c r="W45" s="7"/>
      <c r="X45" s="7"/>
      <c r="Y45" s="7"/>
      <c r="Z45" s="7"/>
    </row>
    <row r="46" spans="1:26" ht="13.2" customHeight="1">
      <c r="A46" s="9" t="s">
        <v>278</v>
      </c>
      <c r="B46" s="6">
        <v>375</v>
      </c>
      <c r="C46" s="7">
        <v>8.533333333333333E-2</v>
      </c>
      <c r="D46" s="7">
        <v>0.25600000000000001</v>
      </c>
      <c r="E46" s="7">
        <v>0.19466666666666665</v>
      </c>
      <c r="F46" s="7">
        <v>8.533333333333333E-2</v>
      </c>
      <c r="G46" s="7">
        <v>0.37866666666666665</v>
      </c>
      <c r="H46" s="7"/>
      <c r="I46" s="7">
        <f t="shared" si="36"/>
        <v>0.34133333333333332</v>
      </c>
      <c r="J46" s="7">
        <f t="shared" si="37"/>
        <v>0.27999999999999997</v>
      </c>
      <c r="K46" s="16">
        <f t="shared" si="38"/>
        <v>2.4506437768240339</v>
      </c>
      <c r="L46" s="8">
        <f t="shared" si="39"/>
        <v>48.354792077253208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8.6906141367323289E-2</v>
      </c>
      <c r="D49" s="7">
        <v>0.24913093858632679</v>
      </c>
      <c r="E49" s="7">
        <v>0.2444959443800695</v>
      </c>
      <c r="F49" s="7">
        <v>8.9223638470451908E-2</v>
      </c>
      <c r="G49" s="7">
        <v>0.33024333719582849</v>
      </c>
      <c r="H49" s="7"/>
      <c r="I49" s="7">
        <f t="shared" ref="I49:I50" si="40">IF(SUM(C49:F49)=0,"",SUM(C49:D49))</f>
        <v>0.33603707995365006</v>
      </c>
      <c r="J49" s="7">
        <f t="shared" ref="J49:J50" si="41">IF(SUM(C49:F49)=0,"",SUM(E49:F49))</f>
        <v>0.33371958285052139</v>
      </c>
      <c r="K49" s="16">
        <f t="shared" ref="K49:K50" si="42">IF(SUM(C49:F49)=0,"",(C49*1+D49*2+E49*3+F49*4)/SUM(C49:F49))</f>
        <v>2.5017301038062283</v>
      </c>
      <c r="L49" s="8">
        <f t="shared" ref="L49:L50" si="43">IF(K49="","",((K49-1)*33.333333))</f>
        <v>50.057669626297582</v>
      </c>
      <c r="M49" s="7"/>
      <c r="N49" s="7"/>
      <c r="O49" s="7"/>
      <c r="P49" s="7"/>
      <c r="Q49" s="7"/>
      <c r="R49" s="7"/>
      <c r="S49" s="7"/>
      <c r="T49" s="7"/>
      <c r="U49" s="7"/>
      <c r="V49" s="7"/>
      <c r="W49" s="7"/>
      <c r="X49" s="7"/>
      <c r="Y49" s="7"/>
      <c r="Z49" s="7"/>
    </row>
    <row r="50" spans="1:26" ht="13.2" customHeight="1">
      <c r="A50" s="9" t="s">
        <v>281</v>
      </c>
      <c r="B50" s="6">
        <v>39</v>
      </c>
      <c r="C50" s="7">
        <v>7.6923076923076927E-2</v>
      </c>
      <c r="D50" s="7">
        <v>0.20512820512820512</v>
      </c>
      <c r="E50" s="7">
        <v>0.17948717948717949</v>
      </c>
      <c r="F50" s="7">
        <v>7.6923076923076927E-2</v>
      </c>
      <c r="G50" s="7">
        <v>0.46153846153846151</v>
      </c>
      <c r="H50" s="7"/>
      <c r="I50" s="7">
        <f t="shared" si="40"/>
        <v>0.28205128205128205</v>
      </c>
      <c r="J50" s="7">
        <f t="shared" si="41"/>
        <v>0.25641025641025639</v>
      </c>
      <c r="K50" s="16">
        <f t="shared" si="42"/>
        <v>2.4761904761904758</v>
      </c>
      <c r="L50" s="8">
        <f t="shared" si="43"/>
        <v>49.20634871428571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8.5365853658536592E-2</v>
      </c>
      <c r="D53" s="7">
        <v>0.31707317073170732</v>
      </c>
      <c r="E53" s="7">
        <v>0.24390243902439024</v>
      </c>
      <c r="F53" s="7">
        <v>7.3170731707317069E-2</v>
      </c>
      <c r="G53" s="7">
        <v>0.28048780487804881</v>
      </c>
      <c r="H53" s="7"/>
      <c r="I53" s="7">
        <f t="shared" ref="I53:I56" si="44">IF(SUM(C53:F53)=0,"",SUM(C53:D53))</f>
        <v>0.40243902439024393</v>
      </c>
      <c r="J53" s="7">
        <f t="shared" ref="J53:J56" si="45">IF(SUM(C53:F53)=0,"",SUM(E53:F53))</f>
        <v>0.31707317073170732</v>
      </c>
      <c r="K53" s="16">
        <f t="shared" ref="K53:K56" si="46">IF(SUM(C53:F53)=0,"",(C53*1+D53*2+E53*3+F53*4)/SUM(C53:F53))</f>
        <v>2.4237288135593222</v>
      </c>
      <c r="L53" s="8">
        <f t="shared" ref="L53:L56" si="47">IF(K53="","",((K53-1)*33.333333))</f>
        <v>47.457626644067808</v>
      </c>
      <c r="M53" s="7"/>
      <c r="N53" s="7"/>
      <c r="O53" s="7"/>
      <c r="P53" s="7"/>
      <c r="Q53" s="7"/>
      <c r="R53" s="7"/>
      <c r="S53" s="7"/>
      <c r="T53" s="7"/>
      <c r="U53" s="7"/>
      <c r="V53" s="7"/>
      <c r="W53" s="7"/>
      <c r="X53" s="7"/>
      <c r="Y53" s="7"/>
      <c r="Z53" s="7"/>
    </row>
    <row r="54" spans="1:26" ht="13.2" customHeight="1">
      <c r="A54" s="9" t="s">
        <v>310</v>
      </c>
      <c r="B54" s="6">
        <v>13</v>
      </c>
      <c r="C54" s="7">
        <v>0</v>
      </c>
      <c r="D54" s="7">
        <v>0.23076923076923075</v>
      </c>
      <c r="E54" s="7">
        <v>0.30769230769230771</v>
      </c>
      <c r="F54" s="7">
        <v>0</v>
      </c>
      <c r="G54" s="7">
        <v>0.46153846153846151</v>
      </c>
      <c r="H54" s="7"/>
      <c r="I54" s="7">
        <f t="shared" si="44"/>
        <v>0.23076923076923075</v>
      </c>
      <c r="J54" s="7">
        <f t="shared" si="45"/>
        <v>0.30769230769230771</v>
      </c>
      <c r="K54" s="16">
        <f t="shared" si="46"/>
        <v>2.5714285714285716</v>
      </c>
      <c r="L54" s="8">
        <f t="shared" si="47"/>
        <v>52.380951857142868</v>
      </c>
      <c r="M54" s="7"/>
      <c r="N54" s="7"/>
      <c r="O54" s="7"/>
      <c r="P54" s="7"/>
      <c r="Q54" s="7"/>
      <c r="R54" s="7"/>
      <c r="S54" s="7"/>
      <c r="T54" s="7"/>
      <c r="U54" s="7"/>
      <c r="V54" s="7"/>
      <c r="W54" s="7"/>
      <c r="X54" s="7"/>
      <c r="Y54" s="7"/>
      <c r="Z54" s="7"/>
    </row>
    <row r="55" spans="1:26" ht="13.2" customHeight="1">
      <c r="A55" s="9" t="s">
        <v>284</v>
      </c>
      <c r="B55" s="6">
        <v>112</v>
      </c>
      <c r="C55" s="7">
        <v>5.3571428571428568E-2</v>
      </c>
      <c r="D55" s="7">
        <v>0.2857142857142857</v>
      </c>
      <c r="E55" s="7">
        <v>0.25</v>
      </c>
      <c r="F55" s="7">
        <v>6.25E-2</v>
      </c>
      <c r="G55" s="7">
        <v>0.3482142857142857</v>
      </c>
      <c r="H55" s="7"/>
      <c r="I55" s="7">
        <f t="shared" si="44"/>
        <v>0.33928571428571425</v>
      </c>
      <c r="J55" s="7">
        <f t="shared" si="45"/>
        <v>0.3125</v>
      </c>
      <c r="K55" s="16">
        <f t="shared" si="46"/>
        <v>2.493150684931507</v>
      </c>
      <c r="L55" s="8">
        <f t="shared" si="47"/>
        <v>49.771689000000009</v>
      </c>
      <c r="M55" s="7"/>
      <c r="N55" s="7"/>
      <c r="O55" s="7"/>
      <c r="P55" s="7"/>
      <c r="Q55" s="7"/>
      <c r="R55" s="7"/>
      <c r="S55" s="7"/>
      <c r="T55" s="7"/>
      <c r="U55" s="7"/>
      <c r="V55" s="7"/>
      <c r="W55" s="7"/>
      <c r="X55" s="7"/>
      <c r="Y55" s="7"/>
      <c r="Z55" s="7"/>
    </row>
    <row r="56" spans="1:26" ht="13.2" customHeight="1">
      <c r="A56" s="9" t="s">
        <v>311</v>
      </c>
      <c r="B56" s="6">
        <v>10</v>
      </c>
      <c r="C56" s="7">
        <v>0.1</v>
      </c>
      <c r="D56" s="7">
        <v>0.3</v>
      </c>
      <c r="E56" s="7">
        <v>0.1</v>
      </c>
      <c r="F56" s="7">
        <v>0.2</v>
      </c>
      <c r="G56" s="7">
        <v>0.3</v>
      </c>
      <c r="H56" s="7"/>
      <c r="I56" s="7">
        <f t="shared" si="44"/>
        <v>0.4</v>
      </c>
      <c r="J56" s="7">
        <f t="shared" si="45"/>
        <v>0.30000000000000004</v>
      </c>
      <c r="K56" s="16">
        <f t="shared" si="46"/>
        <v>2.5714285714285716</v>
      </c>
      <c r="L56" s="8">
        <f t="shared" si="47"/>
        <v>52.380951857142868</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7.3684210526315783E-2</v>
      </c>
      <c r="D59" s="7">
        <v>0.30526315789473685</v>
      </c>
      <c r="E59" s="7">
        <v>0.25263157894736843</v>
      </c>
      <c r="F59" s="7">
        <v>6.3157894736842107E-2</v>
      </c>
      <c r="G59" s="7">
        <v>0.30526315789473685</v>
      </c>
      <c r="H59" s="7"/>
      <c r="I59" s="7">
        <f t="shared" ref="I59" si="48">IF(SUM(C59:F59)=0,"",SUM(C59:D59))</f>
        <v>0.37894736842105264</v>
      </c>
      <c r="J59" s="7">
        <f t="shared" ref="J59" si="49">IF(SUM(C59:F59)=0,"",SUM(E59:F59))</f>
        <v>0.31578947368421051</v>
      </c>
      <c r="K59" s="16">
        <f t="shared" ref="K59" si="50">IF(SUM(C59:F59)=0,"",(C59*1+D59*2+E59*3+F59*4)/SUM(C59:F59))</f>
        <v>2.4393939393939394</v>
      </c>
      <c r="L59" s="8">
        <f t="shared" ref="L59" si="51">IF(K59="","",((K59-1)*33.333333))</f>
        <v>47.979797500000004</v>
      </c>
      <c r="M59" s="7"/>
      <c r="N59" s="7"/>
      <c r="O59" s="7"/>
      <c r="P59" s="7"/>
      <c r="Q59" s="7"/>
      <c r="R59" s="7"/>
      <c r="S59" s="7"/>
      <c r="T59" s="7"/>
      <c r="U59" s="7"/>
      <c r="V59" s="7"/>
      <c r="W59" s="7"/>
      <c r="X59" s="7"/>
      <c r="Y59" s="7"/>
      <c r="Z59" s="7"/>
    </row>
    <row r="60" spans="1:26" ht="13.2" customHeight="1">
      <c r="A60" s="9" t="s">
        <v>287</v>
      </c>
      <c r="B60" s="6">
        <v>116</v>
      </c>
      <c r="C60" s="7">
        <v>6.8965517241379309E-2</v>
      </c>
      <c r="D60" s="7">
        <v>0.25862068965517243</v>
      </c>
      <c r="E60" s="7">
        <v>0.31034482758620691</v>
      </c>
      <c r="F60" s="7">
        <v>7.7586206896551727E-2</v>
      </c>
      <c r="G60" s="7">
        <v>0.28448275862068967</v>
      </c>
      <c r="H60" s="7"/>
      <c r="I60" s="7">
        <f t="shared" ref="I60:I68" si="52">IF(SUM(C60:F60)=0,"",SUM(C60:D60))</f>
        <v>0.32758620689655171</v>
      </c>
      <c r="J60" s="7">
        <f t="shared" ref="J60:J68" si="53">IF(SUM(C60:F60)=0,"",SUM(E60:F60))</f>
        <v>0.38793103448275862</v>
      </c>
      <c r="K60" s="16">
        <f t="shared" ref="K60:K68" si="54">IF(SUM(C60:F60)=0,"",(C60*1+D60*2+E60*3+F60*4)/SUM(C60:F60))</f>
        <v>2.5542168674698793</v>
      </c>
      <c r="L60" s="8">
        <f t="shared" ref="L60:L68" si="55">IF(K60="","",((K60-1)*33.333333))</f>
        <v>51.807228397590357</v>
      </c>
      <c r="M60" s="7"/>
      <c r="N60" s="7"/>
      <c r="O60" s="7"/>
      <c r="P60" s="7"/>
      <c r="Q60" s="7"/>
      <c r="R60" s="7"/>
      <c r="S60" s="7"/>
      <c r="T60" s="7"/>
      <c r="U60" s="7"/>
      <c r="V60" s="7"/>
      <c r="W60" s="7"/>
      <c r="X60" s="7"/>
      <c r="Y60" s="7"/>
      <c r="Z60" s="7"/>
    </row>
    <row r="61" spans="1:26" ht="13.2" customHeight="1">
      <c r="A61" s="9" t="s">
        <v>288</v>
      </c>
      <c r="B61" s="6">
        <v>177</v>
      </c>
      <c r="C61" s="7">
        <v>0.11299435028248589</v>
      </c>
      <c r="D61" s="7">
        <v>0.22598870056497178</v>
      </c>
      <c r="E61" s="7">
        <v>0.16384180790960451</v>
      </c>
      <c r="F61" s="7">
        <v>0.11299435028248589</v>
      </c>
      <c r="G61" s="7">
        <v>0.38418079096045199</v>
      </c>
      <c r="H61" s="7"/>
      <c r="I61" s="7">
        <f t="shared" si="52"/>
        <v>0.33898305084745767</v>
      </c>
      <c r="J61" s="7">
        <f t="shared" si="53"/>
        <v>0.2768361581920904</v>
      </c>
      <c r="K61" s="16">
        <f t="shared" si="54"/>
        <v>2.4495412844036699</v>
      </c>
      <c r="L61" s="8">
        <f t="shared" si="55"/>
        <v>48.31804233027524</v>
      </c>
      <c r="M61" s="7"/>
      <c r="N61" s="7"/>
      <c r="O61" s="7"/>
      <c r="P61" s="7"/>
      <c r="Q61" s="7"/>
      <c r="R61" s="7"/>
      <c r="S61" s="7"/>
      <c r="T61" s="7"/>
      <c r="U61" s="7"/>
      <c r="V61" s="7"/>
      <c r="W61" s="7"/>
      <c r="X61" s="7"/>
      <c r="Y61" s="7"/>
      <c r="Z61" s="7"/>
    </row>
    <row r="62" spans="1:26" ht="13.2" customHeight="1">
      <c r="A62" s="9" t="s">
        <v>289</v>
      </c>
      <c r="B62" s="6">
        <v>67</v>
      </c>
      <c r="C62" s="7">
        <v>0.17910447761194029</v>
      </c>
      <c r="D62" s="7">
        <v>0.26865671641791045</v>
      </c>
      <c r="E62" s="7">
        <v>0.14925373134328357</v>
      </c>
      <c r="F62" s="7">
        <v>8.9552238805970144E-2</v>
      </c>
      <c r="G62" s="7">
        <v>0.31343283582089554</v>
      </c>
      <c r="H62" s="7"/>
      <c r="I62" s="7">
        <f t="shared" si="52"/>
        <v>0.44776119402985071</v>
      </c>
      <c r="J62" s="7">
        <f t="shared" si="53"/>
        <v>0.2388059701492537</v>
      </c>
      <c r="K62" s="16">
        <f t="shared" si="54"/>
        <v>2.2173913043478257</v>
      </c>
      <c r="L62" s="8">
        <f t="shared" si="55"/>
        <v>40.579709739130429</v>
      </c>
      <c r="M62" s="7"/>
      <c r="N62" s="7"/>
      <c r="O62" s="7"/>
      <c r="P62" s="7"/>
      <c r="Q62" s="7"/>
      <c r="R62" s="7"/>
      <c r="S62" s="7"/>
      <c r="T62" s="7"/>
      <c r="U62" s="7"/>
      <c r="V62" s="7"/>
      <c r="W62" s="7"/>
      <c r="X62" s="7"/>
      <c r="Y62" s="7"/>
      <c r="Z62" s="7"/>
    </row>
    <row r="63" spans="1:26" ht="13.2" customHeight="1">
      <c r="A63" s="9" t="s">
        <v>290</v>
      </c>
      <c r="B63" s="6">
        <v>168</v>
      </c>
      <c r="C63" s="7">
        <v>5.3571428571428568E-2</v>
      </c>
      <c r="D63" s="7">
        <v>0.22023809523809523</v>
      </c>
      <c r="E63" s="7">
        <v>0.2857142857142857</v>
      </c>
      <c r="F63" s="7">
        <v>0.10714285714285714</v>
      </c>
      <c r="G63" s="7">
        <v>0.33333333333333326</v>
      </c>
      <c r="H63" s="7"/>
      <c r="I63" s="7">
        <f t="shared" si="52"/>
        <v>0.27380952380952378</v>
      </c>
      <c r="J63" s="7">
        <f t="shared" si="53"/>
        <v>0.39285714285714285</v>
      </c>
      <c r="K63" s="16">
        <f t="shared" si="54"/>
        <v>2.6696428571428572</v>
      </c>
      <c r="L63" s="8">
        <f t="shared" si="55"/>
        <v>55.654761348214294</v>
      </c>
      <c r="M63" s="7"/>
      <c r="N63" s="7"/>
      <c r="O63" s="7"/>
      <c r="P63" s="7"/>
      <c r="Q63" s="7"/>
      <c r="R63" s="7"/>
      <c r="S63" s="7"/>
      <c r="T63" s="7"/>
      <c r="U63" s="7"/>
      <c r="V63" s="7"/>
      <c r="W63" s="7"/>
      <c r="X63" s="7"/>
      <c r="Y63" s="7"/>
      <c r="Z63" s="7"/>
    </row>
    <row r="64" spans="1:26" ht="13.2" customHeight="1">
      <c r="A64" s="9" t="s">
        <v>291</v>
      </c>
      <c r="B64" s="6">
        <v>26</v>
      </c>
      <c r="C64" s="7">
        <v>0.15384615384615385</v>
      </c>
      <c r="D64" s="7">
        <v>0.15384615384615385</v>
      </c>
      <c r="E64" s="7">
        <v>0.30769230769230771</v>
      </c>
      <c r="F64" s="7">
        <v>0.11538461538461538</v>
      </c>
      <c r="G64" s="7">
        <v>0.26923076923076922</v>
      </c>
      <c r="H64" s="7"/>
      <c r="I64" s="7">
        <f t="shared" si="52"/>
        <v>0.30769230769230771</v>
      </c>
      <c r="J64" s="7">
        <f t="shared" si="53"/>
        <v>0.42307692307692307</v>
      </c>
      <c r="K64" s="16">
        <f t="shared" si="54"/>
        <v>2.5263157894736836</v>
      </c>
      <c r="L64" s="8">
        <f t="shared" si="55"/>
        <v>50.877192473684197</v>
      </c>
      <c r="M64" s="7"/>
      <c r="N64" s="7"/>
      <c r="O64" s="7"/>
      <c r="P64" s="7"/>
      <c r="Q64" s="7"/>
      <c r="R64" s="7"/>
      <c r="S64" s="7"/>
      <c r="T64" s="7"/>
      <c r="U64" s="7"/>
      <c r="V64" s="7"/>
      <c r="W64" s="7"/>
      <c r="X64" s="7"/>
      <c r="Y64" s="7"/>
      <c r="Z64" s="7"/>
    </row>
    <row r="65" spans="1:26" ht="13.2" customHeight="1">
      <c r="A65" s="9" t="s">
        <v>292</v>
      </c>
      <c r="B65" s="6">
        <v>22</v>
      </c>
      <c r="C65" s="7">
        <v>9.0909090909090912E-2</v>
      </c>
      <c r="D65" s="7">
        <v>0.22727272727272727</v>
      </c>
      <c r="E65" s="7">
        <v>0.27272727272727271</v>
      </c>
      <c r="F65" s="7">
        <v>4.5454545454545456E-2</v>
      </c>
      <c r="G65" s="7">
        <v>0.36363636363636365</v>
      </c>
      <c r="H65" s="7"/>
      <c r="I65" s="7">
        <f t="shared" si="52"/>
        <v>0.31818181818181818</v>
      </c>
      <c r="J65" s="7">
        <f t="shared" si="53"/>
        <v>0.31818181818181818</v>
      </c>
      <c r="K65" s="16">
        <f t="shared" si="54"/>
        <v>2.4285714285714288</v>
      </c>
      <c r="L65" s="8">
        <f t="shared" si="55"/>
        <v>47.619047142857156</v>
      </c>
      <c r="M65" s="7"/>
      <c r="N65" s="7"/>
      <c r="O65" s="7"/>
      <c r="P65" s="7"/>
      <c r="Q65" s="7"/>
      <c r="R65" s="7"/>
      <c r="S65" s="7"/>
      <c r="T65" s="7"/>
      <c r="U65" s="7"/>
      <c r="V65" s="7"/>
      <c r="W65" s="7"/>
      <c r="X65" s="7"/>
      <c r="Y65" s="7"/>
      <c r="Z65" s="7"/>
    </row>
    <row r="66" spans="1:26" ht="13.2" customHeight="1">
      <c r="A66" s="9" t="s">
        <v>293</v>
      </c>
      <c r="B66" s="6">
        <v>61</v>
      </c>
      <c r="C66" s="7">
        <v>4.9180327868852458E-2</v>
      </c>
      <c r="D66" s="7">
        <v>0.22950819672131145</v>
      </c>
      <c r="E66" s="7">
        <v>0.34426229508196721</v>
      </c>
      <c r="F66" s="7">
        <v>0.13114754098360656</v>
      </c>
      <c r="G66" s="7">
        <v>0.24590163934426229</v>
      </c>
      <c r="H66" s="7"/>
      <c r="I66" s="7">
        <f t="shared" si="52"/>
        <v>0.27868852459016391</v>
      </c>
      <c r="J66" s="7">
        <f t="shared" si="53"/>
        <v>0.47540983606557374</v>
      </c>
      <c r="K66" s="16">
        <f t="shared" si="54"/>
        <v>2.7391304347826084</v>
      </c>
      <c r="L66" s="8">
        <f t="shared" si="55"/>
        <v>57.971013913043478</v>
      </c>
      <c r="M66" s="7"/>
      <c r="N66" s="7"/>
      <c r="O66" s="7"/>
      <c r="P66" s="7"/>
      <c r="Q66" s="7"/>
      <c r="R66" s="7"/>
      <c r="S66" s="7"/>
      <c r="T66" s="7"/>
      <c r="U66" s="7"/>
      <c r="V66" s="7"/>
      <c r="W66" s="7"/>
      <c r="X66" s="7"/>
      <c r="Y66" s="7"/>
      <c r="Z66" s="7"/>
    </row>
    <row r="67" spans="1:26" ht="13.2" customHeight="1">
      <c r="A67" s="9" t="s">
        <v>294</v>
      </c>
      <c r="B67" s="6">
        <v>122</v>
      </c>
      <c r="C67" s="7">
        <v>5.7377049180327863E-2</v>
      </c>
      <c r="D67" s="7">
        <v>0.28688524590163933</v>
      </c>
      <c r="E67" s="7">
        <v>0.23770491803278687</v>
      </c>
      <c r="F67" s="7">
        <v>7.3770491803278687E-2</v>
      </c>
      <c r="G67" s="7">
        <v>0.34426229508196721</v>
      </c>
      <c r="H67" s="7"/>
      <c r="I67" s="7">
        <f t="shared" si="52"/>
        <v>0.34426229508196721</v>
      </c>
      <c r="J67" s="7">
        <f t="shared" si="53"/>
        <v>0.31147540983606559</v>
      </c>
      <c r="K67" s="16">
        <f t="shared" si="54"/>
        <v>2.5000000000000004</v>
      </c>
      <c r="L67" s="8">
        <f t="shared" si="55"/>
        <v>49.999999500000023</v>
      </c>
      <c r="M67" s="7"/>
      <c r="N67" s="7"/>
      <c r="O67" s="7"/>
      <c r="P67" s="7"/>
      <c r="Q67" s="7"/>
      <c r="R67" s="7"/>
      <c r="S67" s="7"/>
      <c r="T67" s="7"/>
      <c r="U67" s="7"/>
      <c r="V67" s="7"/>
      <c r="W67" s="7"/>
      <c r="X67" s="7"/>
      <c r="Y67" s="7"/>
      <c r="Z67" s="7"/>
    </row>
    <row r="68" spans="1:26" ht="13.2" customHeight="1">
      <c r="A68" s="9" t="s">
        <v>295</v>
      </c>
      <c r="B68" s="6">
        <v>36</v>
      </c>
      <c r="C68" s="7">
        <v>0.16666666666666663</v>
      </c>
      <c r="D68" s="7">
        <v>0.19444444444444448</v>
      </c>
      <c r="E68" s="7">
        <v>0.16666666666666663</v>
      </c>
      <c r="F68" s="7">
        <v>0</v>
      </c>
      <c r="G68" s="7">
        <v>0.47222222222222221</v>
      </c>
      <c r="H68" s="7"/>
      <c r="I68" s="7">
        <f t="shared" si="52"/>
        <v>0.3611111111111111</v>
      </c>
      <c r="J68" s="7">
        <f t="shared" si="53"/>
        <v>0.16666666666666663</v>
      </c>
      <c r="K68" s="16">
        <f t="shared" si="54"/>
        <v>2</v>
      </c>
      <c r="L68" s="8">
        <f t="shared" si="55"/>
        <v>33.333333000000003</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7.3684210526315783E-2</v>
      </c>
      <c r="D71" s="7">
        <v>0.30526315789473685</v>
      </c>
      <c r="E71" s="7">
        <v>0.25263157894736843</v>
      </c>
      <c r="F71" s="7">
        <v>6.3157894736842107E-2</v>
      </c>
      <c r="G71" s="7">
        <v>0.30526315789473685</v>
      </c>
      <c r="H71" s="7"/>
      <c r="I71" s="7">
        <f t="shared" ref="I71:I82" si="56">IF(SUM(C71:F71)=0,"",SUM(C71:D71))</f>
        <v>0.37894736842105264</v>
      </c>
      <c r="J71" s="7">
        <f t="shared" ref="J71:J82" si="57">IF(SUM(C71:F71)=0,"",SUM(E71:F71))</f>
        <v>0.31578947368421051</v>
      </c>
      <c r="K71" s="16">
        <f t="shared" ref="K71:K82" si="58">IF(SUM(C71:F71)=0,"",(C71*1+D71*2+E71*3+F71*4)/SUM(C71:F71))</f>
        <v>2.4393939393939394</v>
      </c>
      <c r="L71" s="8">
        <f t="shared" ref="L71:L82" si="59">IF(K71="","",((K71-1)*33.333333))</f>
        <v>47.979797500000004</v>
      </c>
      <c r="M71" s="7"/>
      <c r="N71" s="7"/>
      <c r="O71" s="7"/>
      <c r="P71" s="7"/>
      <c r="Q71" s="7"/>
      <c r="R71" s="7"/>
      <c r="S71" s="7"/>
      <c r="T71" s="7"/>
      <c r="U71" s="7"/>
      <c r="V71" s="7"/>
      <c r="W71" s="7"/>
      <c r="X71" s="7"/>
      <c r="Y71" s="7"/>
      <c r="Z71" s="7"/>
    </row>
    <row r="72" spans="1:26" ht="13.2" customHeight="1">
      <c r="A72" s="9" t="s">
        <v>298</v>
      </c>
      <c r="B72" s="6">
        <v>67</v>
      </c>
      <c r="C72" s="7">
        <v>0.17910447761194029</v>
      </c>
      <c r="D72" s="7">
        <v>0.26865671641791045</v>
      </c>
      <c r="E72" s="7">
        <v>0.14925373134328357</v>
      </c>
      <c r="F72" s="7">
        <v>8.9552238805970144E-2</v>
      </c>
      <c r="G72" s="7">
        <v>0.31343283582089554</v>
      </c>
      <c r="H72" s="7"/>
      <c r="I72" s="7">
        <f t="shared" si="56"/>
        <v>0.44776119402985071</v>
      </c>
      <c r="J72" s="7">
        <f t="shared" si="57"/>
        <v>0.2388059701492537</v>
      </c>
      <c r="K72" s="16">
        <f t="shared" si="58"/>
        <v>2.2173913043478257</v>
      </c>
      <c r="L72" s="8">
        <f t="shared" si="59"/>
        <v>40.579709739130429</v>
      </c>
      <c r="M72" s="7"/>
      <c r="N72" s="7"/>
      <c r="O72" s="7"/>
      <c r="P72" s="7"/>
      <c r="Q72" s="7"/>
      <c r="R72" s="7"/>
      <c r="S72" s="7"/>
      <c r="T72" s="7"/>
      <c r="U72" s="7"/>
      <c r="V72" s="7"/>
      <c r="W72" s="7"/>
      <c r="X72" s="7"/>
      <c r="Y72" s="7"/>
      <c r="Z72" s="7"/>
    </row>
    <row r="73" spans="1:26" ht="13.2" customHeight="1">
      <c r="A73" s="9" t="s">
        <v>299</v>
      </c>
      <c r="B73" s="6">
        <v>66</v>
      </c>
      <c r="C73" s="7">
        <v>9.0909090909090912E-2</v>
      </c>
      <c r="D73" s="7">
        <v>0.24242424242424243</v>
      </c>
      <c r="E73" s="7">
        <v>0.2121212121212121</v>
      </c>
      <c r="F73" s="7">
        <v>7.575757575757576E-2</v>
      </c>
      <c r="G73" s="7">
        <v>0.37878787878787873</v>
      </c>
      <c r="H73" s="7"/>
      <c r="I73" s="7">
        <f t="shared" si="56"/>
        <v>0.33333333333333337</v>
      </c>
      <c r="J73" s="7">
        <f t="shared" si="57"/>
        <v>0.28787878787878785</v>
      </c>
      <c r="K73" s="16">
        <f t="shared" si="58"/>
        <v>2.4390243902439019</v>
      </c>
      <c r="L73" s="8">
        <f t="shared" si="59"/>
        <v>47.967479195121939</v>
      </c>
      <c r="M73" s="7"/>
      <c r="N73" s="7"/>
      <c r="O73" s="7"/>
      <c r="P73" s="7"/>
      <c r="Q73" s="7"/>
      <c r="R73" s="7"/>
      <c r="S73" s="7"/>
      <c r="T73" s="7"/>
      <c r="U73" s="7"/>
      <c r="V73" s="7"/>
      <c r="W73" s="7"/>
      <c r="X73" s="7"/>
      <c r="Y73" s="7"/>
      <c r="Z73" s="7"/>
    </row>
    <row r="74" spans="1:26" ht="13.2" customHeight="1">
      <c r="A74" s="9" t="s">
        <v>300</v>
      </c>
      <c r="B74" s="6">
        <v>26</v>
      </c>
      <c r="C74" s="7">
        <v>0.15384615384615385</v>
      </c>
      <c r="D74" s="7">
        <v>0.15384615384615385</v>
      </c>
      <c r="E74" s="7">
        <v>0.30769230769230771</v>
      </c>
      <c r="F74" s="7">
        <v>0.11538461538461538</v>
      </c>
      <c r="G74" s="7">
        <v>0.26923076923076922</v>
      </c>
      <c r="H74" s="7"/>
      <c r="I74" s="7">
        <f t="shared" si="56"/>
        <v>0.30769230769230771</v>
      </c>
      <c r="J74" s="7">
        <f t="shared" si="57"/>
        <v>0.42307692307692307</v>
      </c>
      <c r="K74" s="16">
        <f t="shared" si="58"/>
        <v>2.5263157894736836</v>
      </c>
      <c r="L74" s="8">
        <f t="shared" si="59"/>
        <v>50.877192473684197</v>
      </c>
      <c r="M74" s="7"/>
      <c r="N74" s="7"/>
      <c r="O74" s="7"/>
      <c r="P74" s="7"/>
      <c r="Q74" s="7"/>
      <c r="R74" s="7"/>
      <c r="S74" s="7"/>
      <c r="T74" s="7"/>
      <c r="U74" s="7"/>
      <c r="V74" s="7"/>
      <c r="W74" s="7"/>
      <c r="X74" s="7"/>
      <c r="Y74" s="7"/>
      <c r="Z74" s="7"/>
    </row>
    <row r="75" spans="1:26" ht="13.2" customHeight="1">
      <c r="A75" s="9" t="s">
        <v>301</v>
      </c>
      <c r="B75" s="6">
        <v>22</v>
      </c>
      <c r="C75" s="7">
        <v>9.0909090909090912E-2</v>
      </c>
      <c r="D75" s="7">
        <v>0.22727272727272727</v>
      </c>
      <c r="E75" s="7">
        <v>0.27272727272727271</v>
      </c>
      <c r="F75" s="7">
        <v>4.5454545454545456E-2</v>
      </c>
      <c r="G75" s="7">
        <v>0.36363636363636365</v>
      </c>
      <c r="H75" s="7"/>
      <c r="I75" s="7">
        <f t="shared" si="56"/>
        <v>0.31818181818181818</v>
      </c>
      <c r="J75" s="7">
        <f t="shared" si="57"/>
        <v>0.31818181818181818</v>
      </c>
      <c r="K75" s="16">
        <f t="shared" si="58"/>
        <v>2.4285714285714288</v>
      </c>
      <c r="L75" s="8">
        <f t="shared" si="59"/>
        <v>47.619047142857156</v>
      </c>
      <c r="M75" s="7"/>
      <c r="N75" s="7"/>
      <c r="O75" s="7"/>
      <c r="P75" s="7"/>
      <c r="Q75" s="7"/>
      <c r="R75" s="7"/>
      <c r="S75" s="7"/>
      <c r="T75" s="7"/>
      <c r="U75" s="7"/>
      <c r="V75" s="7"/>
      <c r="W75" s="7"/>
      <c r="X75" s="7"/>
      <c r="Y75" s="7"/>
      <c r="Z75" s="7"/>
    </row>
    <row r="76" spans="1:26" ht="13.2" customHeight="1">
      <c r="A76" s="9" t="s">
        <v>302</v>
      </c>
      <c r="B76" s="6">
        <v>36</v>
      </c>
      <c r="C76" s="7">
        <v>0.16666666666666663</v>
      </c>
      <c r="D76" s="7">
        <v>0.19444444444444448</v>
      </c>
      <c r="E76" s="7">
        <v>0.16666666666666663</v>
      </c>
      <c r="F76" s="7">
        <v>0</v>
      </c>
      <c r="G76" s="7">
        <v>0.47222222222222221</v>
      </c>
      <c r="H76" s="7"/>
      <c r="I76" s="7">
        <f t="shared" si="56"/>
        <v>0.3611111111111111</v>
      </c>
      <c r="J76" s="7">
        <f t="shared" si="57"/>
        <v>0.16666666666666663</v>
      </c>
      <c r="K76" s="16">
        <f t="shared" si="58"/>
        <v>2</v>
      </c>
      <c r="L76" s="8">
        <f t="shared" si="59"/>
        <v>33.333333000000003</v>
      </c>
      <c r="M76" s="7"/>
      <c r="N76" s="7"/>
      <c r="O76" s="7"/>
      <c r="P76" s="7"/>
      <c r="Q76" s="7"/>
      <c r="R76" s="7"/>
      <c r="S76" s="7"/>
      <c r="T76" s="7"/>
      <c r="U76" s="7"/>
      <c r="V76" s="7"/>
      <c r="W76" s="7"/>
      <c r="X76" s="7"/>
      <c r="Y76" s="7"/>
      <c r="Z76" s="7"/>
    </row>
    <row r="77" spans="1:26" ht="13.2" customHeight="1">
      <c r="A77" s="9" t="s">
        <v>303</v>
      </c>
      <c r="B77" s="6">
        <v>116</v>
      </c>
      <c r="C77" s="7">
        <v>6.8965517241379309E-2</v>
      </c>
      <c r="D77" s="7">
        <v>0.25862068965517243</v>
      </c>
      <c r="E77" s="7">
        <v>0.31034482758620691</v>
      </c>
      <c r="F77" s="7">
        <v>7.7586206896551727E-2</v>
      </c>
      <c r="G77" s="7">
        <v>0.28448275862068967</v>
      </c>
      <c r="H77" s="7"/>
      <c r="I77" s="7">
        <f t="shared" si="56"/>
        <v>0.32758620689655171</v>
      </c>
      <c r="J77" s="7">
        <f t="shared" si="57"/>
        <v>0.38793103448275862</v>
      </c>
      <c r="K77" s="16">
        <f t="shared" si="58"/>
        <v>2.5542168674698793</v>
      </c>
      <c r="L77" s="8">
        <f t="shared" si="59"/>
        <v>51.807228397590357</v>
      </c>
      <c r="M77" s="7"/>
      <c r="N77" s="7"/>
      <c r="O77" s="7"/>
      <c r="P77" s="7"/>
      <c r="Q77" s="7"/>
      <c r="R77" s="7"/>
      <c r="S77" s="7"/>
      <c r="T77" s="7"/>
      <c r="U77" s="7"/>
      <c r="V77" s="7"/>
      <c r="W77" s="7"/>
      <c r="X77" s="7"/>
      <c r="Y77" s="7"/>
      <c r="Z77" s="7"/>
    </row>
    <row r="78" spans="1:26" ht="13.2" customHeight="1">
      <c r="A78" s="9" t="s">
        <v>304</v>
      </c>
      <c r="B78" s="6">
        <v>118</v>
      </c>
      <c r="C78" s="7">
        <v>0.13559322033898305</v>
      </c>
      <c r="D78" s="7">
        <v>0.20338983050847459</v>
      </c>
      <c r="E78" s="7">
        <v>0.15254237288135594</v>
      </c>
      <c r="F78" s="7">
        <v>7.6271186440677971E-2</v>
      </c>
      <c r="G78" s="7">
        <v>0.43220338983050849</v>
      </c>
      <c r="H78" s="7"/>
      <c r="I78" s="7">
        <f t="shared" si="56"/>
        <v>0.33898305084745761</v>
      </c>
      <c r="J78" s="7">
        <f t="shared" si="57"/>
        <v>0.2288135593220339</v>
      </c>
      <c r="K78" s="16">
        <f t="shared" si="58"/>
        <v>2.2985074626865671</v>
      </c>
      <c r="L78" s="8">
        <f t="shared" si="59"/>
        <v>43.283581656716422</v>
      </c>
      <c r="M78" s="7"/>
      <c r="N78" s="7"/>
      <c r="O78" s="7"/>
      <c r="P78" s="7"/>
      <c r="Q78" s="7"/>
      <c r="R78" s="7"/>
      <c r="S78" s="7"/>
      <c r="T78" s="7"/>
      <c r="U78" s="7"/>
      <c r="V78" s="7"/>
      <c r="W78" s="7"/>
      <c r="X78" s="7"/>
      <c r="Y78" s="7"/>
      <c r="Z78" s="7"/>
    </row>
    <row r="79" spans="1:26" ht="13.2" customHeight="1">
      <c r="A79" s="9" t="s">
        <v>305</v>
      </c>
      <c r="B79" s="6">
        <v>59</v>
      </c>
      <c r="C79" s="7">
        <v>6.7796610169491525E-2</v>
      </c>
      <c r="D79" s="7">
        <v>0.2711864406779661</v>
      </c>
      <c r="E79" s="7">
        <v>0.1864406779661017</v>
      </c>
      <c r="F79" s="7">
        <v>0.1864406779661017</v>
      </c>
      <c r="G79" s="7">
        <v>0.28813559322033899</v>
      </c>
      <c r="H79" s="7"/>
      <c r="I79" s="7">
        <f t="shared" si="56"/>
        <v>0.33898305084745761</v>
      </c>
      <c r="J79" s="7">
        <f t="shared" si="57"/>
        <v>0.3728813559322034</v>
      </c>
      <c r="K79" s="16">
        <f t="shared" si="58"/>
        <v>2.6904761904761911</v>
      </c>
      <c r="L79" s="8">
        <f t="shared" si="59"/>
        <v>56.349205785714311</v>
      </c>
      <c r="M79" s="7"/>
      <c r="N79" s="7"/>
      <c r="O79" s="7"/>
      <c r="P79" s="7"/>
      <c r="Q79" s="7"/>
      <c r="R79" s="7"/>
      <c r="S79" s="7"/>
      <c r="T79" s="7"/>
      <c r="U79" s="7"/>
      <c r="V79" s="7"/>
      <c r="W79" s="7"/>
      <c r="X79" s="7"/>
      <c r="Y79" s="7"/>
      <c r="Z79" s="7"/>
    </row>
    <row r="80" spans="1:26" ht="13.2" customHeight="1">
      <c r="A80" s="9" t="s">
        <v>306</v>
      </c>
      <c r="B80" s="6">
        <v>102</v>
      </c>
      <c r="C80" s="7">
        <v>2.9411764705882349E-2</v>
      </c>
      <c r="D80" s="7">
        <v>0.20588235294117646</v>
      </c>
      <c r="E80" s="7">
        <v>0.33333333333333326</v>
      </c>
      <c r="F80" s="7">
        <v>0.12745098039215685</v>
      </c>
      <c r="G80" s="7">
        <v>0.30392156862745096</v>
      </c>
      <c r="H80" s="7"/>
      <c r="I80" s="7">
        <f t="shared" si="56"/>
        <v>0.23529411764705882</v>
      </c>
      <c r="J80" s="7">
        <f t="shared" si="57"/>
        <v>0.46078431372549011</v>
      </c>
      <c r="K80" s="16">
        <f t="shared" si="58"/>
        <v>2.8028169014084505</v>
      </c>
      <c r="L80" s="8">
        <f t="shared" si="59"/>
        <v>60.093896112676056</v>
      </c>
      <c r="M80" s="7"/>
      <c r="N80" s="7"/>
      <c r="O80" s="7"/>
      <c r="P80" s="7"/>
      <c r="Q80" s="7"/>
      <c r="R80" s="7"/>
      <c r="S80" s="7"/>
      <c r="T80" s="7"/>
      <c r="U80" s="7"/>
      <c r="V80" s="7"/>
      <c r="W80" s="7"/>
      <c r="X80" s="7"/>
      <c r="Y80" s="7"/>
      <c r="Z80" s="7"/>
    </row>
    <row r="81" spans="1:26" ht="13.2" customHeight="1">
      <c r="A81" s="9" t="s">
        <v>307</v>
      </c>
      <c r="B81" s="6">
        <v>61</v>
      </c>
      <c r="C81" s="7">
        <v>4.9180327868852458E-2</v>
      </c>
      <c r="D81" s="7">
        <v>0.22950819672131145</v>
      </c>
      <c r="E81" s="7">
        <v>0.34426229508196721</v>
      </c>
      <c r="F81" s="7">
        <v>0.13114754098360656</v>
      </c>
      <c r="G81" s="7">
        <v>0.24590163934426229</v>
      </c>
      <c r="H81" s="7"/>
      <c r="I81" s="7">
        <f t="shared" si="56"/>
        <v>0.27868852459016391</v>
      </c>
      <c r="J81" s="7">
        <f t="shared" si="57"/>
        <v>0.47540983606557374</v>
      </c>
      <c r="K81" s="16">
        <f t="shared" si="58"/>
        <v>2.7391304347826084</v>
      </c>
      <c r="L81" s="8">
        <f t="shared" si="59"/>
        <v>57.971013913043478</v>
      </c>
      <c r="M81" s="7"/>
      <c r="N81" s="7"/>
      <c r="O81" s="7"/>
      <c r="P81" s="7"/>
      <c r="Q81" s="7"/>
      <c r="R81" s="7"/>
      <c r="S81" s="7"/>
      <c r="T81" s="7"/>
      <c r="U81" s="7"/>
      <c r="V81" s="7"/>
      <c r="W81" s="7"/>
      <c r="X81" s="7"/>
      <c r="Y81" s="7"/>
      <c r="Z81" s="7"/>
    </row>
    <row r="82" spans="1:26" ht="13.2" customHeight="1" thickBot="1">
      <c r="A82" s="11" t="s">
        <v>308</v>
      </c>
      <c r="B82" s="12">
        <v>122</v>
      </c>
      <c r="C82" s="13">
        <v>5.7377049180327863E-2</v>
      </c>
      <c r="D82" s="13">
        <v>0.28688524590163933</v>
      </c>
      <c r="E82" s="13">
        <v>0.23770491803278687</v>
      </c>
      <c r="F82" s="13">
        <v>7.3770491803278687E-2</v>
      </c>
      <c r="G82" s="13">
        <v>0.34426229508196721</v>
      </c>
      <c r="H82" s="13"/>
      <c r="I82" s="13">
        <f t="shared" si="56"/>
        <v>0.34426229508196721</v>
      </c>
      <c r="J82" s="13">
        <f t="shared" si="57"/>
        <v>0.31147540983606559</v>
      </c>
      <c r="K82" s="18">
        <f t="shared" si="58"/>
        <v>2.5000000000000004</v>
      </c>
      <c r="L82" s="19">
        <f t="shared" si="59"/>
        <v>49.999999500000023</v>
      </c>
      <c r="M82" s="13"/>
      <c r="N82" s="13"/>
      <c r="O82" s="13"/>
      <c r="P82" s="13"/>
      <c r="Q82" s="13"/>
      <c r="R82" s="13"/>
      <c r="S82" s="13"/>
      <c r="T82" s="13"/>
      <c r="U82" s="13"/>
      <c r="V82" s="13"/>
      <c r="W82" s="13"/>
      <c r="X82" s="13"/>
      <c r="Y82" s="13"/>
      <c r="Z82" s="13"/>
    </row>
  </sheetData>
  <conditionalFormatting sqref="B2:B3 B5:B1048576">
    <cfRule type="cellIs" dxfId="1610" priority="7" operator="between">
      <formula>10</formula>
      <formula>25</formula>
    </cfRule>
    <cfRule type="cellIs" dxfId="1609" priority="8" operator="between">
      <formula>0.1</formula>
      <formula>9.9</formula>
    </cfRule>
    <cfRule type="cellIs" dxfId="1608" priority="9" operator="equal">
      <formula>0</formula>
    </cfRule>
  </conditionalFormatting>
  <conditionalFormatting sqref="B4">
    <cfRule type="cellIs" dxfId="1607" priority="4" operator="between">
      <formula>10</formula>
      <formula>25</formula>
    </cfRule>
    <cfRule type="cellIs" dxfId="1606" priority="5" operator="between">
      <formula>0.1</formula>
      <formula>9.9</formula>
    </cfRule>
    <cfRule type="cellIs" dxfId="1605" priority="6" operator="equal">
      <formula>0</formula>
    </cfRule>
  </conditionalFormatting>
  <conditionalFormatting sqref="B1">
    <cfRule type="cellIs" dxfId="1604" priority="1" operator="between">
      <formula>10</formula>
      <formula>25</formula>
    </cfRule>
    <cfRule type="cellIs" dxfId="1603" priority="2" operator="between">
      <formula>0.1</formula>
      <formula>9.9</formula>
    </cfRule>
    <cfRule type="cellIs" dxfId="1602" priority="3" operator="equal">
      <formula>0</formula>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323</v>
      </c>
      <c r="D2" s="3" t="s">
        <v>324</v>
      </c>
      <c r="E2" s="3" t="s">
        <v>325</v>
      </c>
      <c r="F2" s="3"/>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0.70177383592017728</v>
      </c>
      <c r="D4" s="7">
        <v>0.22505543237250555</v>
      </c>
      <c r="E4" s="7">
        <v>7.3170731707317069E-2</v>
      </c>
      <c r="F4" s="7"/>
      <c r="G4" s="7"/>
      <c r="H4" s="7"/>
      <c r="I4" s="7">
        <f t="shared" ref="I4" si="0">IF(SUM(C4:F4)=0,"",SUM(C4:D4))</f>
        <v>0.92682926829268286</v>
      </c>
      <c r="J4" s="7">
        <f t="shared" ref="J4" si="1">IF(SUM(C4:F4)=0,"",SUM(E4:F4))</f>
        <v>7.3170731707317069E-2</v>
      </c>
      <c r="K4" s="16">
        <f t="shared" ref="K4" si="2">IF(SUM(C4:F4)=0,"",(C4*1+D4*2+E4*3+F4*4)/SUM(C4:F4))</f>
        <v>1.3713968957871399</v>
      </c>
      <c r="L4" s="8">
        <f t="shared" ref="L4" si="3">IF(K4="","",((K4-1)*33.333333))</f>
        <v>12.379896402439032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0.70177383592017728</v>
      </c>
      <c r="D7" s="7">
        <v>0.22505543237250555</v>
      </c>
      <c r="E7" s="7">
        <v>7.3170731707317069E-2</v>
      </c>
      <c r="F7" s="7"/>
      <c r="G7" s="7"/>
      <c r="H7" s="7"/>
      <c r="I7" s="7">
        <f t="shared" ref="I7" si="4">IF(SUM(C7:F7)=0,"",SUM(C7:D7))</f>
        <v>0.92682926829268286</v>
      </c>
      <c r="J7" s="7">
        <f t="shared" ref="J7" si="5">IF(SUM(C7:F7)=0,"",SUM(E7:F7))</f>
        <v>7.3170731707317069E-2</v>
      </c>
      <c r="K7" s="16">
        <f t="shared" ref="K7" si="6">IF(SUM(C7:F7)=0,"",(C7*1+D7*2+E7*3+F7*4)/SUM(C7:F7))</f>
        <v>1.3713968957871399</v>
      </c>
      <c r="L7" s="8">
        <f t="shared" ref="L7" si="7">IF(K7="","",((K7-1)*33.333333))</f>
        <v>12.379896402439032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0.55789473684210522</v>
      </c>
      <c r="D10" s="7">
        <v>0.30526315789473685</v>
      </c>
      <c r="E10" s="7">
        <v>0.1368421052631579</v>
      </c>
      <c r="F10" s="7"/>
      <c r="G10" s="7"/>
      <c r="H10" s="7"/>
      <c r="I10" s="7">
        <f t="shared" ref="I10:I16" si="8">IF(SUM(C10:F10)=0,"",SUM(C10:D10))</f>
        <v>0.86315789473684212</v>
      </c>
      <c r="J10" s="7">
        <f t="shared" ref="J10:J16" si="9">IF(SUM(C10:F10)=0,"",SUM(E10:F10))</f>
        <v>0.1368421052631579</v>
      </c>
      <c r="K10" s="16">
        <f t="shared" ref="K10:K16" si="10">IF(SUM(C10:F10)=0,"",(C10*1+D10*2+E10*3+F10*4)/SUM(C10:F10))</f>
        <v>1.5789473684210527</v>
      </c>
      <c r="L10" s="8">
        <f t="shared" ref="L10:L16" si="11">IF(K10="","",((K10-1)*33.333333))</f>
        <v>19.298245421052634</v>
      </c>
      <c r="M10" s="7"/>
      <c r="N10" s="7"/>
      <c r="O10" s="7"/>
      <c r="P10" s="7"/>
      <c r="Q10" s="7"/>
      <c r="R10" s="7"/>
      <c r="S10" s="7"/>
      <c r="T10" s="7"/>
      <c r="U10" s="7"/>
      <c r="V10" s="7"/>
      <c r="W10" s="7"/>
      <c r="X10" s="7"/>
      <c r="Y10" s="7"/>
      <c r="Z10" s="7"/>
    </row>
    <row r="11" spans="1:26" ht="13.2" customHeight="1">
      <c r="A11" s="9" t="s">
        <v>251</v>
      </c>
      <c r="B11" s="6">
        <v>159</v>
      </c>
      <c r="C11" s="7">
        <v>0.53459119496855345</v>
      </c>
      <c r="D11" s="7">
        <v>0.28301886792452829</v>
      </c>
      <c r="E11" s="7">
        <v>0.18238993710691823</v>
      </c>
      <c r="F11" s="7"/>
      <c r="G11" s="7"/>
      <c r="H11" s="7"/>
      <c r="I11" s="7">
        <f t="shared" si="8"/>
        <v>0.8176100628930818</v>
      </c>
      <c r="J11" s="7">
        <f t="shared" si="9"/>
        <v>0.18238993710691823</v>
      </c>
      <c r="K11" s="16">
        <f t="shared" si="10"/>
        <v>1.6477987421383649</v>
      </c>
      <c r="L11" s="8">
        <f t="shared" si="11"/>
        <v>21.593291188679249</v>
      </c>
      <c r="M11" s="7"/>
      <c r="N11" s="7"/>
      <c r="O11" s="7"/>
      <c r="P11" s="7"/>
      <c r="Q11" s="7"/>
      <c r="R11" s="7"/>
      <c r="S11" s="7"/>
      <c r="T11" s="7"/>
      <c r="U11" s="7"/>
      <c r="V11" s="7"/>
      <c r="W11" s="7"/>
      <c r="X11" s="7"/>
      <c r="Y11" s="7"/>
      <c r="Z11" s="7"/>
    </row>
    <row r="12" spans="1:26" ht="13.2" customHeight="1">
      <c r="A12" s="9" t="s">
        <v>252</v>
      </c>
      <c r="B12" s="6">
        <v>59</v>
      </c>
      <c r="C12" s="7">
        <v>0.79661016949152541</v>
      </c>
      <c r="D12" s="7">
        <v>0.20338983050847459</v>
      </c>
      <c r="E12" s="7">
        <v>0</v>
      </c>
      <c r="F12" s="7"/>
      <c r="G12" s="7"/>
      <c r="H12" s="7"/>
      <c r="I12" s="7">
        <f t="shared" si="8"/>
        <v>1</v>
      </c>
      <c r="J12" s="7">
        <f t="shared" si="9"/>
        <v>0</v>
      </c>
      <c r="K12" s="16">
        <f t="shared" si="10"/>
        <v>1.2033898305084745</v>
      </c>
      <c r="L12" s="8">
        <f t="shared" si="11"/>
        <v>6.7796609491525395</v>
      </c>
      <c r="M12" s="7"/>
      <c r="N12" s="7"/>
      <c r="O12" s="7"/>
      <c r="P12" s="7"/>
      <c r="Q12" s="7"/>
      <c r="R12" s="7"/>
      <c r="S12" s="7"/>
      <c r="T12" s="7"/>
      <c r="U12" s="7"/>
      <c r="V12" s="7"/>
      <c r="W12" s="7"/>
      <c r="X12" s="7"/>
      <c r="Y12" s="7"/>
      <c r="Z12" s="7"/>
    </row>
    <row r="13" spans="1:26" ht="13.2" customHeight="1">
      <c r="A13" s="9" t="s">
        <v>253</v>
      </c>
      <c r="B13" s="6">
        <v>234</v>
      </c>
      <c r="C13" s="7">
        <v>0.85470085470085466</v>
      </c>
      <c r="D13" s="7">
        <v>0.13247863247863248</v>
      </c>
      <c r="E13" s="7">
        <v>1.282051282051282E-2</v>
      </c>
      <c r="F13" s="7"/>
      <c r="G13" s="7"/>
      <c r="H13" s="7"/>
      <c r="I13" s="7">
        <f t="shared" si="8"/>
        <v>0.98717948717948711</v>
      </c>
      <c r="J13" s="7">
        <f t="shared" si="9"/>
        <v>1.282051282051282E-2</v>
      </c>
      <c r="K13" s="16">
        <f t="shared" si="10"/>
        <v>1.1581196581196584</v>
      </c>
      <c r="L13" s="8">
        <f t="shared" si="11"/>
        <v>5.2706552179487289</v>
      </c>
      <c r="M13" s="7"/>
      <c r="N13" s="7"/>
      <c r="O13" s="7"/>
      <c r="P13" s="7"/>
      <c r="Q13" s="7"/>
      <c r="R13" s="7"/>
      <c r="S13" s="7"/>
      <c r="T13" s="7"/>
      <c r="U13" s="7"/>
      <c r="V13" s="7"/>
      <c r="W13" s="7"/>
      <c r="X13" s="7"/>
      <c r="Y13" s="7"/>
      <c r="Z13" s="7"/>
    </row>
    <row r="14" spans="1:26" ht="13.2" customHeight="1">
      <c r="A14" s="9" t="s">
        <v>254</v>
      </c>
      <c r="B14" s="6">
        <v>161</v>
      </c>
      <c r="C14" s="7">
        <v>0.83229813664596275</v>
      </c>
      <c r="D14" s="7">
        <v>0.14285714285714285</v>
      </c>
      <c r="E14" s="7">
        <v>2.4844720496894408E-2</v>
      </c>
      <c r="F14" s="7"/>
      <c r="G14" s="7"/>
      <c r="H14" s="7"/>
      <c r="I14" s="7">
        <f t="shared" si="8"/>
        <v>0.97515527950310554</v>
      </c>
      <c r="J14" s="7">
        <f t="shared" si="9"/>
        <v>2.4844720496894408E-2</v>
      </c>
      <c r="K14" s="16">
        <f t="shared" si="10"/>
        <v>1.1925465838509315</v>
      </c>
      <c r="L14" s="8">
        <f t="shared" si="11"/>
        <v>6.4182193975155224</v>
      </c>
      <c r="M14" s="7"/>
      <c r="N14" s="7"/>
      <c r="O14" s="7"/>
      <c r="P14" s="7"/>
      <c r="Q14" s="7"/>
      <c r="R14" s="7"/>
      <c r="S14" s="7"/>
      <c r="T14" s="7"/>
      <c r="U14" s="7"/>
      <c r="V14" s="7"/>
      <c r="W14" s="7"/>
      <c r="X14" s="7"/>
      <c r="Y14" s="7"/>
      <c r="Z14" s="7"/>
    </row>
    <row r="15" spans="1:26" ht="13.2" customHeight="1">
      <c r="A15" s="9" t="s">
        <v>255</v>
      </c>
      <c r="B15" s="6">
        <v>65</v>
      </c>
      <c r="C15" s="7">
        <v>0.64615384615384608</v>
      </c>
      <c r="D15" s="7">
        <v>0.33846153846153848</v>
      </c>
      <c r="E15" s="7">
        <v>1.5384615384615385E-2</v>
      </c>
      <c r="F15" s="7"/>
      <c r="G15" s="7"/>
      <c r="H15" s="7"/>
      <c r="I15" s="7">
        <f t="shared" si="8"/>
        <v>0.98461538461538456</v>
      </c>
      <c r="J15" s="7">
        <f t="shared" si="9"/>
        <v>1.5384615384615385E-2</v>
      </c>
      <c r="K15" s="16">
        <f t="shared" si="10"/>
        <v>1.3692307692307693</v>
      </c>
      <c r="L15" s="8">
        <f t="shared" si="11"/>
        <v>12.307692184615387</v>
      </c>
      <c r="M15" s="7"/>
      <c r="N15" s="7"/>
      <c r="O15" s="7"/>
      <c r="P15" s="7"/>
      <c r="Q15" s="7"/>
      <c r="R15" s="7"/>
      <c r="S15" s="7"/>
      <c r="T15" s="7"/>
      <c r="U15" s="7"/>
      <c r="V15" s="7"/>
      <c r="W15" s="7"/>
      <c r="X15" s="7"/>
      <c r="Y15" s="7"/>
      <c r="Z15" s="7"/>
    </row>
    <row r="16" spans="1:26" ht="13.2" customHeight="1">
      <c r="A16" s="9" t="s">
        <v>256</v>
      </c>
      <c r="B16" s="6">
        <v>122</v>
      </c>
      <c r="C16" s="7">
        <v>0.55737704918032782</v>
      </c>
      <c r="D16" s="7">
        <v>0.32786885245901637</v>
      </c>
      <c r="E16" s="7">
        <v>0.11475409836065573</v>
      </c>
      <c r="F16" s="7"/>
      <c r="G16" s="7"/>
      <c r="H16" s="7"/>
      <c r="I16" s="7">
        <f t="shared" si="8"/>
        <v>0.88524590163934413</v>
      </c>
      <c r="J16" s="7">
        <f t="shared" si="9"/>
        <v>0.11475409836065573</v>
      </c>
      <c r="K16" s="16">
        <f t="shared" si="10"/>
        <v>1.557377049180328</v>
      </c>
      <c r="L16" s="8">
        <f t="shared" si="11"/>
        <v>18.579234786885255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0.7056</v>
      </c>
      <c r="D19" s="7">
        <v>0.2336</v>
      </c>
      <c r="E19" s="7">
        <v>6.08E-2</v>
      </c>
      <c r="F19" s="7"/>
      <c r="G19" s="7"/>
      <c r="H19" s="7"/>
      <c r="I19" s="7">
        <f t="shared" ref="I19:I20" si="12">IF(SUM(C19:F19)=0,"",SUM(C19:D19))</f>
        <v>0.93920000000000003</v>
      </c>
      <c r="J19" s="7">
        <f t="shared" ref="J19:J20" si="13">IF(SUM(C19:F19)=0,"",SUM(E19:F19))</f>
        <v>6.08E-2</v>
      </c>
      <c r="K19" s="16">
        <f t="shared" ref="K19:K20" si="14">IF(SUM(C19:F19)=0,"",(C19*1+D19*2+E19*3+F19*4)/SUM(C19:F19))</f>
        <v>1.3552</v>
      </c>
      <c r="L19" s="8">
        <f t="shared" ref="L19:L20" si="15">IF(K19="","",((K19-1)*33.333333))</f>
        <v>11.839999881599999</v>
      </c>
      <c r="M19" s="7"/>
      <c r="N19" s="7"/>
      <c r="O19" s="7"/>
      <c r="P19" s="7"/>
      <c r="Q19" s="7"/>
      <c r="R19" s="7"/>
      <c r="S19" s="7"/>
      <c r="T19" s="7"/>
      <c r="U19" s="7"/>
      <c r="V19" s="7"/>
      <c r="W19" s="7"/>
      <c r="X19" s="7"/>
      <c r="Y19" s="7"/>
      <c r="Z19" s="7"/>
    </row>
    <row r="20" spans="1:26" ht="13.2" customHeight="1">
      <c r="A20" s="9" t="s">
        <v>259</v>
      </c>
      <c r="B20" s="6">
        <v>277</v>
      </c>
      <c r="C20" s="7">
        <v>0.69314079422382657</v>
      </c>
      <c r="D20" s="7">
        <v>0.20577617328519857</v>
      </c>
      <c r="E20" s="7">
        <v>0.10108303249097472</v>
      </c>
      <c r="F20" s="7"/>
      <c r="G20" s="7"/>
      <c r="H20" s="7"/>
      <c r="I20" s="7">
        <f t="shared" si="12"/>
        <v>0.89891696750902517</v>
      </c>
      <c r="J20" s="7">
        <f t="shared" si="13"/>
        <v>0.10108303249097472</v>
      </c>
      <c r="K20" s="16">
        <f t="shared" si="14"/>
        <v>1.4079422382671483</v>
      </c>
      <c r="L20" s="8">
        <f t="shared" si="15"/>
        <v>13.598074472924198</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0.64</v>
      </c>
      <c r="D23" s="7">
        <v>0.29749999999999999</v>
      </c>
      <c r="E23" s="7">
        <v>6.25E-2</v>
      </c>
      <c r="F23" s="7"/>
      <c r="G23" s="7"/>
      <c r="H23" s="7"/>
      <c r="I23" s="7">
        <f t="shared" ref="I23:I25" si="16">IF(SUM(C23:F23)=0,"",SUM(C23:D23))</f>
        <v>0.9375</v>
      </c>
      <c r="J23" s="7">
        <f t="shared" ref="J23:J25" si="17">IF(SUM(C23:F23)=0,"",SUM(E23:F23))</f>
        <v>6.25E-2</v>
      </c>
      <c r="K23" s="16">
        <f t="shared" ref="K23:K25" si="18">IF(SUM(C23:F23)=0,"",(C23*1+D23*2+E23*3+F23*4)/SUM(C23:F23))</f>
        <v>1.4224999999999999</v>
      </c>
      <c r="L23" s="8">
        <f t="shared" ref="L23:L25" si="19">IF(K23="","",((K23-1)*33.333333))</f>
        <v>14.083333192499998</v>
      </c>
      <c r="M23" s="7"/>
      <c r="N23" s="7"/>
      <c r="O23" s="7"/>
      <c r="P23" s="7"/>
      <c r="Q23" s="7"/>
      <c r="R23" s="7"/>
      <c r="S23" s="7"/>
      <c r="T23" s="7"/>
      <c r="U23" s="7"/>
      <c r="V23" s="7"/>
      <c r="W23" s="7"/>
      <c r="X23" s="7"/>
      <c r="Y23" s="7"/>
      <c r="Z23" s="7"/>
    </row>
    <row r="24" spans="1:26" ht="13.2" customHeight="1">
      <c r="A24" s="9" t="s">
        <v>261</v>
      </c>
      <c r="B24" s="6">
        <v>218</v>
      </c>
      <c r="C24" s="7">
        <v>0.78899082568807344</v>
      </c>
      <c r="D24" s="7">
        <v>0.16972477064220187</v>
      </c>
      <c r="E24" s="7">
        <v>4.1284403669724773E-2</v>
      </c>
      <c r="F24" s="7"/>
      <c r="G24" s="7"/>
      <c r="H24" s="7"/>
      <c r="I24" s="7">
        <f t="shared" si="16"/>
        <v>0.95871559633027537</v>
      </c>
      <c r="J24" s="7">
        <f t="shared" si="17"/>
        <v>4.1284403669724773E-2</v>
      </c>
      <c r="K24" s="16">
        <f t="shared" si="18"/>
        <v>1.2522935779816513</v>
      </c>
      <c r="L24" s="8">
        <f t="shared" si="19"/>
        <v>8.4097858486238515</v>
      </c>
      <c r="M24" s="7"/>
      <c r="N24" s="7"/>
      <c r="O24" s="7"/>
      <c r="P24" s="7"/>
      <c r="Q24" s="7"/>
      <c r="R24" s="7"/>
      <c r="S24" s="7"/>
      <c r="T24" s="7"/>
      <c r="U24" s="7"/>
      <c r="V24" s="7"/>
      <c r="W24" s="7"/>
      <c r="X24" s="7"/>
      <c r="Y24" s="7"/>
      <c r="Z24" s="7"/>
    </row>
    <row r="25" spans="1:26" ht="13.2" customHeight="1">
      <c r="A25" s="9" t="s">
        <v>262</v>
      </c>
      <c r="B25" s="6">
        <v>284</v>
      </c>
      <c r="C25" s="7">
        <v>0.721830985915493</v>
      </c>
      <c r="D25" s="7">
        <v>0.16549295774647887</v>
      </c>
      <c r="E25" s="7">
        <v>0.11267605633802819</v>
      </c>
      <c r="F25" s="7"/>
      <c r="G25" s="7"/>
      <c r="H25" s="7"/>
      <c r="I25" s="7">
        <f t="shared" si="16"/>
        <v>0.88732394366197187</v>
      </c>
      <c r="J25" s="7">
        <f t="shared" si="17"/>
        <v>0.11267605633802819</v>
      </c>
      <c r="K25" s="16">
        <f t="shared" si="18"/>
        <v>1.3908450704225352</v>
      </c>
      <c r="L25" s="8">
        <f t="shared" si="19"/>
        <v>13.028168883802818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0.61523046092184364</v>
      </c>
      <c r="D28" s="7">
        <v>0.29058116232464931</v>
      </c>
      <c r="E28" s="7">
        <v>9.4188376753507011E-2</v>
      </c>
      <c r="F28" s="7"/>
      <c r="G28" s="7"/>
      <c r="H28" s="7"/>
      <c r="I28" s="7">
        <f t="shared" ref="I28:I29" si="20">IF(SUM(C28:F28)=0,"",SUM(C28:D28))</f>
        <v>0.905811623246493</v>
      </c>
      <c r="J28" s="7">
        <f t="shared" ref="J28:J29" si="21">IF(SUM(C28:F28)=0,"",SUM(E28:F28))</f>
        <v>9.4188376753507011E-2</v>
      </c>
      <c r="K28" s="16">
        <f t="shared" ref="K28:K29" si="22">IF(SUM(C28:F28)=0,"",(C28*1+D28*2+E28*3+F28*4)/SUM(C28:F28))</f>
        <v>1.4789579158316633</v>
      </c>
      <c r="L28" s="8">
        <f t="shared" ref="L28:L29" si="23">IF(K28="","",((K28-1)*33.333333))</f>
        <v>15.965263701402804</v>
      </c>
      <c r="M28" s="7"/>
      <c r="N28" s="7"/>
      <c r="O28" s="7"/>
      <c r="P28" s="7"/>
      <c r="Q28" s="7"/>
      <c r="R28" s="7"/>
      <c r="S28" s="7"/>
      <c r="T28" s="7"/>
      <c r="U28" s="7"/>
      <c r="V28" s="7"/>
      <c r="W28" s="7"/>
      <c r="X28" s="7"/>
      <c r="Y28" s="7"/>
      <c r="Z28" s="7"/>
    </row>
    <row r="29" spans="1:26" ht="13.2" customHeight="1">
      <c r="A29" s="9" t="s">
        <v>265</v>
      </c>
      <c r="B29" s="6">
        <v>403</v>
      </c>
      <c r="C29" s="7">
        <v>0.80893300248138955</v>
      </c>
      <c r="D29" s="7">
        <v>0.14392059553349876</v>
      </c>
      <c r="E29" s="7">
        <v>4.7146401985111656E-2</v>
      </c>
      <c r="F29" s="7"/>
      <c r="G29" s="7"/>
      <c r="H29" s="7"/>
      <c r="I29" s="7">
        <f t="shared" si="20"/>
        <v>0.95285359801488834</v>
      </c>
      <c r="J29" s="7">
        <f t="shared" si="21"/>
        <v>4.7146401985111656E-2</v>
      </c>
      <c r="K29" s="16">
        <f t="shared" si="22"/>
        <v>1.2382133995037219</v>
      </c>
      <c r="L29" s="8">
        <f t="shared" si="23"/>
        <v>7.9404465707195975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0.69839449541284404</v>
      </c>
      <c r="D32" s="7">
        <v>0.22591743119266056</v>
      </c>
      <c r="E32" s="7">
        <v>7.5688073394495417E-2</v>
      </c>
      <c r="F32" s="7"/>
      <c r="G32" s="7"/>
      <c r="H32" s="7"/>
      <c r="I32" s="7">
        <f t="shared" ref="I32:I33" si="24">IF(SUM(C32:F32)=0,"",SUM(C32:D32))</f>
        <v>0.92431192660550465</v>
      </c>
      <c r="J32" s="7">
        <f t="shared" ref="J32:J33" si="25">IF(SUM(C32:F32)=0,"",SUM(E32:F32))</f>
        <v>7.5688073394495417E-2</v>
      </c>
      <c r="K32" s="16">
        <f t="shared" ref="K32:K33" si="26">IF(SUM(C32:F32)=0,"",(C32*1+D32*2+E32*3+F32*4)/SUM(C32:F32))</f>
        <v>1.3772935779816515</v>
      </c>
      <c r="L32" s="8">
        <f t="shared" ref="L32:L33" si="27">IF(K32="","",((K32-1)*33.333333))</f>
        <v>12.57645247362386</v>
      </c>
      <c r="M32" s="7"/>
      <c r="N32" s="7"/>
      <c r="O32" s="7"/>
      <c r="P32" s="7"/>
      <c r="Q32" s="7"/>
      <c r="R32" s="7"/>
      <c r="S32" s="7"/>
      <c r="T32" s="7"/>
      <c r="U32" s="7"/>
      <c r="V32" s="7"/>
      <c r="W32" s="7"/>
      <c r="X32" s="7"/>
      <c r="Y32" s="7"/>
      <c r="Z32" s="7"/>
    </row>
    <row r="33" spans="1:26" ht="13.2" customHeight="1">
      <c r="A33" s="9" t="s">
        <v>268</v>
      </c>
      <c r="B33" s="6">
        <v>30</v>
      </c>
      <c r="C33" s="7">
        <v>0.8</v>
      </c>
      <c r="D33" s="7">
        <v>0.2</v>
      </c>
      <c r="E33" s="7">
        <v>0</v>
      </c>
      <c r="F33" s="7"/>
      <c r="G33" s="7"/>
      <c r="H33" s="7"/>
      <c r="I33" s="7">
        <f t="shared" si="24"/>
        <v>1</v>
      </c>
      <c r="J33" s="7">
        <f t="shared" si="25"/>
        <v>0</v>
      </c>
      <c r="K33" s="16">
        <f t="shared" si="26"/>
        <v>1.2000000000000002</v>
      </c>
      <c r="L33" s="8">
        <f t="shared" si="27"/>
        <v>6.6666666000000063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0.70361726954492421</v>
      </c>
      <c r="D36" s="7">
        <v>0.22403733955659277</v>
      </c>
      <c r="E36" s="7">
        <v>7.2345390898483075E-2</v>
      </c>
      <c r="F36" s="7"/>
      <c r="G36" s="7"/>
      <c r="H36" s="7"/>
      <c r="I36" s="7">
        <f t="shared" ref="I36:I37" si="28">IF(SUM(C36:F36)=0,"",SUM(C36:D36))</f>
        <v>0.92765460910151698</v>
      </c>
      <c r="J36" s="7">
        <f t="shared" ref="J36:J37" si="29">IF(SUM(C36:F36)=0,"",SUM(E36:F36))</f>
        <v>7.2345390898483075E-2</v>
      </c>
      <c r="K36" s="16">
        <f t="shared" ref="K36:K37" si="30">IF(SUM(C36:F36)=0,"",(C36*1+D36*2+E36*3+F36*4)/SUM(C36:F36))</f>
        <v>1.3687281213535591</v>
      </c>
      <c r="L36" s="8">
        <f t="shared" ref="L36:L37" si="31">IF(K36="","",((K36-1)*33.333333))</f>
        <v>12.290937255542598</v>
      </c>
      <c r="M36" s="7"/>
      <c r="N36" s="7"/>
      <c r="O36" s="7"/>
      <c r="P36" s="7"/>
      <c r="Q36" s="7"/>
      <c r="R36" s="7"/>
      <c r="S36" s="7"/>
      <c r="T36" s="7"/>
      <c r="U36" s="7"/>
      <c r="V36" s="7"/>
      <c r="W36" s="7"/>
      <c r="X36" s="7"/>
      <c r="Y36" s="7"/>
      <c r="Z36" s="7"/>
    </row>
    <row r="37" spans="1:26" ht="13.2" customHeight="1">
      <c r="A37" s="9" t="s">
        <v>271</v>
      </c>
      <c r="B37" s="6">
        <v>45</v>
      </c>
      <c r="C37" s="7">
        <v>0.66666666666666652</v>
      </c>
      <c r="D37" s="7">
        <v>0.24444444444444444</v>
      </c>
      <c r="E37" s="7">
        <v>8.8888888888888892E-2</v>
      </c>
      <c r="F37" s="7"/>
      <c r="G37" s="7"/>
      <c r="H37" s="7"/>
      <c r="I37" s="7">
        <f t="shared" si="28"/>
        <v>0.91111111111111098</v>
      </c>
      <c r="J37" s="7">
        <f t="shared" si="29"/>
        <v>8.8888888888888892E-2</v>
      </c>
      <c r="K37" s="16">
        <f t="shared" si="30"/>
        <v>1.4222222222222223</v>
      </c>
      <c r="L37" s="8">
        <f t="shared" si="31"/>
        <v>14.074073933333336</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0.67231638418079098</v>
      </c>
      <c r="D40" s="7">
        <v>0.26271186440677968</v>
      </c>
      <c r="E40" s="7">
        <v>6.4971751412429377E-2</v>
      </c>
      <c r="F40" s="7"/>
      <c r="G40" s="7"/>
      <c r="H40" s="7"/>
      <c r="I40" s="7">
        <f t="shared" ref="I40:I42" si="32">IF(SUM(C40:F40)=0,"",SUM(C40:D40))</f>
        <v>0.93502824858757072</v>
      </c>
      <c r="J40" s="7">
        <f t="shared" ref="J40:J42" si="33">IF(SUM(C40:F40)=0,"",SUM(E40:F40))</f>
        <v>6.4971751412429377E-2</v>
      </c>
      <c r="K40" s="16">
        <f t="shared" ref="K40:K42" si="34">IF(SUM(C40:F40)=0,"",(C40*1+D40*2+E40*3+F40*4)/SUM(C40:F40))</f>
        <v>1.3926553672316384</v>
      </c>
      <c r="L40" s="8">
        <f t="shared" ref="L40:L42" si="35">IF(K40="","",((K40-1)*33.333333))</f>
        <v>13.088512110169493</v>
      </c>
      <c r="M40" s="7"/>
      <c r="N40" s="7"/>
      <c r="O40" s="7"/>
      <c r="P40" s="7"/>
      <c r="Q40" s="7"/>
      <c r="R40" s="7"/>
      <c r="S40" s="7"/>
      <c r="T40" s="7"/>
      <c r="U40" s="7"/>
      <c r="V40" s="7"/>
      <c r="W40" s="7"/>
      <c r="X40" s="7"/>
      <c r="Y40" s="7"/>
      <c r="Z40" s="7"/>
    </row>
    <row r="41" spans="1:26" ht="13.2" customHeight="1">
      <c r="A41" s="9" t="s">
        <v>274</v>
      </c>
      <c r="B41" s="6">
        <v>366</v>
      </c>
      <c r="C41" s="7">
        <v>0.75136612021857918</v>
      </c>
      <c r="D41" s="7">
        <v>0.18852459016393441</v>
      </c>
      <c r="E41" s="7">
        <v>6.0109289617486336E-2</v>
      </c>
      <c r="F41" s="7"/>
      <c r="G41" s="7"/>
      <c r="H41" s="7"/>
      <c r="I41" s="7">
        <f t="shared" si="32"/>
        <v>0.93989071038251359</v>
      </c>
      <c r="J41" s="7">
        <f t="shared" si="33"/>
        <v>6.0109289617486336E-2</v>
      </c>
      <c r="K41" s="16">
        <f t="shared" si="34"/>
        <v>1.3087431693989073</v>
      </c>
      <c r="L41" s="8">
        <f t="shared" si="35"/>
        <v>10.291438877049188</v>
      </c>
      <c r="M41" s="7"/>
      <c r="N41" s="7"/>
      <c r="O41" s="7"/>
      <c r="P41" s="7"/>
      <c r="Q41" s="7"/>
      <c r="R41" s="7"/>
      <c r="S41" s="7"/>
      <c r="T41" s="7"/>
      <c r="U41" s="7"/>
      <c r="V41" s="7"/>
      <c r="W41" s="7"/>
      <c r="X41" s="7"/>
      <c r="Y41" s="7"/>
      <c r="Z41" s="7"/>
    </row>
    <row r="42" spans="1:26" ht="13.2" customHeight="1">
      <c r="A42" s="9" t="s">
        <v>275</v>
      </c>
      <c r="B42" s="6">
        <v>182</v>
      </c>
      <c r="C42" s="7">
        <v>0.65934065934065922</v>
      </c>
      <c r="D42" s="7">
        <v>0.22527472527472528</v>
      </c>
      <c r="E42" s="7">
        <v>0.11538461538461538</v>
      </c>
      <c r="F42" s="7"/>
      <c r="G42" s="7"/>
      <c r="H42" s="7"/>
      <c r="I42" s="7">
        <f t="shared" si="32"/>
        <v>0.88461538461538447</v>
      </c>
      <c r="J42" s="7">
        <f t="shared" si="33"/>
        <v>0.11538461538461538</v>
      </c>
      <c r="K42" s="16">
        <f t="shared" si="34"/>
        <v>1.456043956043956</v>
      </c>
      <c r="L42" s="8">
        <f t="shared" si="35"/>
        <v>15.201465049450549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0.67172675521821634</v>
      </c>
      <c r="D45" s="7">
        <v>0.24098671726755222</v>
      </c>
      <c r="E45" s="7">
        <v>8.7286527514231493E-2</v>
      </c>
      <c r="F45" s="7"/>
      <c r="G45" s="7"/>
      <c r="H45" s="7"/>
      <c r="I45" s="7">
        <f t="shared" ref="I45:I46" si="36">IF(SUM(C45:F45)=0,"",SUM(C45:D45))</f>
        <v>0.91271347248576862</v>
      </c>
      <c r="J45" s="7">
        <f t="shared" ref="J45:J46" si="37">IF(SUM(C45:F45)=0,"",SUM(E45:F45))</f>
        <v>8.7286527514231493E-2</v>
      </c>
      <c r="K45" s="16">
        <f t="shared" ref="K45:K46" si="38">IF(SUM(C45:F45)=0,"",(C45*1+D45*2+E45*3+F45*4)/SUM(C45:F45))</f>
        <v>1.4155597722960152</v>
      </c>
      <c r="L45" s="8">
        <f t="shared" ref="L45:L46" si="39">IF(K45="","",((K45-1)*33.333333))</f>
        <v>13.85199227134725</v>
      </c>
      <c r="M45" s="7"/>
      <c r="N45" s="7"/>
      <c r="O45" s="7"/>
      <c r="P45" s="7"/>
      <c r="Q45" s="7"/>
      <c r="R45" s="7"/>
      <c r="S45" s="7"/>
      <c r="T45" s="7"/>
      <c r="U45" s="7"/>
      <c r="V45" s="7"/>
      <c r="W45" s="7"/>
      <c r="X45" s="7"/>
      <c r="Y45" s="7"/>
      <c r="Z45" s="7"/>
    </row>
    <row r="46" spans="1:26" ht="13.2" customHeight="1">
      <c r="A46" s="9" t="s">
        <v>278</v>
      </c>
      <c r="B46" s="6">
        <v>375</v>
      </c>
      <c r="C46" s="7">
        <v>0.74400000000000011</v>
      </c>
      <c r="D46" s="7">
        <v>0.20266666666666666</v>
      </c>
      <c r="E46" s="7">
        <v>5.3333333333333337E-2</v>
      </c>
      <c r="F46" s="7"/>
      <c r="G46" s="7"/>
      <c r="H46" s="7"/>
      <c r="I46" s="7">
        <f t="shared" si="36"/>
        <v>0.94666666666666677</v>
      </c>
      <c r="J46" s="7">
        <f t="shared" si="37"/>
        <v>5.3333333333333337E-2</v>
      </c>
      <c r="K46" s="16">
        <f t="shared" si="38"/>
        <v>1.3093333333333332</v>
      </c>
      <c r="L46" s="8">
        <f t="shared" si="39"/>
        <v>10.311111007999997</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0.7114716106604867</v>
      </c>
      <c r="D49" s="7">
        <v>0.21900347624565469</v>
      </c>
      <c r="E49" s="7">
        <v>6.9524913093858637E-2</v>
      </c>
      <c r="F49" s="7"/>
      <c r="G49" s="7"/>
      <c r="H49" s="7"/>
      <c r="I49" s="7">
        <f t="shared" ref="I49:I50" si="40">IF(SUM(C49:F49)=0,"",SUM(C49:D49))</f>
        <v>0.93047508690614134</v>
      </c>
      <c r="J49" s="7">
        <f t="shared" ref="J49:J50" si="41">IF(SUM(C49:F49)=0,"",SUM(E49:F49))</f>
        <v>6.9524913093858637E-2</v>
      </c>
      <c r="K49" s="16">
        <f t="shared" ref="K49:K50" si="42">IF(SUM(C49:F49)=0,"",(C49*1+D49*2+E49*3+F49*4)/SUM(C49:F49))</f>
        <v>1.3580533024333721</v>
      </c>
      <c r="L49" s="8">
        <f t="shared" ref="L49:L50" si="43">IF(K49="","",((K49-1)*33.333333))</f>
        <v>11.935109961761302</v>
      </c>
      <c r="M49" s="7"/>
      <c r="N49" s="7"/>
      <c r="O49" s="7"/>
      <c r="P49" s="7"/>
      <c r="Q49" s="7"/>
      <c r="R49" s="7"/>
      <c r="S49" s="7"/>
      <c r="T49" s="7"/>
      <c r="U49" s="7"/>
      <c r="V49" s="7"/>
      <c r="W49" s="7"/>
      <c r="X49" s="7"/>
      <c r="Y49" s="7"/>
      <c r="Z49" s="7"/>
    </row>
    <row r="50" spans="1:26" ht="13.2" customHeight="1">
      <c r="A50" s="9" t="s">
        <v>281</v>
      </c>
      <c r="B50" s="6">
        <v>39</v>
      </c>
      <c r="C50" s="7">
        <v>0.48717948717948717</v>
      </c>
      <c r="D50" s="7">
        <v>0.35897435897435898</v>
      </c>
      <c r="E50" s="7">
        <v>0.15384615384615385</v>
      </c>
      <c r="F50" s="7"/>
      <c r="G50" s="7"/>
      <c r="H50" s="7"/>
      <c r="I50" s="7">
        <f t="shared" si="40"/>
        <v>0.84615384615384615</v>
      </c>
      <c r="J50" s="7">
        <f t="shared" si="41"/>
        <v>0.15384615384615385</v>
      </c>
      <c r="K50" s="16">
        <f t="shared" si="42"/>
        <v>1.6666666666666665</v>
      </c>
      <c r="L50" s="8">
        <f t="shared" si="43"/>
        <v>22.222221999999999</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0.6097560975609756</v>
      </c>
      <c r="D53" s="7">
        <v>0.28048780487804881</v>
      </c>
      <c r="E53" s="7">
        <v>0.10975609756097562</v>
      </c>
      <c r="F53" s="7"/>
      <c r="G53" s="7"/>
      <c r="H53" s="7"/>
      <c r="I53" s="7">
        <f t="shared" ref="I53:I56" si="44">IF(SUM(C53:F53)=0,"",SUM(C53:D53))</f>
        <v>0.8902439024390244</v>
      </c>
      <c r="J53" s="7">
        <f t="shared" ref="J53:J56" si="45">IF(SUM(C53:F53)=0,"",SUM(E53:F53))</f>
        <v>0.10975609756097562</v>
      </c>
      <c r="K53" s="16">
        <f t="shared" ref="K53:K56" si="46">IF(SUM(C53:F53)=0,"",(C53*1+D53*2+E53*3+F53*4)/SUM(C53:F53))</f>
        <v>1.5000000000000002</v>
      </c>
      <c r="L53" s="8">
        <f t="shared" ref="L53:L56" si="47">IF(K53="","",((K53-1)*33.333333))</f>
        <v>16.666666500000009</v>
      </c>
      <c r="M53" s="7"/>
      <c r="N53" s="7"/>
      <c r="O53" s="7"/>
      <c r="P53" s="7"/>
      <c r="Q53" s="7"/>
      <c r="R53" s="7"/>
      <c r="S53" s="7"/>
      <c r="T53" s="7"/>
      <c r="U53" s="7"/>
      <c r="V53" s="7"/>
      <c r="W53" s="7"/>
      <c r="X53" s="7"/>
      <c r="Y53" s="7"/>
      <c r="Z53" s="7"/>
    </row>
    <row r="54" spans="1:26" ht="13.2" customHeight="1">
      <c r="A54" s="9" t="s">
        <v>310</v>
      </c>
      <c r="B54" s="6">
        <v>13</v>
      </c>
      <c r="C54" s="7">
        <v>0.23076923076923075</v>
      </c>
      <c r="D54" s="7">
        <v>0.46153846153846151</v>
      </c>
      <c r="E54" s="7">
        <v>0.30769230769230771</v>
      </c>
      <c r="F54" s="7"/>
      <c r="G54" s="7"/>
      <c r="H54" s="7"/>
      <c r="I54" s="7">
        <f t="shared" si="44"/>
        <v>0.69230769230769229</v>
      </c>
      <c r="J54" s="7">
        <f t="shared" si="45"/>
        <v>0.30769230769230771</v>
      </c>
      <c r="K54" s="16">
        <f t="shared" si="46"/>
        <v>2.0769230769230766</v>
      </c>
      <c r="L54" s="8">
        <f t="shared" si="47"/>
        <v>35.897435538461529</v>
      </c>
      <c r="M54" s="7"/>
      <c r="N54" s="7"/>
      <c r="O54" s="7"/>
      <c r="P54" s="7"/>
      <c r="Q54" s="7"/>
      <c r="R54" s="7"/>
      <c r="S54" s="7"/>
      <c r="T54" s="7"/>
      <c r="U54" s="7"/>
      <c r="V54" s="7"/>
      <c r="W54" s="7"/>
      <c r="X54" s="7"/>
      <c r="Y54" s="7"/>
      <c r="Z54" s="7"/>
    </row>
    <row r="55" spans="1:26" ht="13.2" customHeight="1">
      <c r="A55" s="9" t="s">
        <v>284</v>
      </c>
      <c r="B55" s="6">
        <v>112</v>
      </c>
      <c r="C55" s="7">
        <v>0.5625</v>
      </c>
      <c r="D55" s="7">
        <v>0.3125</v>
      </c>
      <c r="E55" s="7">
        <v>0.125</v>
      </c>
      <c r="F55" s="7"/>
      <c r="G55" s="7"/>
      <c r="H55" s="7"/>
      <c r="I55" s="7">
        <f t="shared" si="44"/>
        <v>0.875</v>
      </c>
      <c r="J55" s="7">
        <f t="shared" si="45"/>
        <v>0.125</v>
      </c>
      <c r="K55" s="16">
        <f t="shared" si="46"/>
        <v>1.5625</v>
      </c>
      <c r="L55" s="8">
        <f t="shared" si="47"/>
        <v>18.7499998125</v>
      </c>
      <c r="M55" s="7"/>
      <c r="N55" s="7"/>
      <c r="O55" s="7"/>
      <c r="P55" s="7"/>
      <c r="Q55" s="7"/>
      <c r="R55" s="7"/>
      <c r="S55" s="7"/>
      <c r="T55" s="7"/>
      <c r="U55" s="7"/>
      <c r="V55" s="7"/>
      <c r="W55" s="7"/>
      <c r="X55" s="7"/>
      <c r="Y55" s="7"/>
      <c r="Z55" s="7"/>
    </row>
    <row r="56" spans="1:26" ht="13.2" customHeight="1">
      <c r="A56" s="9" t="s">
        <v>311</v>
      </c>
      <c r="B56" s="6">
        <v>10</v>
      </c>
      <c r="C56" s="7">
        <v>0.5</v>
      </c>
      <c r="D56" s="7">
        <v>0.5</v>
      </c>
      <c r="E56" s="7">
        <v>0</v>
      </c>
      <c r="F56" s="7"/>
      <c r="G56" s="7"/>
      <c r="H56" s="7"/>
      <c r="I56" s="7">
        <f t="shared" si="44"/>
        <v>1</v>
      </c>
      <c r="J56" s="7">
        <f t="shared" si="45"/>
        <v>0</v>
      </c>
      <c r="K56" s="16">
        <f t="shared" si="46"/>
        <v>1.5</v>
      </c>
      <c r="L56" s="8">
        <f t="shared" si="47"/>
        <v>16.666666500000002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0.55789473684210522</v>
      </c>
      <c r="D59" s="7">
        <v>0.30526315789473685</v>
      </c>
      <c r="E59" s="7">
        <v>0.1368421052631579</v>
      </c>
      <c r="F59" s="7"/>
      <c r="G59" s="7"/>
      <c r="H59" s="7"/>
      <c r="I59" s="7">
        <f t="shared" ref="I59" si="48">IF(SUM(C59:F59)=0,"",SUM(C59:D59))</f>
        <v>0.86315789473684212</v>
      </c>
      <c r="J59" s="7">
        <f t="shared" ref="J59" si="49">IF(SUM(C59:F59)=0,"",SUM(E59:F59))</f>
        <v>0.1368421052631579</v>
      </c>
      <c r="K59" s="16">
        <f t="shared" ref="K59" si="50">IF(SUM(C59:F59)=0,"",(C59*1+D59*2+E59*3+F59*4)/SUM(C59:F59))</f>
        <v>1.5789473684210527</v>
      </c>
      <c r="L59" s="8">
        <f t="shared" ref="L59" si="51">IF(K59="","",((K59-1)*33.333333))</f>
        <v>19.298245421052634</v>
      </c>
      <c r="M59" s="7"/>
      <c r="N59" s="7"/>
      <c r="O59" s="7"/>
      <c r="P59" s="7"/>
      <c r="Q59" s="7"/>
      <c r="R59" s="7"/>
      <c r="S59" s="7"/>
      <c r="T59" s="7"/>
      <c r="U59" s="7"/>
      <c r="V59" s="7"/>
      <c r="W59" s="7"/>
      <c r="X59" s="7"/>
      <c r="Y59" s="7"/>
      <c r="Z59" s="7"/>
    </row>
    <row r="60" spans="1:26" ht="13.2" customHeight="1">
      <c r="A60" s="9" t="s">
        <v>287</v>
      </c>
      <c r="B60" s="6">
        <v>116</v>
      </c>
      <c r="C60" s="7">
        <v>0.85344827586206895</v>
      </c>
      <c r="D60" s="7">
        <v>0.14655172413793102</v>
      </c>
      <c r="E60" s="7">
        <v>0</v>
      </c>
      <c r="F60" s="7"/>
      <c r="G60" s="7"/>
      <c r="H60" s="7"/>
      <c r="I60" s="7">
        <f t="shared" ref="I60:I68" si="52">IF(SUM(C60:F60)=0,"",SUM(C60:D60))</f>
        <v>1</v>
      </c>
      <c r="J60" s="7">
        <f t="shared" ref="J60:J68" si="53">IF(SUM(C60:F60)=0,"",SUM(E60:F60))</f>
        <v>0</v>
      </c>
      <c r="K60" s="16">
        <f t="shared" ref="K60:K68" si="54">IF(SUM(C60:F60)=0,"",(C60*1+D60*2+E60*3+F60*4)/SUM(C60:F60))</f>
        <v>1.146551724137931</v>
      </c>
      <c r="L60" s="8">
        <f t="shared" ref="L60:L68" si="55">IF(K60="","",((K60-1)*33.333333))</f>
        <v>4.8850574224137944</v>
      </c>
      <c r="M60" s="7"/>
      <c r="N60" s="7"/>
      <c r="O60" s="7"/>
      <c r="P60" s="7"/>
      <c r="Q60" s="7"/>
      <c r="R60" s="7"/>
      <c r="S60" s="7"/>
      <c r="T60" s="7"/>
      <c r="U60" s="7"/>
      <c r="V60" s="7"/>
      <c r="W60" s="7"/>
      <c r="X60" s="7"/>
      <c r="Y60" s="7"/>
      <c r="Z60" s="7"/>
    </row>
    <row r="61" spans="1:26" ht="13.2" customHeight="1">
      <c r="A61" s="9" t="s">
        <v>288</v>
      </c>
      <c r="B61" s="6">
        <v>177</v>
      </c>
      <c r="C61" s="7">
        <v>0.83615819209039544</v>
      </c>
      <c r="D61" s="7">
        <v>0.14124293785310735</v>
      </c>
      <c r="E61" s="7">
        <v>2.2598870056497175E-2</v>
      </c>
      <c r="F61" s="7"/>
      <c r="G61" s="7"/>
      <c r="H61" s="7"/>
      <c r="I61" s="7">
        <f t="shared" si="52"/>
        <v>0.97740112994350281</v>
      </c>
      <c r="J61" s="7">
        <f t="shared" si="53"/>
        <v>2.2598870056497175E-2</v>
      </c>
      <c r="K61" s="16">
        <f t="shared" si="54"/>
        <v>1.1864406779661016</v>
      </c>
      <c r="L61" s="8">
        <f t="shared" si="55"/>
        <v>6.2146892033898293</v>
      </c>
      <c r="M61" s="7"/>
      <c r="N61" s="7"/>
      <c r="O61" s="7"/>
      <c r="P61" s="7"/>
      <c r="Q61" s="7"/>
      <c r="R61" s="7"/>
      <c r="S61" s="7"/>
      <c r="T61" s="7"/>
      <c r="U61" s="7"/>
      <c r="V61" s="7"/>
      <c r="W61" s="7"/>
      <c r="X61" s="7"/>
      <c r="Y61" s="7"/>
      <c r="Z61" s="7"/>
    </row>
    <row r="62" spans="1:26" ht="13.2" customHeight="1">
      <c r="A62" s="9" t="s">
        <v>289</v>
      </c>
      <c r="B62" s="6">
        <v>67</v>
      </c>
      <c r="C62" s="7">
        <v>0.4776119402985074</v>
      </c>
      <c r="D62" s="7">
        <v>0.28358208955223879</v>
      </c>
      <c r="E62" s="7">
        <v>0.2388059701492537</v>
      </c>
      <c r="F62" s="7"/>
      <c r="G62" s="7"/>
      <c r="H62" s="7"/>
      <c r="I62" s="7">
        <f t="shared" si="52"/>
        <v>0.76119402985074625</v>
      </c>
      <c r="J62" s="7">
        <f t="shared" si="53"/>
        <v>0.2388059701492537</v>
      </c>
      <c r="K62" s="16">
        <f t="shared" si="54"/>
        <v>1.761194029850746</v>
      </c>
      <c r="L62" s="8">
        <f t="shared" si="55"/>
        <v>25.373134074626861</v>
      </c>
      <c r="M62" s="7"/>
      <c r="N62" s="7"/>
      <c r="O62" s="7"/>
      <c r="P62" s="7"/>
      <c r="Q62" s="7"/>
      <c r="R62" s="7"/>
      <c r="S62" s="7"/>
      <c r="T62" s="7"/>
      <c r="U62" s="7"/>
      <c r="V62" s="7"/>
      <c r="W62" s="7"/>
      <c r="X62" s="7"/>
      <c r="Y62" s="7"/>
      <c r="Z62" s="7"/>
    </row>
    <row r="63" spans="1:26" ht="13.2" customHeight="1">
      <c r="A63" s="9" t="s">
        <v>290</v>
      </c>
      <c r="B63" s="6">
        <v>168</v>
      </c>
      <c r="C63" s="7">
        <v>0.75</v>
      </c>
      <c r="D63" s="7">
        <v>0.17857142857142858</v>
      </c>
      <c r="E63" s="7">
        <v>7.1428571428571425E-2</v>
      </c>
      <c r="F63" s="7"/>
      <c r="G63" s="7"/>
      <c r="H63" s="7"/>
      <c r="I63" s="7">
        <f t="shared" si="52"/>
        <v>0.9285714285714286</v>
      </c>
      <c r="J63" s="7">
        <f t="shared" si="53"/>
        <v>7.1428571428571425E-2</v>
      </c>
      <c r="K63" s="16">
        <f t="shared" si="54"/>
        <v>1.3214285714285714</v>
      </c>
      <c r="L63" s="8">
        <f t="shared" si="55"/>
        <v>10.714285607142857</v>
      </c>
      <c r="M63" s="7"/>
      <c r="N63" s="7"/>
      <c r="O63" s="7"/>
      <c r="P63" s="7"/>
      <c r="Q63" s="7"/>
      <c r="R63" s="7"/>
      <c r="S63" s="7"/>
      <c r="T63" s="7"/>
      <c r="U63" s="7"/>
      <c r="V63" s="7"/>
      <c r="W63" s="7"/>
      <c r="X63" s="7"/>
      <c r="Y63" s="7"/>
      <c r="Z63" s="7"/>
    </row>
    <row r="64" spans="1:26" ht="13.2" customHeight="1">
      <c r="A64" s="9" t="s">
        <v>291</v>
      </c>
      <c r="B64" s="6">
        <v>26</v>
      </c>
      <c r="C64" s="7">
        <v>0.53846153846153844</v>
      </c>
      <c r="D64" s="7">
        <v>0.30769230769230771</v>
      </c>
      <c r="E64" s="7">
        <v>0.15384615384615385</v>
      </c>
      <c r="F64" s="7"/>
      <c r="G64" s="7"/>
      <c r="H64" s="7"/>
      <c r="I64" s="7">
        <f t="shared" si="52"/>
        <v>0.84615384615384615</v>
      </c>
      <c r="J64" s="7">
        <f t="shared" si="53"/>
        <v>0.15384615384615385</v>
      </c>
      <c r="K64" s="16">
        <f t="shared" si="54"/>
        <v>1.6153846153846154</v>
      </c>
      <c r="L64" s="8">
        <f t="shared" si="55"/>
        <v>20.512820307692312</v>
      </c>
      <c r="M64" s="7"/>
      <c r="N64" s="7"/>
      <c r="O64" s="7"/>
      <c r="P64" s="7"/>
      <c r="Q64" s="7"/>
      <c r="R64" s="7"/>
      <c r="S64" s="7"/>
      <c r="T64" s="7"/>
      <c r="U64" s="7"/>
      <c r="V64" s="7"/>
      <c r="W64" s="7"/>
      <c r="X64" s="7"/>
      <c r="Y64" s="7"/>
      <c r="Z64" s="7"/>
    </row>
    <row r="65" spans="1:26" ht="13.2" customHeight="1">
      <c r="A65" s="9" t="s">
        <v>292</v>
      </c>
      <c r="B65" s="6">
        <v>22</v>
      </c>
      <c r="C65" s="7">
        <v>0.90909090909090906</v>
      </c>
      <c r="D65" s="7">
        <v>9.0909090909090912E-2</v>
      </c>
      <c r="E65" s="7">
        <v>0</v>
      </c>
      <c r="F65" s="7"/>
      <c r="G65" s="7"/>
      <c r="H65" s="7"/>
      <c r="I65" s="7">
        <f t="shared" si="52"/>
        <v>1</v>
      </c>
      <c r="J65" s="7">
        <f t="shared" si="53"/>
        <v>0</v>
      </c>
      <c r="K65" s="16">
        <f t="shared" si="54"/>
        <v>1.0909090909090908</v>
      </c>
      <c r="L65" s="8">
        <f t="shared" si="55"/>
        <v>3.0303029999999977</v>
      </c>
      <c r="M65" s="7"/>
      <c r="N65" s="7"/>
      <c r="O65" s="7"/>
      <c r="P65" s="7"/>
      <c r="Q65" s="7"/>
      <c r="R65" s="7"/>
      <c r="S65" s="7"/>
      <c r="T65" s="7"/>
      <c r="U65" s="7"/>
      <c r="V65" s="7"/>
      <c r="W65" s="7"/>
      <c r="X65" s="7"/>
      <c r="Y65" s="7"/>
      <c r="Z65" s="7"/>
    </row>
    <row r="66" spans="1:26" ht="13.2" customHeight="1">
      <c r="A66" s="9" t="s">
        <v>293</v>
      </c>
      <c r="B66" s="6">
        <v>61</v>
      </c>
      <c r="C66" s="7">
        <v>0.67213114754098358</v>
      </c>
      <c r="D66" s="7">
        <v>0.32786885245901637</v>
      </c>
      <c r="E66" s="7">
        <v>0</v>
      </c>
      <c r="F66" s="7"/>
      <c r="G66" s="7"/>
      <c r="H66" s="7"/>
      <c r="I66" s="7">
        <f t="shared" si="52"/>
        <v>1</v>
      </c>
      <c r="J66" s="7">
        <f t="shared" si="53"/>
        <v>0</v>
      </c>
      <c r="K66" s="16">
        <f t="shared" si="54"/>
        <v>1.3278688524590163</v>
      </c>
      <c r="L66" s="8">
        <f t="shared" si="55"/>
        <v>10.92896163934426</v>
      </c>
      <c r="M66" s="7"/>
      <c r="N66" s="7"/>
      <c r="O66" s="7"/>
      <c r="P66" s="7"/>
      <c r="Q66" s="7"/>
      <c r="R66" s="7"/>
      <c r="S66" s="7"/>
      <c r="T66" s="7"/>
      <c r="U66" s="7"/>
      <c r="V66" s="7"/>
      <c r="W66" s="7"/>
      <c r="X66" s="7"/>
      <c r="Y66" s="7"/>
      <c r="Z66" s="7"/>
    </row>
    <row r="67" spans="1:26" ht="13.2" customHeight="1">
      <c r="A67" s="9" t="s">
        <v>294</v>
      </c>
      <c r="B67" s="6">
        <v>122</v>
      </c>
      <c r="C67" s="7">
        <v>0.55737704918032782</v>
      </c>
      <c r="D67" s="7">
        <v>0.32786885245901637</v>
      </c>
      <c r="E67" s="7">
        <v>0.11475409836065573</v>
      </c>
      <c r="F67" s="7"/>
      <c r="G67" s="7"/>
      <c r="H67" s="7"/>
      <c r="I67" s="7">
        <f t="shared" si="52"/>
        <v>0.88524590163934413</v>
      </c>
      <c r="J67" s="7">
        <f t="shared" si="53"/>
        <v>0.11475409836065573</v>
      </c>
      <c r="K67" s="16">
        <f t="shared" si="54"/>
        <v>1.557377049180328</v>
      </c>
      <c r="L67" s="8">
        <f t="shared" si="55"/>
        <v>18.579234786885255</v>
      </c>
      <c r="M67" s="7"/>
      <c r="N67" s="7"/>
      <c r="O67" s="7"/>
      <c r="P67" s="7"/>
      <c r="Q67" s="7"/>
      <c r="R67" s="7"/>
      <c r="S67" s="7"/>
      <c r="T67" s="7"/>
      <c r="U67" s="7"/>
      <c r="V67" s="7"/>
      <c r="W67" s="7"/>
      <c r="X67" s="7"/>
      <c r="Y67" s="7"/>
      <c r="Z67" s="7"/>
    </row>
    <row r="68" spans="1:26" ht="13.2" customHeight="1">
      <c r="A68" s="9" t="s">
        <v>295</v>
      </c>
      <c r="B68" s="6">
        <v>36</v>
      </c>
      <c r="C68" s="7">
        <v>0.7222222222222221</v>
      </c>
      <c r="D68" s="7">
        <v>0.27777777777777779</v>
      </c>
      <c r="E68" s="7">
        <v>0</v>
      </c>
      <c r="F68" s="7"/>
      <c r="G68" s="7"/>
      <c r="H68" s="7"/>
      <c r="I68" s="7">
        <f t="shared" si="52"/>
        <v>0.99999999999999989</v>
      </c>
      <c r="J68" s="7">
        <f t="shared" si="53"/>
        <v>0</v>
      </c>
      <c r="K68" s="16">
        <f t="shared" si="54"/>
        <v>1.2777777777777779</v>
      </c>
      <c r="L68" s="8">
        <f t="shared" si="55"/>
        <v>9.2592591666666717</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0.55789473684210522</v>
      </c>
      <c r="D71" s="7">
        <v>0.30526315789473685</v>
      </c>
      <c r="E71" s="7">
        <v>0.1368421052631579</v>
      </c>
      <c r="F71" s="7"/>
      <c r="G71" s="7"/>
      <c r="H71" s="7"/>
      <c r="I71" s="7">
        <f t="shared" ref="I71:I82" si="56">IF(SUM(C71:F71)=0,"",SUM(C71:D71))</f>
        <v>0.86315789473684212</v>
      </c>
      <c r="J71" s="7">
        <f t="shared" ref="J71:J82" si="57">IF(SUM(C71:F71)=0,"",SUM(E71:F71))</f>
        <v>0.1368421052631579</v>
      </c>
      <c r="K71" s="16">
        <f t="shared" ref="K71:K82" si="58">IF(SUM(C71:F71)=0,"",(C71*1+D71*2+E71*3+F71*4)/SUM(C71:F71))</f>
        <v>1.5789473684210527</v>
      </c>
      <c r="L71" s="8">
        <f t="shared" ref="L71:L82" si="59">IF(K71="","",((K71-1)*33.333333))</f>
        <v>19.298245421052634</v>
      </c>
      <c r="M71" s="7"/>
      <c r="N71" s="7"/>
      <c r="O71" s="7"/>
      <c r="P71" s="7"/>
      <c r="Q71" s="7"/>
      <c r="R71" s="7"/>
      <c r="S71" s="7"/>
      <c r="T71" s="7"/>
      <c r="U71" s="7"/>
      <c r="V71" s="7"/>
      <c r="W71" s="7"/>
      <c r="X71" s="7"/>
      <c r="Y71" s="7"/>
      <c r="Z71" s="7"/>
    </row>
    <row r="72" spans="1:26" ht="13.2" customHeight="1">
      <c r="A72" s="9" t="s">
        <v>298</v>
      </c>
      <c r="B72" s="6">
        <v>67</v>
      </c>
      <c r="C72" s="7">
        <v>0.4776119402985074</v>
      </c>
      <c r="D72" s="7">
        <v>0.28358208955223879</v>
      </c>
      <c r="E72" s="7">
        <v>0.2388059701492537</v>
      </c>
      <c r="F72" s="7"/>
      <c r="G72" s="7"/>
      <c r="H72" s="7"/>
      <c r="I72" s="7">
        <f t="shared" si="56"/>
        <v>0.76119402985074625</v>
      </c>
      <c r="J72" s="7">
        <f t="shared" si="57"/>
        <v>0.2388059701492537</v>
      </c>
      <c r="K72" s="16">
        <f t="shared" si="58"/>
        <v>1.761194029850746</v>
      </c>
      <c r="L72" s="8">
        <f t="shared" si="59"/>
        <v>25.373134074626861</v>
      </c>
      <c r="M72" s="7"/>
      <c r="N72" s="7"/>
      <c r="O72" s="7"/>
      <c r="P72" s="7"/>
      <c r="Q72" s="7"/>
      <c r="R72" s="7"/>
      <c r="S72" s="7"/>
      <c r="T72" s="7"/>
      <c r="U72" s="7"/>
      <c r="V72" s="7"/>
      <c r="W72" s="7"/>
      <c r="X72" s="7"/>
      <c r="Y72" s="7"/>
      <c r="Z72" s="7"/>
    </row>
    <row r="73" spans="1:26" ht="13.2" customHeight="1">
      <c r="A73" s="9" t="s">
        <v>299</v>
      </c>
      <c r="B73" s="6">
        <v>66</v>
      </c>
      <c r="C73" s="7">
        <v>0.59090909090909094</v>
      </c>
      <c r="D73" s="7">
        <v>0.27272727272727271</v>
      </c>
      <c r="E73" s="7">
        <v>0.13636363636363635</v>
      </c>
      <c r="F73" s="7"/>
      <c r="G73" s="7"/>
      <c r="H73" s="7"/>
      <c r="I73" s="7">
        <f t="shared" si="56"/>
        <v>0.86363636363636365</v>
      </c>
      <c r="J73" s="7">
        <f t="shared" si="57"/>
        <v>0.13636363636363635</v>
      </c>
      <c r="K73" s="16">
        <f t="shared" si="58"/>
        <v>1.5454545454545454</v>
      </c>
      <c r="L73" s="8">
        <f t="shared" si="59"/>
        <v>18.181818</v>
      </c>
      <c r="M73" s="7"/>
      <c r="N73" s="7"/>
      <c r="O73" s="7"/>
      <c r="P73" s="7"/>
      <c r="Q73" s="7"/>
      <c r="R73" s="7"/>
      <c r="S73" s="7"/>
      <c r="T73" s="7"/>
      <c r="U73" s="7"/>
      <c r="V73" s="7"/>
      <c r="W73" s="7"/>
      <c r="X73" s="7"/>
      <c r="Y73" s="7"/>
      <c r="Z73" s="7"/>
    </row>
    <row r="74" spans="1:26" ht="13.2" customHeight="1">
      <c r="A74" s="9" t="s">
        <v>300</v>
      </c>
      <c r="B74" s="6">
        <v>26</v>
      </c>
      <c r="C74" s="7">
        <v>0.53846153846153844</v>
      </c>
      <c r="D74" s="7">
        <v>0.30769230769230771</v>
      </c>
      <c r="E74" s="7">
        <v>0.15384615384615385</v>
      </c>
      <c r="F74" s="7"/>
      <c r="G74" s="7"/>
      <c r="H74" s="7"/>
      <c r="I74" s="7">
        <f t="shared" si="56"/>
        <v>0.84615384615384615</v>
      </c>
      <c r="J74" s="7">
        <f t="shared" si="57"/>
        <v>0.15384615384615385</v>
      </c>
      <c r="K74" s="16">
        <f t="shared" si="58"/>
        <v>1.6153846153846154</v>
      </c>
      <c r="L74" s="8">
        <f t="shared" si="59"/>
        <v>20.512820307692312</v>
      </c>
      <c r="M74" s="7"/>
      <c r="N74" s="7"/>
      <c r="O74" s="7"/>
      <c r="P74" s="7"/>
      <c r="Q74" s="7"/>
      <c r="R74" s="7"/>
      <c r="S74" s="7"/>
      <c r="T74" s="7"/>
      <c r="U74" s="7"/>
      <c r="V74" s="7"/>
      <c r="W74" s="7"/>
      <c r="X74" s="7"/>
      <c r="Y74" s="7"/>
      <c r="Z74" s="7"/>
    </row>
    <row r="75" spans="1:26" ht="13.2" customHeight="1">
      <c r="A75" s="9" t="s">
        <v>301</v>
      </c>
      <c r="B75" s="6">
        <v>22</v>
      </c>
      <c r="C75" s="7">
        <v>0.90909090909090906</v>
      </c>
      <c r="D75" s="7">
        <v>9.0909090909090912E-2</v>
      </c>
      <c r="E75" s="7">
        <v>0</v>
      </c>
      <c r="F75" s="7"/>
      <c r="G75" s="7"/>
      <c r="H75" s="7"/>
      <c r="I75" s="7">
        <f t="shared" si="56"/>
        <v>1</v>
      </c>
      <c r="J75" s="7">
        <f t="shared" si="57"/>
        <v>0</v>
      </c>
      <c r="K75" s="16">
        <f t="shared" si="58"/>
        <v>1.0909090909090908</v>
      </c>
      <c r="L75" s="8">
        <f t="shared" si="59"/>
        <v>3.0303029999999977</v>
      </c>
      <c r="M75" s="7"/>
      <c r="N75" s="7"/>
      <c r="O75" s="7"/>
      <c r="P75" s="7"/>
      <c r="Q75" s="7"/>
      <c r="R75" s="7"/>
      <c r="S75" s="7"/>
      <c r="T75" s="7"/>
      <c r="U75" s="7"/>
      <c r="V75" s="7"/>
      <c r="W75" s="7"/>
      <c r="X75" s="7"/>
      <c r="Y75" s="7"/>
      <c r="Z75" s="7"/>
    </row>
    <row r="76" spans="1:26" ht="13.2" customHeight="1">
      <c r="A76" s="9" t="s">
        <v>302</v>
      </c>
      <c r="B76" s="6">
        <v>36</v>
      </c>
      <c r="C76" s="7">
        <v>0.7222222222222221</v>
      </c>
      <c r="D76" s="7">
        <v>0.27777777777777779</v>
      </c>
      <c r="E76" s="7">
        <v>0</v>
      </c>
      <c r="F76" s="7"/>
      <c r="G76" s="7"/>
      <c r="H76" s="7"/>
      <c r="I76" s="7">
        <f t="shared" si="56"/>
        <v>0.99999999999999989</v>
      </c>
      <c r="J76" s="7">
        <f t="shared" si="57"/>
        <v>0</v>
      </c>
      <c r="K76" s="16">
        <f t="shared" si="58"/>
        <v>1.2777777777777779</v>
      </c>
      <c r="L76" s="8">
        <f t="shared" si="59"/>
        <v>9.2592591666666717</v>
      </c>
      <c r="M76" s="7"/>
      <c r="N76" s="7"/>
      <c r="O76" s="7"/>
      <c r="P76" s="7"/>
      <c r="Q76" s="7"/>
      <c r="R76" s="7"/>
      <c r="S76" s="7"/>
      <c r="T76" s="7"/>
      <c r="U76" s="7"/>
      <c r="V76" s="7"/>
      <c r="W76" s="7"/>
      <c r="X76" s="7"/>
      <c r="Y76" s="7"/>
      <c r="Z76" s="7"/>
    </row>
    <row r="77" spans="1:26" ht="13.2" customHeight="1">
      <c r="A77" s="9" t="s">
        <v>303</v>
      </c>
      <c r="B77" s="6">
        <v>116</v>
      </c>
      <c r="C77" s="7">
        <v>0.85344827586206895</v>
      </c>
      <c r="D77" s="7">
        <v>0.14655172413793102</v>
      </c>
      <c r="E77" s="7">
        <v>0</v>
      </c>
      <c r="F77" s="7"/>
      <c r="G77" s="7"/>
      <c r="H77" s="7"/>
      <c r="I77" s="7">
        <f t="shared" si="56"/>
        <v>1</v>
      </c>
      <c r="J77" s="7">
        <f t="shared" si="57"/>
        <v>0</v>
      </c>
      <c r="K77" s="16">
        <f t="shared" si="58"/>
        <v>1.146551724137931</v>
      </c>
      <c r="L77" s="8">
        <f t="shared" si="59"/>
        <v>4.8850574224137944</v>
      </c>
      <c r="M77" s="7"/>
      <c r="N77" s="7"/>
      <c r="O77" s="7"/>
      <c r="P77" s="7"/>
      <c r="Q77" s="7"/>
      <c r="R77" s="7"/>
      <c r="S77" s="7"/>
      <c r="T77" s="7"/>
      <c r="U77" s="7"/>
      <c r="V77" s="7"/>
      <c r="W77" s="7"/>
      <c r="X77" s="7"/>
      <c r="Y77" s="7"/>
      <c r="Z77" s="7"/>
    </row>
    <row r="78" spans="1:26" ht="13.2" customHeight="1">
      <c r="A78" s="9" t="s">
        <v>304</v>
      </c>
      <c r="B78" s="6">
        <v>118</v>
      </c>
      <c r="C78" s="7">
        <v>0.85593220338983056</v>
      </c>
      <c r="D78" s="7">
        <v>0.11864406779661017</v>
      </c>
      <c r="E78" s="7">
        <v>2.5423728813559324E-2</v>
      </c>
      <c r="F78" s="7"/>
      <c r="G78" s="7"/>
      <c r="H78" s="7"/>
      <c r="I78" s="7">
        <f t="shared" si="56"/>
        <v>0.97457627118644075</v>
      </c>
      <c r="J78" s="7">
        <f t="shared" si="57"/>
        <v>2.5423728813559324E-2</v>
      </c>
      <c r="K78" s="16">
        <f t="shared" si="58"/>
        <v>1.1694915254237288</v>
      </c>
      <c r="L78" s="8">
        <f t="shared" si="59"/>
        <v>5.6497174576271192</v>
      </c>
      <c r="M78" s="7"/>
      <c r="N78" s="7"/>
      <c r="O78" s="7"/>
      <c r="P78" s="7"/>
      <c r="Q78" s="7"/>
      <c r="R78" s="7"/>
      <c r="S78" s="7"/>
      <c r="T78" s="7"/>
      <c r="U78" s="7"/>
      <c r="V78" s="7"/>
      <c r="W78" s="7"/>
      <c r="X78" s="7"/>
      <c r="Y78" s="7"/>
      <c r="Z78" s="7"/>
    </row>
    <row r="79" spans="1:26" ht="13.2" customHeight="1">
      <c r="A79" s="9" t="s">
        <v>305</v>
      </c>
      <c r="B79" s="6">
        <v>59</v>
      </c>
      <c r="C79" s="7">
        <v>0.79661016949152541</v>
      </c>
      <c r="D79" s="7">
        <v>0.1864406779661017</v>
      </c>
      <c r="E79" s="7">
        <v>1.6949152542372881E-2</v>
      </c>
      <c r="F79" s="7"/>
      <c r="G79" s="7"/>
      <c r="H79" s="7"/>
      <c r="I79" s="7">
        <f t="shared" si="56"/>
        <v>0.98305084745762716</v>
      </c>
      <c r="J79" s="7">
        <f t="shared" si="57"/>
        <v>1.6949152542372881E-2</v>
      </c>
      <c r="K79" s="16">
        <f t="shared" si="58"/>
        <v>1.2203389830508475</v>
      </c>
      <c r="L79" s="8">
        <f t="shared" si="59"/>
        <v>7.3446326949152576</v>
      </c>
      <c r="M79" s="7"/>
      <c r="N79" s="7"/>
      <c r="O79" s="7"/>
      <c r="P79" s="7"/>
      <c r="Q79" s="7"/>
      <c r="R79" s="7"/>
      <c r="S79" s="7"/>
      <c r="T79" s="7"/>
      <c r="U79" s="7"/>
      <c r="V79" s="7"/>
      <c r="W79" s="7"/>
      <c r="X79" s="7"/>
      <c r="Y79" s="7"/>
      <c r="Z79" s="7"/>
    </row>
    <row r="80" spans="1:26" ht="13.2" customHeight="1">
      <c r="A80" s="9" t="s">
        <v>306</v>
      </c>
      <c r="B80" s="6">
        <v>102</v>
      </c>
      <c r="C80" s="7">
        <v>0.85294117647058831</v>
      </c>
      <c r="D80" s="7">
        <v>0.1176470588235294</v>
      </c>
      <c r="E80" s="7">
        <v>2.9411764705882349E-2</v>
      </c>
      <c r="F80" s="7"/>
      <c r="G80" s="7"/>
      <c r="H80" s="7"/>
      <c r="I80" s="7">
        <f t="shared" si="56"/>
        <v>0.97058823529411775</v>
      </c>
      <c r="J80" s="7">
        <f t="shared" si="57"/>
        <v>2.9411764705882349E-2</v>
      </c>
      <c r="K80" s="16">
        <f t="shared" si="58"/>
        <v>1.1764705882352942</v>
      </c>
      <c r="L80" s="8">
        <f t="shared" si="59"/>
        <v>5.8823528823529427</v>
      </c>
      <c r="M80" s="7"/>
      <c r="N80" s="7"/>
      <c r="O80" s="7"/>
      <c r="P80" s="7"/>
      <c r="Q80" s="7"/>
      <c r="R80" s="7"/>
      <c r="S80" s="7"/>
      <c r="T80" s="7"/>
      <c r="U80" s="7"/>
      <c r="V80" s="7"/>
      <c r="W80" s="7"/>
      <c r="X80" s="7"/>
      <c r="Y80" s="7"/>
      <c r="Z80" s="7"/>
    </row>
    <row r="81" spans="1:26" ht="13.2" customHeight="1">
      <c r="A81" s="9" t="s">
        <v>307</v>
      </c>
      <c r="B81" s="6">
        <v>61</v>
      </c>
      <c r="C81" s="7">
        <v>0.67213114754098358</v>
      </c>
      <c r="D81" s="7">
        <v>0.32786885245901637</v>
      </c>
      <c r="E81" s="7">
        <v>0</v>
      </c>
      <c r="F81" s="7"/>
      <c r="G81" s="7"/>
      <c r="H81" s="7"/>
      <c r="I81" s="7">
        <f t="shared" si="56"/>
        <v>1</v>
      </c>
      <c r="J81" s="7">
        <f t="shared" si="57"/>
        <v>0</v>
      </c>
      <c r="K81" s="16">
        <f t="shared" si="58"/>
        <v>1.3278688524590163</v>
      </c>
      <c r="L81" s="8">
        <f t="shared" si="59"/>
        <v>10.92896163934426</v>
      </c>
      <c r="M81" s="7"/>
      <c r="N81" s="7"/>
      <c r="O81" s="7"/>
      <c r="P81" s="7"/>
      <c r="Q81" s="7"/>
      <c r="R81" s="7"/>
      <c r="S81" s="7"/>
      <c r="T81" s="7"/>
      <c r="U81" s="7"/>
      <c r="V81" s="7"/>
      <c r="W81" s="7"/>
      <c r="X81" s="7"/>
      <c r="Y81" s="7"/>
      <c r="Z81" s="7"/>
    </row>
    <row r="82" spans="1:26" ht="13.2" customHeight="1" thickBot="1">
      <c r="A82" s="11" t="s">
        <v>308</v>
      </c>
      <c r="B82" s="12">
        <v>122</v>
      </c>
      <c r="C82" s="13">
        <v>0.55737704918032782</v>
      </c>
      <c r="D82" s="13">
        <v>0.32786885245901637</v>
      </c>
      <c r="E82" s="13">
        <v>0.11475409836065573</v>
      </c>
      <c r="F82" s="13"/>
      <c r="G82" s="13"/>
      <c r="H82" s="13"/>
      <c r="I82" s="13">
        <f t="shared" si="56"/>
        <v>0.88524590163934413</v>
      </c>
      <c r="J82" s="13">
        <f t="shared" si="57"/>
        <v>0.11475409836065573</v>
      </c>
      <c r="K82" s="18">
        <f t="shared" si="58"/>
        <v>1.557377049180328</v>
      </c>
      <c r="L82" s="19">
        <f t="shared" si="59"/>
        <v>18.579234786885255</v>
      </c>
      <c r="M82" s="13"/>
      <c r="N82" s="13"/>
      <c r="O82" s="13"/>
      <c r="P82" s="13"/>
      <c r="Q82" s="13"/>
      <c r="R82" s="13"/>
      <c r="S82" s="13"/>
      <c r="T82" s="13"/>
      <c r="U82" s="13"/>
      <c r="V82" s="13"/>
      <c r="W82" s="13"/>
      <c r="X82" s="13"/>
      <c r="Y82" s="13"/>
      <c r="Z82" s="13"/>
    </row>
  </sheetData>
  <conditionalFormatting sqref="B2:B3 B5:B1048576">
    <cfRule type="cellIs" dxfId="1601" priority="7" operator="between">
      <formula>10</formula>
      <formula>25</formula>
    </cfRule>
    <cfRule type="cellIs" dxfId="1600" priority="8" operator="between">
      <formula>0.1</formula>
      <formula>9.9</formula>
    </cfRule>
    <cfRule type="cellIs" dxfId="1599" priority="9" operator="equal">
      <formula>0</formula>
    </cfRule>
  </conditionalFormatting>
  <conditionalFormatting sqref="B4">
    <cfRule type="cellIs" dxfId="1598" priority="4" operator="between">
      <formula>10</formula>
      <formula>25</formula>
    </cfRule>
    <cfRule type="cellIs" dxfId="1597" priority="5" operator="between">
      <formula>0.1</formula>
      <formula>9.9</formula>
    </cfRule>
    <cfRule type="cellIs" dxfId="1596" priority="6" operator="equal">
      <formula>0</formula>
    </cfRule>
  </conditionalFormatting>
  <conditionalFormatting sqref="B1">
    <cfRule type="cellIs" dxfId="1595" priority="1" operator="between">
      <formula>10</formula>
      <formula>25</formula>
    </cfRule>
    <cfRule type="cellIs" dxfId="1594" priority="2" operator="between">
      <formula>0.1</formula>
      <formula>9.9</formula>
    </cfRule>
    <cfRule type="cellIs" dxfId="1593" priority="3" operator="equal">
      <formula>0</formula>
    </cfRule>
  </conditionalFormatting>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1.9955654101995565E-2</v>
      </c>
      <c r="D4" s="7">
        <v>0.10532150776053215</v>
      </c>
      <c r="E4" s="7">
        <v>0.49556541019955652</v>
      </c>
      <c r="F4" s="7">
        <v>0.37915742793791574</v>
      </c>
      <c r="G4" s="7"/>
      <c r="H4" s="7"/>
      <c r="I4" s="7">
        <f t="shared" ref="I4" si="0">IF(SUM(C4:F4)=0,"",SUM(C4:D4))</f>
        <v>0.12527716186252771</v>
      </c>
      <c r="J4" s="7">
        <f t="shared" ref="J4" si="1">IF(SUM(C4:F4)=0,"",SUM(E4:F4))</f>
        <v>0.87472283813747231</v>
      </c>
      <c r="K4" s="16">
        <f t="shared" ref="K4" si="2">IF(SUM(C4:F4)=0,"",(C4*1+D4*2+E4*3+F4*4)/SUM(C4:F4))</f>
        <v>3.2339246119733924</v>
      </c>
      <c r="L4" s="8">
        <f t="shared" ref="L4" si="3">IF(K4="","",((K4-1)*33.333333))</f>
        <v>74.46415298780488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1.9955654101995565E-2</v>
      </c>
      <c r="D7" s="7">
        <v>0.10532150776053215</v>
      </c>
      <c r="E7" s="7">
        <v>0.49556541019955652</v>
      </c>
      <c r="F7" s="7">
        <v>0.37915742793791574</v>
      </c>
      <c r="G7" s="7"/>
      <c r="H7" s="7"/>
      <c r="I7" s="7">
        <f t="shared" ref="I7" si="4">IF(SUM(C7:F7)=0,"",SUM(C7:D7))</f>
        <v>0.12527716186252771</v>
      </c>
      <c r="J7" s="7">
        <f t="shared" ref="J7" si="5">IF(SUM(C7:F7)=0,"",SUM(E7:F7))</f>
        <v>0.87472283813747231</v>
      </c>
      <c r="K7" s="16">
        <f t="shared" ref="K7" si="6">IF(SUM(C7:F7)=0,"",(C7*1+D7*2+E7*3+F7*4)/SUM(C7:F7))</f>
        <v>3.2339246119733924</v>
      </c>
      <c r="L7" s="8">
        <f t="shared" ref="L7" si="7">IF(K7="","",((K7-1)*33.333333))</f>
        <v>74.46415298780488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1.0526315789473684E-2</v>
      </c>
      <c r="D10" s="7">
        <v>9.4736842105263175E-2</v>
      </c>
      <c r="E10" s="7">
        <v>0.55789473684210522</v>
      </c>
      <c r="F10" s="7">
        <v>0.33684210526315789</v>
      </c>
      <c r="G10" s="7"/>
      <c r="H10" s="7"/>
      <c r="I10" s="7">
        <f t="shared" ref="I10:I16" si="8">IF(SUM(C10:F10)=0,"",SUM(C10:D10))</f>
        <v>0.10526315789473686</v>
      </c>
      <c r="J10" s="7">
        <f t="shared" ref="J10:J16" si="9">IF(SUM(C10:F10)=0,"",SUM(E10:F10))</f>
        <v>0.89473684210526305</v>
      </c>
      <c r="K10" s="16">
        <f t="shared" ref="K10:K16" si="10">IF(SUM(C10:F10)=0,"",(C10*1+D10*2+E10*3+F10*4)/SUM(C10:F10))</f>
        <v>3.2210526315789472</v>
      </c>
      <c r="L10" s="8">
        <f t="shared" ref="L10:L16" si="11">IF(K10="","",((K10-1)*33.333333))</f>
        <v>74.035086978947362</v>
      </c>
      <c r="M10" s="7"/>
      <c r="N10" s="7"/>
      <c r="O10" s="7"/>
      <c r="P10" s="7"/>
      <c r="Q10" s="7"/>
      <c r="R10" s="7"/>
      <c r="S10" s="7"/>
      <c r="T10" s="7"/>
      <c r="U10" s="7"/>
      <c r="V10" s="7"/>
      <c r="W10" s="7"/>
      <c r="X10" s="7"/>
      <c r="Y10" s="7"/>
      <c r="Z10" s="7"/>
    </row>
    <row r="11" spans="1:26" ht="13.2" customHeight="1">
      <c r="A11" s="9" t="s">
        <v>251</v>
      </c>
      <c r="B11" s="6">
        <v>159</v>
      </c>
      <c r="C11" s="7">
        <v>5.0314465408805041E-2</v>
      </c>
      <c r="D11" s="7">
        <v>0.1761006289308176</v>
      </c>
      <c r="E11" s="7">
        <v>0.47169811320754718</v>
      </c>
      <c r="F11" s="7">
        <v>0.30188679245283018</v>
      </c>
      <c r="G11" s="7"/>
      <c r="H11" s="7"/>
      <c r="I11" s="7">
        <f t="shared" si="8"/>
        <v>0.22641509433962265</v>
      </c>
      <c r="J11" s="7">
        <f t="shared" si="9"/>
        <v>0.77358490566037741</v>
      </c>
      <c r="K11" s="16">
        <f t="shared" si="10"/>
        <v>3.0251572327044025</v>
      </c>
      <c r="L11" s="8">
        <f t="shared" si="11"/>
        <v>67.505240415094349</v>
      </c>
      <c r="M11" s="7"/>
      <c r="N11" s="7"/>
      <c r="O11" s="7"/>
      <c r="P11" s="7"/>
      <c r="Q11" s="7"/>
      <c r="R11" s="7"/>
      <c r="S11" s="7"/>
      <c r="T11" s="7"/>
      <c r="U11" s="7"/>
      <c r="V11" s="7"/>
      <c r="W11" s="7"/>
      <c r="X11" s="7"/>
      <c r="Y11" s="7"/>
      <c r="Z11" s="7"/>
    </row>
    <row r="12" spans="1:26" ht="13.2" customHeight="1">
      <c r="A12" s="9" t="s">
        <v>252</v>
      </c>
      <c r="B12" s="6">
        <v>59</v>
      </c>
      <c r="C12" s="7">
        <v>3.3898305084745763E-2</v>
      </c>
      <c r="D12" s="7">
        <v>0.10169491525423729</v>
      </c>
      <c r="E12" s="7">
        <v>0.49152542372881358</v>
      </c>
      <c r="F12" s="7">
        <v>0.3728813559322034</v>
      </c>
      <c r="G12" s="7"/>
      <c r="H12" s="7"/>
      <c r="I12" s="7">
        <f t="shared" si="8"/>
        <v>0.13559322033898305</v>
      </c>
      <c r="J12" s="7">
        <f t="shared" si="9"/>
        <v>0.86440677966101698</v>
      </c>
      <c r="K12" s="16">
        <f t="shared" si="10"/>
        <v>3.2033898305084749</v>
      </c>
      <c r="L12" s="8">
        <f t="shared" si="11"/>
        <v>73.446326949152564</v>
      </c>
      <c r="M12" s="7"/>
      <c r="N12" s="7"/>
      <c r="O12" s="7"/>
      <c r="P12" s="7"/>
      <c r="Q12" s="7"/>
      <c r="R12" s="7"/>
      <c r="S12" s="7"/>
      <c r="T12" s="7"/>
      <c r="U12" s="7"/>
      <c r="V12" s="7"/>
      <c r="W12" s="7"/>
      <c r="X12" s="7"/>
      <c r="Y12" s="7"/>
      <c r="Z12" s="7"/>
    </row>
    <row r="13" spans="1:26" ht="13.2" customHeight="1">
      <c r="A13" s="9" t="s">
        <v>253</v>
      </c>
      <c r="B13" s="6">
        <v>234</v>
      </c>
      <c r="C13" s="7">
        <v>1.7094017094017096E-2</v>
      </c>
      <c r="D13" s="7">
        <v>0.11538461538461538</v>
      </c>
      <c r="E13" s="7">
        <v>0.45726495726495725</v>
      </c>
      <c r="F13" s="7">
        <v>0.41025641025641024</v>
      </c>
      <c r="G13" s="7"/>
      <c r="H13" s="7"/>
      <c r="I13" s="7">
        <f t="shared" si="8"/>
        <v>0.13247863247863248</v>
      </c>
      <c r="J13" s="7">
        <f t="shared" si="9"/>
        <v>0.86752136752136755</v>
      </c>
      <c r="K13" s="16">
        <f t="shared" si="10"/>
        <v>3.2606837606837606</v>
      </c>
      <c r="L13" s="8">
        <f t="shared" si="11"/>
        <v>75.356124602564108</v>
      </c>
      <c r="M13" s="7"/>
      <c r="N13" s="7"/>
      <c r="O13" s="7"/>
      <c r="P13" s="7"/>
      <c r="Q13" s="7"/>
      <c r="R13" s="7"/>
      <c r="S13" s="7"/>
      <c r="T13" s="7"/>
      <c r="U13" s="7"/>
      <c r="V13" s="7"/>
      <c r="W13" s="7"/>
      <c r="X13" s="7"/>
      <c r="Y13" s="7"/>
      <c r="Z13" s="7"/>
    </row>
    <row r="14" spans="1:26" ht="13.2" customHeight="1">
      <c r="A14" s="9" t="s">
        <v>254</v>
      </c>
      <c r="B14" s="6">
        <v>161</v>
      </c>
      <c r="C14" s="7">
        <v>6.2111801242236021E-3</v>
      </c>
      <c r="D14" s="7">
        <v>7.4534161490683232E-2</v>
      </c>
      <c r="E14" s="7">
        <v>0.453416149068323</v>
      </c>
      <c r="F14" s="7">
        <v>0.46583850931677018</v>
      </c>
      <c r="G14" s="7"/>
      <c r="H14" s="7"/>
      <c r="I14" s="7">
        <f t="shared" si="8"/>
        <v>8.0745341614906832E-2</v>
      </c>
      <c r="J14" s="7">
        <f t="shared" si="9"/>
        <v>0.91925465838509313</v>
      </c>
      <c r="K14" s="16">
        <f t="shared" si="10"/>
        <v>3.3788819875776399</v>
      </c>
      <c r="L14" s="8">
        <f t="shared" si="11"/>
        <v>79.296065459627343</v>
      </c>
      <c r="M14" s="7"/>
      <c r="N14" s="7"/>
      <c r="O14" s="7"/>
      <c r="P14" s="7"/>
      <c r="Q14" s="7"/>
      <c r="R14" s="7"/>
      <c r="S14" s="7"/>
      <c r="T14" s="7"/>
      <c r="U14" s="7"/>
      <c r="V14" s="7"/>
      <c r="W14" s="7"/>
      <c r="X14" s="7"/>
      <c r="Y14" s="7"/>
      <c r="Z14" s="7"/>
    </row>
    <row r="15" spans="1:26" ht="13.2" customHeight="1">
      <c r="A15" s="9" t="s">
        <v>255</v>
      </c>
      <c r="B15" s="6">
        <v>65</v>
      </c>
      <c r="C15" s="7">
        <v>1.5384615384615385E-2</v>
      </c>
      <c r="D15" s="7">
        <v>7.6923076923076927E-2</v>
      </c>
      <c r="E15" s="7">
        <v>0.61538461538461542</v>
      </c>
      <c r="F15" s="7">
        <v>0.29230769230769232</v>
      </c>
      <c r="G15" s="7"/>
      <c r="H15" s="7"/>
      <c r="I15" s="7">
        <f t="shared" si="8"/>
        <v>9.2307692307692313E-2</v>
      </c>
      <c r="J15" s="7">
        <f t="shared" si="9"/>
        <v>0.9076923076923078</v>
      </c>
      <c r="K15" s="16">
        <f t="shared" si="10"/>
        <v>3.1846153846153848</v>
      </c>
      <c r="L15" s="8">
        <f t="shared" si="11"/>
        <v>72.820512092307709</v>
      </c>
      <c r="M15" s="7"/>
      <c r="N15" s="7"/>
      <c r="O15" s="7"/>
      <c r="P15" s="7"/>
      <c r="Q15" s="7"/>
      <c r="R15" s="7"/>
      <c r="S15" s="7"/>
      <c r="T15" s="7"/>
      <c r="U15" s="7"/>
      <c r="V15" s="7"/>
      <c r="W15" s="7"/>
      <c r="X15" s="7"/>
      <c r="Y15" s="7"/>
      <c r="Z15" s="7"/>
    </row>
    <row r="16" spans="1:26" ht="13.2" customHeight="1">
      <c r="A16" s="9" t="s">
        <v>256</v>
      </c>
      <c r="B16" s="6">
        <v>122</v>
      </c>
      <c r="C16" s="7">
        <v>0</v>
      </c>
      <c r="D16" s="7">
        <v>6.5573770491803282E-2</v>
      </c>
      <c r="E16" s="7">
        <v>0.52459016393442626</v>
      </c>
      <c r="F16" s="7">
        <v>0.4098360655737705</v>
      </c>
      <c r="G16" s="7"/>
      <c r="H16" s="7"/>
      <c r="I16" s="7">
        <f t="shared" si="8"/>
        <v>6.5573770491803282E-2</v>
      </c>
      <c r="J16" s="7">
        <f t="shared" si="9"/>
        <v>0.93442622950819676</v>
      </c>
      <c r="K16" s="16">
        <f t="shared" si="10"/>
        <v>3.3442622950819674</v>
      </c>
      <c r="L16" s="8">
        <f t="shared" si="11"/>
        <v>78.142075721311485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1.6E-2</v>
      </c>
      <c r="D19" s="7">
        <v>0.10400000000000001</v>
      </c>
      <c r="E19" s="7">
        <v>0.4864</v>
      </c>
      <c r="F19" s="7">
        <v>0.39360000000000001</v>
      </c>
      <c r="G19" s="7"/>
      <c r="H19" s="7"/>
      <c r="I19" s="7">
        <f t="shared" ref="I19:I20" si="12">IF(SUM(C19:F19)=0,"",SUM(C19:D19))</f>
        <v>0.12000000000000001</v>
      </c>
      <c r="J19" s="7">
        <f t="shared" ref="J19:J20" si="13">IF(SUM(C19:F19)=0,"",SUM(E19:F19))</f>
        <v>0.88</v>
      </c>
      <c r="K19" s="16">
        <f t="shared" ref="K19:K20" si="14">IF(SUM(C19:F19)=0,"",(C19*1+D19*2+E19*3+F19*4)/SUM(C19:F19))</f>
        <v>3.2576000000000001</v>
      </c>
      <c r="L19" s="8">
        <f t="shared" ref="L19:L20" si="15">IF(K19="","",((K19-1)*33.333333))</f>
        <v>75.253332580800006</v>
      </c>
      <c r="M19" s="7"/>
      <c r="N19" s="7"/>
      <c r="O19" s="7"/>
      <c r="P19" s="7"/>
      <c r="Q19" s="7"/>
      <c r="R19" s="7"/>
      <c r="S19" s="7"/>
      <c r="T19" s="7"/>
      <c r="U19" s="7"/>
      <c r="V19" s="7"/>
      <c r="W19" s="7"/>
      <c r="X19" s="7"/>
      <c r="Y19" s="7"/>
      <c r="Z19" s="7"/>
    </row>
    <row r="20" spans="1:26" ht="13.2" customHeight="1">
      <c r="A20" s="9" t="s">
        <v>259</v>
      </c>
      <c r="B20" s="6">
        <v>277</v>
      </c>
      <c r="C20" s="7">
        <v>2.8880866425992781E-2</v>
      </c>
      <c r="D20" s="7">
        <v>0.10830324909747292</v>
      </c>
      <c r="E20" s="7">
        <v>0.51624548736462095</v>
      </c>
      <c r="F20" s="7">
        <v>0.34657039711191329</v>
      </c>
      <c r="G20" s="7"/>
      <c r="H20" s="7"/>
      <c r="I20" s="7">
        <f t="shared" si="12"/>
        <v>0.13718411552346571</v>
      </c>
      <c r="J20" s="7">
        <f t="shared" si="13"/>
        <v>0.86281588447653423</v>
      </c>
      <c r="K20" s="16">
        <f t="shared" si="14"/>
        <v>3.1805054151624552</v>
      </c>
      <c r="L20" s="8">
        <f t="shared" si="15"/>
        <v>72.683513111913371</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1.4999999999999999E-2</v>
      </c>
      <c r="D23" s="7">
        <v>7.4999999999999997E-2</v>
      </c>
      <c r="E23" s="7">
        <v>0.51249999999999996</v>
      </c>
      <c r="F23" s="7">
        <v>0.39750000000000002</v>
      </c>
      <c r="G23" s="7"/>
      <c r="H23" s="7"/>
      <c r="I23" s="7">
        <f t="shared" ref="I23:I25" si="16">IF(SUM(C23:F23)=0,"",SUM(C23:D23))</f>
        <v>0.09</v>
      </c>
      <c r="J23" s="7">
        <f t="shared" ref="J23:J25" si="17">IF(SUM(C23:F23)=0,"",SUM(E23:F23))</f>
        <v>0.90999999999999992</v>
      </c>
      <c r="K23" s="16">
        <f t="shared" ref="K23:K25" si="18">IF(SUM(C23:F23)=0,"",(C23*1+D23*2+E23*3+F23*4)/SUM(C23:F23))</f>
        <v>3.2925</v>
      </c>
      <c r="L23" s="8">
        <f t="shared" ref="L23:L25" si="19">IF(K23="","",((K23-1)*33.333333))</f>
        <v>76.4166659025</v>
      </c>
      <c r="M23" s="7"/>
      <c r="N23" s="7"/>
      <c r="O23" s="7"/>
      <c r="P23" s="7"/>
      <c r="Q23" s="7"/>
      <c r="R23" s="7"/>
      <c r="S23" s="7"/>
      <c r="T23" s="7"/>
      <c r="U23" s="7"/>
      <c r="V23" s="7"/>
      <c r="W23" s="7"/>
      <c r="X23" s="7"/>
      <c r="Y23" s="7"/>
      <c r="Z23" s="7"/>
    </row>
    <row r="24" spans="1:26" ht="13.2" customHeight="1">
      <c r="A24" s="9" t="s">
        <v>261</v>
      </c>
      <c r="B24" s="6">
        <v>218</v>
      </c>
      <c r="C24" s="7">
        <v>9.1743119266055051E-3</v>
      </c>
      <c r="D24" s="7">
        <v>0.13761467889908258</v>
      </c>
      <c r="E24" s="7">
        <v>0.44495412844036702</v>
      </c>
      <c r="F24" s="7">
        <v>0.40825688073394495</v>
      </c>
      <c r="G24" s="7"/>
      <c r="H24" s="7"/>
      <c r="I24" s="7">
        <f t="shared" si="16"/>
        <v>0.14678899082568808</v>
      </c>
      <c r="J24" s="7">
        <f t="shared" si="17"/>
        <v>0.85321100917431192</v>
      </c>
      <c r="K24" s="16">
        <f t="shared" si="18"/>
        <v>3.2522935779816518</v>
      </c>
      <c r="L24" s="8">
        <f t="shared" si="19"/>
        <v>75.076451848623876</v>
      </c>
      <c r="M24" s="7"/>
      <c r="N24" s="7"/>
      <c r="O24" s="7"/>
      <c r="P24" s="7"/>
      <c r="Q24" s="7"/>
      <c r="R24" s="7"/>
      <c r="S24" s="7"/>
      <c r="T24" s="7"/>
      <c r="U24" s="7"/>
      <c r="V24" s="7"/>
      <c r="W24" s="7"/>
      <c r="X24" s="7"/>
      <c r="Y24" s="7"/>
      <c r="Z24" s="7"/>
    </row>
    <row r="25" spans="1:26" ht="13.2" customHeight="1">
      <c r="A25" s="9" t="s">
        <v>262</v>
      </c>
      <c r="B25" s="6">
        <v>284</v>
      </c>
      <c r="C25" s="7">
        <v>3.5211267605633804E-2</v>
      </c>
      <c r="D25" s="7">
        <v>0.12323943661971831</v>
      </c>
      <c r="E25" s="7">
        <v>0.51056338028169013</v>
      </c>
      <c r="F25" s="7">
        <v>0.33098591549295775</v>
      </c>
      <c r="G25" s="7"/>
      <c r="H25" s="7"/>
      <c r="I25" s="7">
        <f t="shared" si="16"/>
        <v>0.15845070422535212</v>
      </c>
      <c r="J25" s="7">
        <f t="shared" si="17"/>
        <v>0.84154929577464788</v>
      </c>
      <c r="K25" s="16">
        <f t="shared" si="18"/>
        <v>3.137323943661972</v>
      </c>
      <c r="L25" s="8">
        <f t="shared" si="19"/>
        <v>71.244130742957765</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2.6052104208416832E-2</v>
      </c>
      <c r="D28" s="7">
        <v>0.11222444889779559</v>
      </c>
      <c r="E28" s="7">
        <v>0.49498997995991983</v>
      </c>
      <c r="F28" s="7">
        <v>0.36673346693386771</v>
      </c>
      <c r="G28" s="7"/>
      <c r="H28" s="7"/>
      <c r="I28" s="7">
        <f t="shared" ref="I28:I29" si="20">IF(SUM(C28:F28)=0,"",SUM(C28:D28))</f>
        <v>0.13827655310621242</v>
      </c>
      <c r="J28" s="7">
        <f t="shared" ref="J28:J29" si="21">IF(SUM(C28:F28)=0,"",SUM(E28:F28))</f>
        <v>0.86172344689378755</v>
      </c>
      <c r="K28" s="16">
        <f t="shared" ref="K28:K29" si="22">IF(SUM(C28:F28)=0,"",(C28*1+D28*2+E28*3+F28*4)/SUM(C28:F28))</f>
        <v>3.2024048096192388</v>
      </c>
      <c r="L28" s="8">
        <f t="shared" ref="L28:L29" si="23">IF(K28="","",((K28-1)*33.333333))</f>
        <v>73.413492919839697</v>
      </c>
      <c r="M28" s="7"/>
      <c r="N28" s="7"/>
      <c r="O28" s="7"/>
      <c r="P28" s="7"/>
      <c r="Q28" s="7"/>
      <c r="R28" s="7"/>
      <c r="S28" s="7"/>
      <c r="T28" s="7"/>
      <c r="U28" s="7"/>
      <c r="V28" s="7"/>
      <c r="W28" s="7"/>
      <c r="X28" s="7"/>
      <c r="Y28" s="7"/>
      <c r="Z28" s="7"/>
    </row>
    <row r="29" spans="1:26" ht="13.2" customHeight="1">
      <c r="A29" s="9" t="s">
        <v>265</v>
      </c>
      <c r="B29" s="6">
        <v>403</v>
      </c>
      <c r="C29" s="7">
        <v>1.2406947890818859E-2</v>
      </c>
      <c r="D29" s="7">
        <v>9.6774193548387094E-2</v>
      </c>
      <c r="E29" s="7">
        <v>0.49627791563275436</v>
      </c>
      <c r="F29" s="7">
        <v>0.39454094292803971</v>
      </c>
      <c r="G29" s="7"/>
      <c r="H29" s="7"/>
      <c r="I29" s="7">
        <f t="shared" si="20"/>
        <v>0.10918114143920596</v>
      </c>
      <c r="J29" s="7">
        <f t="shared" si="21"/>
        <v>0.89081885856079412</v>
      </c>
      <c r="K29" s="16">
        <f t="shared" si="22"/>
        <v>3.272952853598015</v>
      </c>
      <c r="L29" s="8">
        <f t="shared" si="23"/>
        <v>75.765094362282895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2.0642201834862386E-2</v>
      </c>
      <c r="D32" s="7">
        <v>0.10321100917431193</v>
      </c>
      <c r="E32" s="7">
        <v>0.49655963302752293</v>
      </c>
      <c r="F32" s="7">
        <v>0.37958715596330272</v>
      </c>
      <c r="G32" s="7"/>
      <c r="H32" s="7"/>
      <c r="I32" s="7">
        <f t="shared" ref="I32:I33" si="24">IF(SUM(C32:F32)=0,"",SUM(C32:D32))</f>
        <v>0.12385321100917432</v>
      </c>
      <c r="J32" s="7">
        <f t="shared" ref="J32:J33" si="25">IF(SUM(C32:F32)=0,"",SUM(E32:F32))</f>
        <v>0.87614678899082565</v>
      </c>
      <c r="K32" s="16">
        <f t="shared" ref="K32:K33" si="26">IF(SUM(C32:F32)=0,"",(C32*1+D32*2+E32*3+F32*4)/SUM(C32:F32))</f>
        <v>3.2350917431192663</v>
      </c>
      <c r="L32" s="8">
        <f t="shared" ref="L32:L33" si="27">IF(K32="","",((K32-1)*33.333333))</f>
        <v>74.503057358944972</v>
      </c>
      <c r="M32" s="7"/>
      <c r="N32" s="7"/>
      <c r="O32" s="7"/>
      <c r="P32" s="7"/>
      <c r="Q32" s="7"/>
      <c r="R32" s="7"/>
      <c r="S32" s="7"/>
      <c r="T32" s="7"/>
      <c r="U32" s="7"/>
      <c r="V32" s="7"/>
      <c r="W32" s="7"/>
      <c r="X32" s="7"/>
      <c r="Y32" s="7"/>
      <c r="Z32" s="7"/>
    </row>
    <row r="33" spans="1:26" ht="13.2" customHeight="1">
      <c r="A33" s="9" t="s">
        <v>268</v>
      </c>
      <c r="B33" s="6">
        <v>30</v>
      </c>
      <c r="C33" s="7">
        <v>0</v>
      </c>
      <c r="D33" s="7">
        <v>0.16666666666666663</v>
      </c>
      <c r="E33" s="7">
        <v>0.46666666666666662</v>
      </c>
      <c r="F33" s="7">
        <v>0.36666666666666664</v>
      </c>
      <c r="G33" s="7"/>
      <c r="H33" s="7"/>
      <c r="I33" s="7">
        <f t="shared" si="24"/>
        <v>0.16666666666666663</v>
      </c>
      <c r="J33" s="7">
        <f t="shared" si="25"/>
        <v>0.83333333333333326</v>
      </c>
      <c r="K33" s="16">
        <f t="shared" si="26"/>
        <v>3.1999999999999997</v>
      </c>
      <c r="L33" s="8">
        <f t="shared" si="27"/>
        <v>73.333332599999991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1.5169194865810968E-2</v>
      </c>
      <c r="D36" s="7">
        <v>0.10385064177362895</v>
      </c>
      <c r="E36" s="7">
        <v>0.50058343057176191</v>
      </c>
      <c r="F36" s="7">
        <v>0.38039673278879815</v>
      </c>
      <c r="G36" s="7"/>
      <c r="H36" s="7"/>
      <c r="I36" s="7">
        <f t="shared" ref="I36:I37" si="28">IF(SUM(C36:F36)=0,"",SUM(C36:D36))</f>
        <v>0.11901983663943991</v>
      </c>
      <c r="J36" s="7">
        <f t="shared" ref="J36:J37" si="29">IF(SUM(C36:F36)=0,"",SUM(E36:F36))</f>
        <v>0.88098016336056006</v>
      </c>
      <c r="K36" s="16">
        <f t="shared" ref="K36:K37" si="30">IF(SUM(C36:F36)=0,"",(C36*1+D36*2+E36*3+F36*4)/SUM(C36:F36))</f>
        <v>3.2462077012835469</v>
      </c>
      <c r="L36" s="8">
        <f t="shared" ref="L36:L37" si="31">IF(K36="","",((K36-1)*33.333333))</f>
        <v>74.873589294048998</v>
      </c>
      <c r="M36" s="7"/>
      <c r="N36" s="7"/>
      <c r="O36" s="7"/>
      <c r="P36" s="7"/>
      <c r="Q36" s="7"/>
      <c r="R36" s="7"/>
      <c r="S36" s="7"/>
      <c r="T36" s="7"/>
      <c r="U36" s="7"/>
      <c r="V36" s="7"/>
      <c r="W36" s="7"/>
      <c r="X36" s="7"/>
      <c r="Y36" s="7"/>
      <c r="Z36" s="7"/>
    </row>
    <row r="37" spans="1:26" ht="13.2" customHeight="1">
      <c r="A37" s="9" t="s">
        <v>271</v>
      </c>
      <c r="B37" s="6">
        <v>45</v>
      </c>
      <c r="C37" s="7">
        <v>0.1111111111111111</v>
      </c>
      <c r="D37" s="7">
        <v>0.13333333333333333</v>
      </c>
      <c r="E37" s="7">
        <v>0.4</v>
      </c>
      <c r="F37" s="7">
        <v>0.35555555555555557</v>
      </c>
      <c r="G37" s="7"/>
      <c r="H37" s="7"/>
      <c r="I37" s="7">
        <f t="shared" si="28"/>
        <v>0.24444444444444444</v>
      </c>
      <c r="J37" s="7">
        <f t="shared" si="29"/>
        <v>0.75555555555555554</v>
      </c>
      <c r="K37" s="16">
        <f t="shared" si="30"/>
        <v>3</v>
      </c>
      <c r="L37" s="8">
        <f t="shared" si="31"/>
        <v>66.666666000000006</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1.4124293785310736E-2</v>
      </c>
      <c r="D40" s="7">
        <v>0.11016949152542371</v>
      </c>
      <c r="E40" s="7">
        <v>0.50282485875706218</v>
      </c>
      <c r="F40" s="7">
        <v>0.3728813559322034</v>
      </c>
      <c r="G40" s="7"/>
      <c r="H40" s="7"/>
      <c r="I40" s="7">
        <f t="shared" ref="I40:I42" si="32">IF(SUM(C40:F40)=0,"",SUM(C40:D40))</f>
        <v>0.12429378531073446</v>
      </c>
      <c r="J40" s="7">
        <f t="shared" ref="J40:J42" si="33">IF(SUM(C40:F40)=0,"",SUM(E40:F40))</f>
        <v>0.87570621468926557</v>
      </c>
      <c r="K40" s="16">
        <f t="shared" ref="K40:K42" si="34">IF(SUM(C40:F40)=0,"",(C40*1+D40*2+E40*3+F40*4)/SUM(C40:F40))</f>
        <v>3.2344632768361583</v>
      </c>
      <c r="L40" s="8">
        <f t="shared" ref="L40:L42" si="35">IF(K40="","",((K40-1)*33.333333))</f>
        <v>74.482108483050865</v>
      </c>
      <c r="M40" s="7"/>
      <c r="N40" s="7"/>
      <c r="O40" s="7"/>
      <c r="P40" s="7"/>
      <c r="Q40" s="7"/>
      <c r="R40" s="7"/>
      <c r="S40" s="7"/>
      <c r="T40" s="7"/>
      <c r="U40" s="7"/>
      <c r="V40" s="7"/>
      <c r="W40" s="7"/>
      <c r="X40" s="7"/>
      <c r="Y40" s="7"/>
      <c r="Z40" s="7"/>
    </row>
    <row r="41" spans="1:26" ht="13.2" customHeight="1">
      <c r="A41" s="9" t="s">
        <v>274</v>
      </c>
      <c r="B41" s="6">
        <v>366</v>
      </c>
      <c r="C41" s="7">
        <v>2.4590163934426229E-2</v>
      </c>
      <c r="D41" s="7">
        <v>0.10382513661202186</v>
      </c>
      <c r="E41" s="7">
        <v>0.50273224043715847</v>
      </c>
      <c r="F41" s="7">
        <v>0.36885245901639346</v>
      </c>
      <c r="G41" s="7"/>
      <c r="H41" s="7"/>
      <c r="I41" s="7">
        <f t="shared" si="32"/>
        <v>0.12841530054644809</v>
      </c>
      <c r="J41" s="7">
        <f t="shared" si="33"/>
        <v>0.87158469945355188</v>
      </c>
      <c r="K41" s="16">
        <f t="shared" si="34"/>
        <v>3.2158469945355188</v>
      </c>
      <c r="L41" s="8">
        <f t="shared" si="35"/>
        <v>73.861565745901629</v>
      </c>
      <c r="M41" s="7"/>
      <c r="N41" s="7"/>
      <c r="O41" s="7"/>
      <c r="P41" s="7"/>
      <c r="Q41" s="7"/>
      <c r="R41" s="7"/>
      <c r="S41" s="7"/>
      <c r="T41" s="7"/>
      <c r="U41" s="7"/>
      <c r="V41" s="7"/>
      <c r="W41" s="7"/>
      <c r="X41" s="7"/>
      <c r="Y41" s="7"/>
      <c r="Z41" s="7"/>
    </row>
    <row r="42" spans="1:26" ht="13.2" customHeight="1">
      <c r="A42" s="9" t="s">
        <v>275</v>
      </c>
      <c r="B42" s="6">
        <v>182</v>
      </c>
      <c r="C42" s="7">
        <v>2.197802197802198E-2</v>
      </c>
      <c r="D42" s="7">
        <v>9.8901098901098911E-2</v>
      </c>
      <c r="E42" s="7">
        <v>0.46703296703296698</v>
      </c>
      <c r="F42" s="7">
        <v>0.41208791208791207</v>
      </c>
      <c r="G42" s="7"/>
      <c r="H42" s="7"/>
      <c r="I42" s="7">
        <f t="shared" si="32"/>
        <v>0.12087912087912089</v>
      </c>
      <c r="J42" s="7">
        <f t="shared" si="33"/>
        <v>0.87912087912087911</v>
      </c>
      <c r="K42" s="16">
        <f t="shared" si="34"/>
        <v>3.2692307692307696</v>
      </c>
      <c r="L42" s="8">
        <f t="shared" si="35"/>
        <v>75.641024884615405</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1.5180265654648957E-2</v>
      </c>
      <c r="D45" s="7">
        <v>0.10436432637571158</v>
      </c>
      <c r="E45" s="7">
        <v>0.5104364326375711</v>
      </c>
      <c r="F45" s="7">
        <v>0.37001897533206829</v>
      </c>
      <c r="G45" s="7"/>
      <c r="H45" s="7"/>
      <c r="I45" s="7">
        <f t="shared" ref="I45:I46" si="36">IF(SUM(C45:F45)=0,"",SUM(C45:D45))</f>
        <v>0.11954459203036054</v>
      </c>
      <c r="J45" s="7">
        <f t="shared" ref="J45:J46" si="37">IF(SUM(C45:F45)=0,"",SUM(E45:F45))</f>
        <v>0.88045540796963939</v>
      </c>
      <c r="K45" s="16">
        <f t="shared" ref="K45:K46" si="38">IF(SUM(C45:F45)=0,"",(C45*1+D45*2+E45*3+F45*4)/SUM(C45:F45))</f>
        <v>3.2352941176470593</v>
      </c>
      <c r="L45" s="8">
        <f t="shared" ref="L45:L46" si="39">IF(K45="","",((K45-1)*33.333333))</f>
        <v>74.509803176470612</v>
      </c>
      <c r="M45" s="7"/>
      <c r="N45" s="7"/>
      <c r="O45" s="7"/>
      <c r="P45" s="7"/>
      <c r="Q45" s="7"/>
      <c r="R45" s="7"/>
      <c r="S45" s="7"/>
      <c r="T45" s="7"/>
      <c r="U45" s="7"/>
      <c r="V45" s="7"/>
      <c r="W45" s="7"/>
      <c r="X45" s="7"/>
      <c r="Y45" s="7"/>
      <c r="Z45" s="7"/>
    </row>
    <row r="46" spans="1:26" ht="13.2" customHeight="1">
      <c r="A46" s="9" t="s">
        <v>278</v>
      </c>
      <c r="B46" s="6">
        <v>375</v>
      </c>
      <c r="C46" s="7">
        <v>2.6666666666666668E-2</v>
      </c>
      <c r="D46" s="7">
        <v>0.10666666666666667</v>
      </c>
      <c r="E46" s="7">
        <v>0.47466666666666668</v>
      </c>
      <c r="F46" s="7">
        <v>0.39200000000000002</v>
      </c>
      <c r="G46" s="7"/>
      <c r="H46" s="7"/>
      <c r="I46" s="7">
        <f t="shared" si="36"/>
        <v>0.13333333333333333</v>
      </c>
      <c r="J46" s="7">
        <f t="shared" si="37"/>
        <v>0.8666666666666667</v>
      </c>
      <c r="K46" s="16">
        <f t="shared" si="38"/>
        <v>3.2320000000000002</v>
      </c>
      <c r="L46" s="8">
        <f t="shared" si="39"/>
        <v>74.399999256000015</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1.9698725376593278E-2</v>
      </c>
      <c r="D49" s="7">
        <v>0.10892236384704519</v>
      </c>
      <c r="E49" s="7">
        <v>0.50173812282734642</v>
      </c>
      <c r="F49" s="7">
        <v>0.36964078794901506</v>
      </c>
      <c r="G49" s="7"/>
      <c r="H49" s="7"/>
      <c r="I49" s="7">
        <f t="shared" ref="I49:I50" si="40">IF(SUM(C49:F49)=0,"",SUM(C49:D49))</f>
        <v>0.12862108922363846</v>
      </c>
      <c r="J49" s="7">
        <f t="shared" ref="J49:J50" si="41">IF(SUM(C49:F49)=0,"",SUM(E49:F49))</f>
        <v>0.87137891077636143</v>
      </c>
      <c r="K49" s="16">
        <f t="shared" ref="K49:K50" si="42">IF(SUM(C49:F49)=0,"",(C49*1+D49*2+E49*3+F49*4)/SUM(C49:F49))</f>
        <v>3.2213209733487833</v>
      </c>
      <c r="L49" s="8">
        <f t="shared" ref="L49:L50" si="43">IF(K49="","",((K49-1)*33.333333))</f>
        <v>74.044031704519128</v>
      </c>
      <c r="M49" s="7"/>
      <c r="N49" s="7"/>
      <c r="O49" s="7"/>
      <c r="P49" s="7"/>
      <c r="Q49" s="7"/>
      <c r="R49" s="7"/>
      <c r="S49" s="7"/>
      <c r="T49" s="7"/>
      <c r="U49" s="7"/>
      <c r="V49" s="7"/>
      <c r="W49" s="7"/>
      <c r="X49" s="7"/>
      <c r="Y49" s="7"/>
      <c r="Z49" s="7"/>
    </row>
    <row r="50" spans="1:26" ht="13.2" customHeight="1">
      <c r="A50" s="9" t="s">
        <v>281</v>
      </c>
      <c r="B50" s="6">
        <v>39</v>
      </c>
      <c r="C50" s="7">
        <v>2.564102564102564E-2</v>
      </c>
      <c r="D50" s="7">
        <v>2.564102564102564E-2</v>
      </c>
      <c r="E50" s="7">
        <v>0.35897435897435898</v>
      </c>
      <c r="F50" s="7">
        <v>0.58974358974358976</v>
      </c>
      <c r="G50" s="7"/>
      <c r="H50" s="7"/>
      <c r="I50" s="7">
        <f t="shared" si="40"/>
        <v>5.128205128205128E-2</v>
      </c>
      <c r="J50" s="7">
        <f t="shared" si="41"/>
        <v>0.94871794871794868</v>
      </c>
      <c r="K50" s="16">
        <f t="shared" si="42"/>
        <v>3.5128205128205128</v>
      </c>
      <c r="L50" s="8">
        <f t="shared" si="43"/>
        <v>83.760682923076928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v>
      </c>
      <c r="D53" s="7">
        <v>9.7560975609756101E-2</v>
      </c>
      <c r="E53" s="7">
        <v>0.58536585365853655</v>
      </c>
      <c r="F53" s="7">
        <v>0.31707317073170732</v>
      </c>
      <c r="G53" s="7"/>
      <c r="H53" s="7"/>
      <c r="I53" s="7">
        <f t="shared" ref="I53:I56" si="44">IF(SUM(C53:F53)=0,"",SUM(C53:D53))</f>
        <v>9.7560975609756101E-2</v>
      </c>
      <c r="J53" s="7">
        <f t="shared" ref="J53:J56" si="45">IF(SUM(C53:F53)=0,"",SUM(E53:F53))</f>
        <v>0.90243902439024382</v>
      </c>
      <c r="K53" s="16">
        <f t="shared" ref="K53:K56" si="46">IF(SUM(C53:F53)=0,"",(C53*1+D53*2+E53*3+F53*4)/SUM(C53:F53))</f>
        <v>3.219512195121951</v>
      </c>
      <c r="L53" s="8">
        <f t="shared" ref="L53:L56" si="47">IF(K53="","",((K53-1)*33.333333))</f>
        <v>73.983739097560971</v>
      </c>
      <c r="M53" s="7"/>
      <c r="N53" s="7"/>
      <c r="O53" s="7"/>
      <c r="P53" s="7"/>
      <c r="Q53" s="7"/>
      <c r="R53" s="7"/>
      <c r="S53" s="7"/>
      <c r="T53" s="7"/>
      <c r="U53" s="7"/>
      <c r="V53" s="7"/>
      <c r="W53" s="7"/>
      <c r="X53" s="7"/>
      <c r="Y53" s="7"/>
      <c r="Z53" s="7"/>
    </row>
    <row r="54" spans="1:26" ht="13.2" customHeight="1">
      <c r="A54" s="9" t="s">
        <v>310</v>
      </c>
      <c r="B54" s="6">
        <v>13</v>
      </c>
      <c r="C54" s="7">
        <v>7.6923076923076927E-2</v>
      </c>
      <c r="D54" s="7">
        <v>7.6923076923076927E-2</v>
      </c>
      <c r="E54" s="7">
        <v>0.38461538461538469</v>
      </c>
      <c r="F54" s="7">
        <v>0.46153846153846151</v>
      </c>
      <c r="G54" s="7"/>
      <c r="H54" s="7"/>
      <c r="I54" s="7">
        <f t="shared" si="44"/>
        <v>0.15384615384615385</v>
      </c>
      <c r="J54" s="7">
        <f t="shared" si="45"/>
        <v>0.84615384615384626</v>
      </c>
      <c r="K54" s="16">
        <f t="shared" si="46"/>
        <v>3.2307692307692308</v>
      </c>
      <c r="L54" s="8">
        <f t="shared" si="47"/>
        <v>74.358973615384627</v>
      </c>
      <c r="M54" s="7"/>
      <c r="N54" s="7"/>
      <c r="O54" s="7"/>
      <c r="P54" s="7"/>
      <c r="Q54" s="7"/>
      <c r="R54" s="7"/>
      <c r="S54" s="7"/>
      <c r="T54" s="7"/>
      <c r="U54" s="7"/>
      <c r="V54" s="7"/>
      <c r="W54" s="7"/>
      <c r="X54" s="7"/>
      <c r="Y54" s="7"/>
      <c r="Z54" s="7"/>
    </row>
    <row r="55" spans="1:26" ht="13.2" customHeight="1">
      <c r="A55" s="9" t="s">
        <v>284</v>
      </c>
      <c r="B55" s="6">
        <v>112</v>
      </c>
      <c r="C55" s="7">
        <v>0</v>
      </c>
      <c r="D55" s="7">
        <v>7.1428571428571425E-2</v>
      </c>
      <c r="E55" s="7">
        <v>0.5446428571428571</v>
      </c>
      <c r="F55" s="7">
        <v>0.38392857142857145</v>
      </c>
      <c r="G55" s="7"/>
      <c r="H55" s="7"/>
      <c r="I55" s="7">
        <f t="shared" si="44"/>
        <v>7.1428571428571425E-2</v>
      </c>
      <c r="J55" s="7">
        <f t="shared" si="45"/>
        <v>0.9285714285714286</v>
      </c>
      <c r="K55" s="16">
        <f t="shared" si="46"/>
        <v>3.3125</v>
      </c>
      <c r="L55" s="8">
        <f t="shared" si="47"/>
        <v>77.083332562500004</v>
      </c>
      <c r="M55" s="7"/>
      <c r="N55" s="7"/>
      <c r="O55" s="7"/>
      <c r="P55" s="7"/>
      <c r="Q55" s="7"/>
      <c r="R55" s="7"/>
      <c r="S55" s="7"/>
      <c r="T55" s="7"/>
      <c r="U55" s="7"/>
      <c r="V55" s="7"/>
      <c r="W55" s="7"/>
      <c r="X55" s="7"/>
      <c r="Y55" s="7"/>
      <c r="Z55" s="7"/>
    </row>
    <row r="56" spans="1:26" ht="13.2" customHeight="1">
      <c r="A56" s="9" t="s">
        <v>311</v>
      </c>
      <c r="B56" s="6">
        <v>10</v>
      </c>
      <c r="C56" s="7">
        <v>0</v>
      </c>
      <c r="D56" s="7">
        <v>0</v>
      </c>
      <c r="E56" s="7">
        <v>0.3</v>
      </c>
      <c r="F56" s="7">
        <v>0.7</v>
      </c>
      <c r="G56" s="7"/>
      <c r="H56" s="7"/>
      <c r="I56" s="7">
        <f t="shared" si="44"/>
        <v>0</v>
      </c>
      <c r="J56" s="7">
        <f t="shared" si="45"/>
        <v>1</v>
      </c>
      <c r="K56" s="16">
        <f t="shared" si="46"/>
        <v>3.6999999999999997</v>
      </c>
      <c r="L56" s="8">
        <f t="shared" si="47"/>
        <v>89.999999099999997</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1.0526315789473684E-2</v>
      </c>
      <c r="D59" s="7">
        <v>9.4736842105263175E-2</v>
      </c>
      <c r="E59" s="7">
        <v>0.55789473684210522</v>
      </c>
      <c r="F59" s="7">
        <v>0.33684210526315789</v>
      </c>
      <c r="G59" s="7"/>
      <c r="H59" s="7"/>
      <c r="I59" s="7">
        <f t="shared" ref="I59" si="48">IF(SUM(C59:F59)=0,"",SUM(C59:D59))</f>
        <v>0.10526315789473686</v>
      </c>
      <c r="J59" s="7">
        <f t="shared" ref="J59" si="49">IF(SUM(C59:F59)=0,"",SUM(E59:F59))</f>
        <v>0.89473684210526305</v>
      </c>
      <c r="K59" s="16">
        <f t="shared" ref="K59" si="50">IF(SUM(C59:F59)=0,"",(C59*1+D59*2+E59*3+F59*4)/SUM(C59:F59))</f>
        <v>3.2210526315789472</v>
      </c>
      <c r="L59" s="8">
        <f t="shared" ref="L59" si="51">IF(K59="","",((K59-1)*33.333333))</f>
        <v>74.035086978947362</v>
      </c>
      <c r="M59" s="7"/>
      <c r="N59" s="7"/>
      <c r="O59" s="7"/>
      <c r="P59" s="7"/>
      <c r="Q59" s="7"/>
      <c r="R59" s="7"/>
      <c r="S59" s="7"/>
      <c r="T59" s="7"/>
      <c r="U59" s="7"/>
      <c r="V59" s="7"/>
      <c r="W59" s="7"/>
      <c r="X59" s="7"/>
      <c r="Y59" s="7"/>
      <c r="Z59" s="7"/>
    </row>
    <row r="60" spans="1:26" ht="13.2" customHeight="1">
      <c r="A60" s="9" t="s">
        <v>287</v>
      </c>
      <c r="B60" s="6">
        <v>116</v>
      </c>
      <c r="C60" s="7">
        <v>8.6206896551724137E-3</v>
      </c>
      <c r="D60" s="7">
        <v>0.13793103448275862</v>
      </c>
      <c r="E60" s="7">
        <v>0.48275862068965514</v>
      </c>
      <c r="F60" s="7">
        <v>0.37068965517241381</v>
      </c>
      <c r="G60" s="7"/>
      <c r="H60" s="7"/>
      <c r="I60" s="7">
        <f t="shared" ref="I60:I68" si="52">IF(SUM(C60:F60)=0,"",SUM(C60:D60))</f>
        <v>0.14655172413793102</v>
      </c>
      <c r="J60" s="7">
        <f t="shared" ref="J60:J68" si="53">IF(SUM(C60:F60)=0,"",SUM(E60:F60))</f>
        <v>0.85344827586206895</v>
      </c>
      <c r="K60" s="16">
        <f t="shared" ref="K60:K68" si="54">IF(SUM(C60:F60)=0,"",(C60*1+D60*2+E60*3+F60*4)/SUM(C60:F60))</f>
        <v>3.2155172413793105</v>
      </c>
      <c r="L60" s="8">
        <f t="shared" ref="L60:L68" si="55">IF(K60="","",((K60-1)*33.333333))</f>
        <v>73.850573974137944</v>
      </c>
      <c r="M60" s="7"/>
      <c r="N60" s="7"/>
      <c r="O60" s="7"/>
      <c r="P60" s="7"/>
      <c r="Q60" s="7"/>
      <c r="R60" s="7"/>
      <c r="S60" s="7"/>
      <c r="T60" s="7"/>
      <c r="U60" s="7"/>
      <c r="V60" s="7"/>
      <c r="W60" s="7"/>
      <c r="X60" s="7"/>
      <c r="Y60" s="7"/>
      <c r="Z60" s="7"/>
    </row>
    <row r="61" spans="1:26" ht="13.2" customHeight="1">
      <c r="A61" s="9" t="s">
        <v>288</v>
      </c>
      <c r="B61" s="6">
        <v>177</v>
      </c>
      <c r="C61" s="7">
        <v>2.2598870056497175E-2</v>
      </c>
      <c r="D61" s="7">
        <v>9.03954802259887E-2</v>
      </c>
      <c r="E61" s="7">
        <v>0.44632768361581926</v>
      </c>
      <c r="F61" s="7">
        <v>0.44067796610169485</v>
      </c>
      <c r="G61" s="7"/>
      <c r="H61" s="7"/>
      <c r="I61" s="7">
        <f t="shared" si="52"/>
        <v>0.11299435028248588</v>
      </c>
      <c r="J61" s="7">
        <f t="shared" si="53"/>
        <v>0.88700564971751406</v>
      </c>
      <c r="K61" s="16">
        <f t="shared" si="54"/>
        <v>3.3050847457627119</v>
      </c>
      <c r="L61" s="8">
        <f t="shared" si="55"/>
        <v>76.836157423728821</v>
      </c>
      <c r="M61" s="7"/>
      <c r="N61" s="7"/>
      <c r="O61" s="7"/>
      <c r="P61" s="7"/>
      <c r="Q61" s="7"/>
      <c r="R61" s="7"/>
      <c r="S61" s="7"/>
      <c r="T61" s="7"/>
      <c r="U61" s="7"/>
      <c r="V61" s="7"/>
      <c r="W61" s="7"/>
      <c r="X61" s="7"/>
      <c r="Y61" s="7"/>
      <c r="Z61" s="7"/>
    </row>
    <row r="62" spans="1:26" ht="13.2" customHeight="1">
      <c r="A62" s="9" t="s">
        <v>289</v>
      </c>
      <c r="B62" s="6">
        <v>67</v>
      </c>
      <c r="C62" s="7">
        <v>5.9701492537313425E-2</v>
      </c>
      <c r="D62" s="7">
        <v>0.20895522388059701</v>
      </c>
      <c r="E62" s="7">
        <v>0.37313432835820898</v>
      </c>
      <c r="F62" s="7">
        <v>0.35820895522388058</v>
      </c>
      <c r="G62" s="7"/>
      <c r="H62" s="7"/>
      <c r="I62" s="7">
        <f t="shared" si="52"/>
        <v>0.26865671641791045</v>
      </c>
      <c r="J62" s="7">
        <f t="shared" si="53"/>
        <v>0.73134328358208955</v>
      </c>
      <c r="K62" s="16">
        <f t="shared" si="54"/>
        <v>3.0298507462686568</v>
      </c>
      <c r="L62" s="8">
        <f t="shared" si="55"/>
        <v>67.661690865671645</v>
      </c>
      <c r="M62" s="7"/>
      <c r="N62" s="7"/>
      <c r="O62" s="7"/>
      <c r="P62" s="7"/>
      <c r="Q62" s="7"/>
      <c r="R62" s="7"/>
      <c r="S62" s="7"/>
      <c r="T62" s="7"/>
      <c r="U62" s="7"/>
      <c r="V62" s="7"/>
      <c r="W62" s="7"/>
      <c r="X62" s="7"/>
      <c r="Y62" s="7"/>
      <c r="Z62" s="7"/>
    </row>
    <row r="63" spans="1:26" ht="13.2" customHeight="1">
      <c r="A63" s="9" t="s">
        <v>290</v>
      </c>
      <c r="B63" s="6">
        <v>168</v>
      </c>
      <c r="C63" s="7">
        <v>1.7857142857142856E-2</v>
      </c>
      <c r="D63" s="7">
        <v>9.5238095238095233E-2</v>
      </c>
      <c r="E63" s="7">
        <v>0.49404761904761907</v>
      </c>
      <c r="F63" s="7">
        <v>0.39285714285714285</v>
      </c>
      <c r="G63" s="7"/>
      <c r="H63" s="7"/>
      <c r="I63" s="7">
        <f t="shared" si="52"/>
        <v>0.11309523809523808</v>
      </c>
      <c r="J63" s="7">
        <f t="shared" si="53"/>
        <v>0.88690476190476186</v>
      </c>
      <c r="K63" s="16">
        <f t="shared" si="54"/>
        <v>3.2619047619047619</v>
      </c>
      <c r="L63" s="8">
        <f t="shared" si="55"/>
        <v>75.396824642857155</v>
      </c>
      <c r="M63" s="7"/>
      <c r="N63" s="7"/>
      <c r="O63" s="7"/>
      <c r="P63" s="7"/>
      <c r="Q63" s="7"/>
      <c r="R63" s="7"/>
      <c r="S63" s="7"/>
      <c r="T63" s="7"/>
      <c r="U63" s="7"/>
      <c r="V63" s="7"/>
      <c r="W63" s="7"/>
      <c r="X63" s="7"/>
      <c r="Y63" s="7"/>
      <c r="Z63" s="7"/>
    </row>
    <row r="64" spans="1:26" ht="13.2" customHeight="1">
      <c r="A64" s="9" t="s">
        <v>291</v>
      </c>
      <c r="B64" s="6">
        <v>26</v>
      </c>
      <c r="C64" s="7">
        <v>3.8461538461538464E-2</v>
      </c>
      <c r="D64" s="7">
        <v>0.19230769230769235</v>
      </c>
      <c r="E64" s="7">
        <v>0.46153846153846151</v>
      </c>
      <c r="F64" s="7">
        <v>0.30769230769230771</v>
      </c>
      <c r="G64" s="7"/>
      <c r="H64" s="7"/>
      <c r="I64" s="7">
        <f t="shared" si="52"/>
        <v>0.23076923076923081</v>
      </c>
      <c r="J64" s="7">
        <f t="shared" si="53"/>
        <v>0.76923076923076916</v>
      </c>
      <c r="K64" s="16">
        <f t="shared" si="54"/>
        <v>3.0384615384615383</v>
      </c>
      <c r="L64" s="8">
        <f t="shared" si="55"/>
        <v>67.948717269230769</v>
      </c>
      <c r="M64" s="7"/>
      <c r="N64" s="7"/>
      <c r="O64" s="7"/>
      <c r="P64" s="7"/>
      <c r="Q64" s="7"/>
      <c r="R64" s="7"/>
      <c r="S64" s="7"/>
      <c r="T64" s="7"/>
      <c r="U64" s="7"/>
      <c r="V64" s="7"/>
      <c r="W64" s="7"/>
      <c r="X64" s="7"/>
      <c r="Y64" s="7"/>
      <c r="Z64" s="7"/>
    </row>
    <row r="65" spans="1:26" ht="13.2" customHeight="1">
      <c r="A65" s="9" t="s">
        <v>292</v>
      </c>
      <c r="B65" s="6">
        <v>22</v>
      </c>
      <c r="C65" s="7">
        <v>0</v>
      </c>
      <c r="D65" s="7">
        <v>4.5454545454545456E-2</v>
      </c>
      <c r="E65" s="7">
        <v>0.45454545454545453</v>
      </c>
      <c r="F65" s="7">
        <v>0.5</v>
      </c>
      <c r="G65" s="7"/>
      <c r="H65" s="7"/>
      <c r="I65" s="7">
        <f t="shared" si="52"/>
        <v>4.5454545454545456E-2</v>
      </c>
      <c r="J65" s="7">
        <f t="shared" si="53"/>
        <v>0.95454545454545459</v>
      </c>
      <c r="K65" s="16">
        <f t="shared" si="54"/>
        <v>3.4545454545454541</v>
      </c>
      <c r="L65" s="8">
        <f t="shared" si="55"/>
        <v>81.818180999999996</v>
      </c>
      <c r="M65" s="7"/>
      <c r="N65" s="7"/>
      <c r="O65" s="7"/>
      <c r="P65" s="7"/>
      <c r="Q65" s="7"/>
      <c r="R65" s="7"/>
      <c r="S65" s="7"/>
      <c r="T65" s="7"/>
      <c r="U65" s="7"/>
      <c r="V65" s="7"/>
      <c r="W65" s="7"/>
      <c r="X65" s="7"/>
      <c r="Y65" s="7"/>
      <c r="Z65" s="7"/>
    </row>
    <row r="66" spans="1:26" ht="13.2" customHeight="1">
      <c r="A66" s="9" t="s">
        <v>293</v>
      </c>
      <c r="B66" s="6">
        <v>61</v>
      </c>
      <c r="C66" s="7">
        <v>1.6393442622950821E-2</v>
      </c>
      <c r="D66" s="7">
        <v>8.1967213114754092E-2</v>
      </c>
      <c r="E66" s="7">
        <v>0.60655737704918034</v>
      </c>
      <c r="F66" s="7">
        <v>0.29508196721311475</v>
      </c>
      <c r="G66" s="7"/>
      <c r="H66" s="7"/>
      <c r="I66" s="7">
        <f t="shared" si="52"/>
        <v>9.8360655737704916E-2</v>
      </c>
      <c r="J66" s="7">
        <f t="shared" si="53"/>
        <v>0.90163934426229508</v>
      </c>
      <c r="K66" s="16">
        <f t="shared" si="54"/>
        <v>3.180327868852459</v>
      </c>
      <c r="L66" s="8">
        <f t="shared" si="55"/>
        <v>72.677594901639353</v>
      </c>
      <c r="M66" s="7"/>
      <c r="N66" s="7"/>
      <c r="O66" s="7"/>
      <c r="P66" s="7"/>
      <c r="Q66" s="7"/>
      <c r="R66" s="7"/>
      <c r="S66" s="7"/>
      <c r="T66" s="7"/>
      <c r="U66" s="7"/>
      <c r="V66" s="7"/>
      <c r="W66" s="7"/>
      <c r="X66" s="7"/>
      <c r="Y66" s="7"/>
      <c r="Z66" s="7"/>
    </row>
    <row r="67" spans="1:26" ht="13.2" customHeight="1">
      <c r="A67" s="9" t="s">
        <v>294</v>
      </c>
      <c r="B67" s="6">
        <v>122</v>
      </c>
      <c r="C67" s="7">
        <v>0</v>
      </c>
      <c r="D67" s="7">
        <v>6.5573770491803282E-2</v>
      </c>
      <c r="E67" s="7">
        <v>0.52459016393442626</v>
      </c>
      <c r="F67" s="7">
        <v>0.4098360655737705</v>
      </c>
      <c r="G67" s="7"/>
      <c r="H67" s="7"/>
      <c r="I67" s="7">
        <f t="shared" si="52"/>
        <v>6.5573770491803282E-2</v>
      </c>
      <c r="J67" s="7">
        <f t="shared" si="53"/>
        <v>0.93442622950819676</v>
      </c>
      <c r="K67" s="16">
        <f t="shared" si="54"/>
        <v>3.3442622950819674</v>
      </c>
      <c r="L67" s="8">
        <f t="shared" si="55"/>
        <v>78.142075721311485</v>
      </c>
      <c r="M67" s="7"/>
      <c r="N67" s="7"/>
      <c r="O67" s="7"/>
      <c r="P67" s="7"/>
      <c r="Q67" s="7"/>
      <c r="R67" s="7"/>
      <c r="S67" s="7"/>
      <c r="T67" s="7"/>
      <c r="U67" s="7"/>
      <c r="V67" s="7"/>
      <c r="W67" s="7"/>
      <c r="X67" s="7"/>
      <c r="Y67" s="7"/>
      <c r="Z67" s="7"/>
    </row>
    <row r="68" spans="1:26" ht="13.2" customHeight="1">
      <c r="A68" s="9" t="s">
        <v>295</v>
      </c>
      <c r="B68" s="6">
        <v>36</v>
      </c>
      <c r="C68" s="7">
        <v>5.5555555555555552E-2</v>
      </c>
      <c r="D68" s="7">
        <v>0.1388888888888889</v>
      </c>
      <c r="E68" s="7">
        <v>0.52777777777777779</v>
      </c>
      <c r="F68" s="7">
        <v>0.27777777777777779</v>
      </c>
      <c r="G68" s="7"/>
      <c r="H68" s="7"/>
      <c r="I68" s="7">
        <f t="shared" si="52"/>
        <v>0.19444444444444445</v>
      </c>
      <c r="J68" s="7">
        <f t="shared" si="53"/>
        <v>0.80555555555555558</v>
      </c>
      <c r="K68" s="16">
        <f t="shared" si="54"/>
        <v>3.0277777777777781</v>
      </c>
      <c r="L68" s="8">
        <f t="shared" si="55"/>
        <v>67.592591916666692</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1.0526315789473684E-2</v>
      </c>
      <c r="D71" s="7">
        <v>9.4736842105263175E-2</v>
      </c>
      <c r="E71" s="7">
        <v>0.55789473684210522</v>
      </c>
      <c r="F71" s="7">
        <v>0.33684210526315789</v>
      </c>
      <c r="G71" s="7"/>
      <c r="H71" s="7"/>
      <c r="I71" s="7">
        <f t="shared" ref="I71:I82" si="56">IF(SUM(C71:F71)=0,"",SUM(C71:D71))</f>
        <v>0.10526315789473686</v>
      </c>
      <c r="J71" s="7">
        <f t="shared" ref="J71:J82" si="57">IF(SUM(C71:F71)=0,"",SUM(E71:F71))</f>
        <v>0.89473684210526305</v>
      </c>
      <c r="K71" s="16">
        <f t="shared" ref="K71:K82" si="58">IF(SUM(C71:F71)=0,"",(C71*1+D71*2+E71*3+F71*4)/SUM(C71:F71))</f>
        <v>3.2210526315789472</v>
      </c>
      <c r="L71" s="8">
        <f t="shared" ref="L71:L82" si="59">IF(K71="","",((K71-1)*33.333333))</f>
        <v>74.035086978947362</v>
      </c>
      <c r="M71" s="7"/>
      <c r="N71" s="7"/>
      <c r="O71" s="7"/>
      <c r="P71" s="7"/>
      <c r="Q71" s="7"/>
      <c r="R71" s="7"/>
      <c r="S71" s="7"/>
      <c r="T71" s="7"/>
      <c r="U71" s="7"/>
      <c r="V71" s="7"/>
      <c r="W71" s="7"/>
      <c r="X71" s="7"/>
      <c r="Y71" s="7"/>
      <c r="Z71" s="7"/>
    </row>
    <row r="72" spans="1:26" ht="13.2" customHeight="1">
      <c r="A72" s="9" t="s">
        <v>298</v>
      </c>
      <c r="B72" s="6">
        <v>67</v>
      </c>
      <c r="C72" s="7">
        <v>5.9701492537313425E-2</v>
      </c>
      <c r="D72" s="7">
        <v>0.20895522388059701</v>
      </c>
      <c r="E72" s="7">
        <v>0.37313432835820898</v>
      </c>
      <c r="F72" s="7">
        <v>0.35820895522388058</v>
      </c>
      <c r="G72" s="7"/>
      <c r="H72" s="7"/>
      <c r="I72" s="7">
        <f t="shared" si="56"/>
        <v>0.26865671641791045</v>
      </c>
      <c r="J72" s="7">
        <f t="shared" si="57"/>
        <v>0.73134328358208955</v>
      </c>
      <c r="K72" s="16">
        <f t="shared" si="58"/>
        <v>3.0298507462686568</v>
      </c>
      <c r="L72" s="8">
        <f t="shared" si="59"/>
        <v>67.661690865671645</v>
      </c>
      <c r="M72" s="7"/>
      <c r="N72" s="7"/>
      <c r="O72" s="7"/>
      <c r="P72" s="7"/>
      <c r="Q72" s="7"/>
      <c r="R72" s="7"/>
      <c r="S72" s="7"/>
      <c r="T72" s="7"/>
      <c r="U72" s="7"/>
      <c r="V72" s="7"/>
      <c r="W72" s="7"/>
      <c r="X72" s="7"/>
      <c r="Y72" s="7"/>
      <c r="Z72" s="7"/>
    </row>
    <row r="73" spans="1:26" ht="13.2" customHeight="1">
      <c r="A73" s="9" t="s">
        <v>299</v>
      </c>
      <c r="B73" s="6">
        <v>66</v>
      </c>
      <c r="C73" s="7">
        <v>4.5454545454545456E-2</v>
      </c>
      <c r="D73" s="7">
        <v>0.13636363636363635</v>
      </c>
      <c r="E73" s="7">
        <v>0.5757575757575758</v>
      </c>
      <c r="F73" s="7">
        <v>0.24242424242424243</v>
      </c>
      <c r="G73" s="7"/>
      <c r="H73" s="7"/>
      <c r="I73" s="7">
        <f t="shared" si="56"/>
        <v>0.18181818181818182</v>
      </c>
      <c r="J73" s="7">
        <f t="shared" si="57"/>
        <v>0.81818181818181823</v>
      </c>
      <c r="K73" s="16">
        <f t="shared" si="58"/>
        <v>3.0151515151515156</v>
      </c>
      <c r="L73" s="8">
        <f t="shared" si="59"/>
        <v>67.171716500000016</v>
      </c>
      <c r="M73" s="7"/>
      <c r="N73" s="7"/>
      <c r="O73" s="7"/>
      <c r="P73" s="7"/>
      <c r="Q73" s="7"/>
      <c r="R73" s="7"/>
      <c r="S73" s="7"/>
      <c r="T73" s="7"/>
      <c r="U73" s="7"/>
      <c r="V73" s="7"/>
      <c r="W73" s="7"/>
      <c r="X73" s="7"/>
      <c r="Y73" s="7"/>
      <c r="Z73" s="7"/>
    </row>
    <row r="74" spans="1:26" ht="13.2" customHeight="1">
      <c r="A74" s="9" t="s">
        <v>300</v>
      </c>
      <c r="B74" s="6">
        <v>26</v>
      </c>
      <c r="C74" s="7">
        <v>3.8461538461538464E-2</v>
      </c>
      <c r="D74" s="7">
        <v>0.19230769230769235</v>
      </c>
      <c r="E74" s="7">
        <v>0.46153846153846151</v>
      </c>
      <c r="F74" s="7">
        <v>0.30769230769230771</v>
      </c>
      <c r="G74" s="7"/>
      <c r="H74" s="7"/>
      <c r="I74" s="7">
        <f t="shared" si="56"/>
        <v>0.23076923076923081</v>
      </c>
      <c r="J74" s="7">
        <f t="shared" si="57"/>
        <v>0.76923076923076916</v>
      </c>
      <c r="K74" s="16">
        <f t="shared" si="58"/>
        <v>3.0384615384615383</v>
      </c>
      <c r="L74" s="8">
        <f t="shared" si="59"/>
        <v>67.948717269230769</v>
      </c>
      <c r="M74" s="7"/>
      <c r="N74" s="7"/>
      <c r="O74" s="7"/>
      <c r="P74" s="7"/>
      <c r="Q74" s="7"/>
      <c r="R74" s="7"/>
      <c r="S74" s="7"/>
      <c r="T74" s="7"/>
      <c r="U74" s="7"/>
      <c r="V74" s="7"/>
      <c r="W74" s="7"/>
      <c r="X74" s="7"/>
      <c r="Y74" s="7"/>
      <c r="Z74" s="7"/>
    </row>
    <row r="75" spans="1:26" ht="13.2" customHeight="1">
      <c r="A75" s="9" t="s">
        <v>301</v>
      </c>
      <c r="B75" s="6">
        <v>22</v>
      </c>
      <c r="C75" s="7">
        <v>0</v>
      </c>
      <c r="D75" s="7">
        <v>4.5454545454545456E-2</v>
      </c>
      <c r="E75" s="7">
        <v>0.45454545454545453</v>
      </c>
      <c r="F75" s="7">
        <v>0.5</v>
      </c>
      <c r="G75" s="7"/>
      <c r="H75" s="7"/>
      <c r="I75" s="7">
        <f t="shared" si="56"/>
        <v>4.5454545454545456E-2</v>
      </c>
      <c r="J75" s="7">
        <f t="shared" si="57"/>
        <v>0.95454545454545459</v>
      </c>
      <c r="K75" s="16">
        <f t="shared" si="58"/>
        <v>3.4545454545454541</v>
      </c>
      <c r="L75" s="8">
        <f t="shared" si="59"/>
        <v>81.818180999999996</v>
      </c>
      <c r="M75" s="7"/>
      <c r="N75" s="7"/>
      <c r="O75" s="7"/>
      <c r="P75" s="7"/>
      <c r="Q75" s="7"/>
      <c r="R75" s="7"/>
      <c r="S75" s="7"/>
      <c r="T75" s="7"/>
      <c r="U75" s="7"/>
      <c r="V75" s="7"/>
      <c r="W75" s="7"/>
      <c r="X75" s="7"/>
      <c r="Y75" s="7"/>
      <c r="Z75" s="7"/>
    </row>
    <row r="76" spans="1:26" ht="13.2" customHeight="1">
      <c r="A76" s="9" t="s">
        <v>302</v>
      </c>
      <c r="B76" s="6">
        <v>36</v>
      </c>
      <c r="C76" s="7">
        <v>5.5555555555555552E-2</v>
      </c>
      <c r="D76" s="7">
        <v>0.1388888888888889</v>
      </c>
      <c r="E76" s="7">
        <v>0.52777777777777779</v>
      </c>
      <c r="F76" s="7">
        <v>0.27777777777777779</v>
      </c>
      <c r="G76" s="7"/>
      <c r="H76" s="7"/>
      <c r="I76" s="7">
        <f t="shared" si="56"/>
        <v>0.19444444444444445</v>
      </c>
      <c r="J76" s="7">
        <f t="shared" si="57"/>
        <v>0.80555555555555558</v>
      </c>
      <c r="K76" s="16">
        <f t="shared" si="58"/>
        <v>3.0277777777777781</v>
      </c>
      <c r="L76" s="8">
        <f t="shared" si="59"/>
        <v>67.592591916666692</v>
      </c>
      <c r="M76" s="7"/>
      <c r="N76" s="7"/>
      <c r="O76" s="7"/>
      <c r="P76" s="7"/>
      <c r="Q76" s="7"/>
      <c r="R76" s="7"/>
      <c r="S76" s="7"/>
      <c r="T76" s="7"/>
      <c r="U76" s="7"/>
      <c r="V76" s="7"/>
      <c r="W76" s="7"/>
      <c r="X76" s="7"/>
      <c r="Y76" s="7"/>
      <c r="Z76" s="7"/>
    </row>
    <row r="77" spans="1:26" ht="13.2" customHeight="1">
      <c r="A77" s="9" t="s">
        <v>303</v>
      </c>
      <c r="B77" s="6">
        <v>116</v>
      </c>
      <c r="C77" s="7">
        <v>8.6206896551724137E-3</v>
      </c>
      <c r="D77" s="7">
        <v>0.13793103448275862</v>
      </c>
      <c r="E77" s="7">
        <v>0.48275862068965514</v>
      </c>
      <c r="F77" s="7">
        <v>0.37068965517241381</v>
      </c>
      <c r="G77" s="7"/>
      <c r="H77" s="7"/>
      <c r="I77" s="7">
        <f t="shared" si="56"/>
        <v>0.14655172413793102</v>
      </c>
      <c r="J77" s="7">
        <f t="shared" si="57"/>
        <v>0.85344827586206895</v>
      </c>
      <c r="K77" s="16">
        <f t="shared" si="58"/>
        <v>3.2155172413793105</v>
      </c>
      <c r="L77" s="8">
        <f t="shared" si="59"/>
        <v>73.850573974137944</v>
      </c>
      <c r="M77" s="7"/>
      <c r="N77" s="7"/>
      <c r="O77" s="7"/>
      <c r="P77" s="7"/>
      <c r="Q77" s="7"/>
      <c r="R77" s="7"/>
      <c r="S77" s="7"/>
      <c r="T77" s="7"/>
      <c r="U77" s="7"/>
      <c r="V77" s="7"/>
      <c r="W77" s="7"/>
      <c r="X77" s="7"/>
      <c r="Y77" s="7"/>
      <c r="Z77" s="7"/>
    </row>
    <row r="78" spans="1:26" ht="13.2" customHeight="1">
      <c r="A78" s="9" t="s">
        <v>304</v>
      </c>
      <c r="B78" s="6">
        <v>118</v>
      </c>
      <c r="C78" s="7">
        <v>2.5423728813559324E-2</v>
      </c>
      <c r="D78" s="7">
        <v>9.3220338983050849E-2</v>
      </c>
      <c r="E78" s="7">
        <v>0.43220338983050849</v>
      </c>
      <c r="F78" s="7">
        <v>0.44915254237288138</v>
      </c>
      <c r="G78" s="7"/>
      <c r="H78" s="7"/>
      <c r="I78" s="7">
        <f t="shared" si="56"/>
        <v>0.11864406779661017</v>
      </c>
      <c r="J78" s="7">
        <f t="shared" si="57"/>
        <v>0.88135593220338992</v>
      </c>
      <c r="K78" s="16">
        <f t="shared" si="58"/>
        <v>3.3050847457627119</v>
      </c>
      <c r="L78" s="8">
        <f t="shared" si="59"/>
        <v>76.836157423728821</v>
      </c>
      <c r="M78" s="7"/>
      <c r="N78" s="7"/>
      <c r="O78" s="7"/>
      <c r="P78" s="7"/>
      <c r="Q78" s="7"/>
      <c r="R78" s="7"/>
      <c r="S78" s="7"/>
      <c r="T78" s="7"/>
      <c r="U78" s="7"/>
      <c r="V78" s="7"/>
      <c r="W78" s="7"/>
      <c r="X78" s="7"/>
      <c r="Y78" s="7"/>
      <c r="Z78" s="7"/>
    </row>
    <row r="79" spans="1:26" ht="13.2" customHeight="1">
      <c r="A79" s="9" t="s">
        <v>305</v>
      </c>
      <c r="B79" s="6">
        <v>59</v>
      </c>
      <c r="C79" s="7">
        <v>1.6949152542372881E-2</v>
      </c>
      <c r="D79" s="7">
        <v>8.4745762711864389E-2</v>
      </c>
      <c r="E79" s="7">
        <v>0.47457627118644069</v>
      </c>
      <c r="F79" s="7">
        <v>0.42372881355932202</v>
      </c>
      <c r="G79" s="7"/>
      <c r="H79" s="7"/>
      <c r="I79" s="7">
        <f t="shared" si="56"/>
        <v>0.10169491525423727</v>
      </c>
      <c r="J79" s="7">
        <f t="shared" si="57"/>
        <v>0.89830508474576276</v>
      </c>
      <c r="K79" s="16">
        <f t="shared" si="58"/>
        <v>3.3050847457627119</v>
      </c>
      <c r="L79" s="8">
        <f t="shared" si="59"/>
        <v>76.836157423728821</v>
      </c>
      <c r="M79" s="7"/>
      <c r="N79" s="7"/>
      <c r="O79" s="7"/>
      <c r="P79" s="7"/>
      <c r="Q79" s="7"/>
      <c r="R79" s="7"/>
      <c r="S79" s="7"/>
      <c r="T79" s="7"/>
      <c r="U79" s="7"/>
      <c r="V79" s="7"/>
      <c r="W79" s="7"/>
      <c r="X79" s="7"/>
      <c r="Y79" s="7"/>
      <c r="Z79" s="7"/>
    </row>
    <row r="80" spans="1:26" ht="13.2" customHeight="1">
      <c r="A80" s="9" t="s">
        <v>306</v>
      </c>
      <c r="B80" s="6">
        <v>102</v>
      </c>
      <c r="C80" s="7">
        <v>0</v>
      </c>
      <c r="D80" s="7">
        <v>6.8627450980392163E-2</v>
      </c>
      <c r="E80" s="7">
        <v>0.44117647058823528</v>
      </c>
      <c r="F80" s="7">
        <v>0.49019607843137253</v>
      </c>
      <c r="G80" s="7"/>
      <c r="H80" s="7"/>
      <c r="I80" s="7">
        <f t="shared" si="56"/>
        <v>6.8627450980392163E-2</v>
      </c>
      <c r="J80" s="7">
        <f t="shared" si="57"/>
        <v>0.93137254901960786</v>
      </c>
      <c r="K80" s="16">
        <f t="shared" si="58"/>
        <v>3.4215686274509802</v>
      </c>
      <c r="L80" s="8">
        <f t="shared" si="59"/>
        <v>80.718953441176467</v>
      </c>
      <c r="M80" s="7"/>
      <c r="N80" s="7"/>
      <c r="O80" s="7"/>
      <c r="P80" s="7"/>
      <c r="Q80" s="7"/>
      <c r="R80" s="7"/>
      <c r="S80" s="7"/>
      <c r="T80" s="7"/>
      <c r="U80" s="7"/>
      <c r="V80" s="7"/>
      <c r="W80" s="7"/>
      <c r="X80" s="7"/>
      <c r="Y80" s="7"/>
      <c r="Z80" s="7"/>
    </row>
    <row r="81" spans="1:26" ht="13.2" customHeight="1">
      <c r="A81" s="9" t="s">
        <v>307</v>
      </c>
      <c r="B81" s="6">
        <v>61</v>
      </c>
      <c r="C81" s="7">
        <v>1.6393442622950821E-2</v>
      </c>
      <c r="D81" s="7">
        <v>8.1967213114754092E-2</v>
      </c>
      <c r="E81" s="7">
        <v>0.60655737704918034</v>
      </c>
      <c r="F81" s="7">
        <v>0.29508196721311475</v>
      </c>
      <c r="G81" s="7"/>
      <c r="H81" s="7"/>
      <c r="I81" s="7">
        <f t="shared" si="56"/>
        <v>9.8360655737704916E-2</v>
      </c>
      <c r="J81" s="7">
        <f t="shared" si="57"/>
        <v>0.90163934426229508</v>
      </c>
      <c r="K81" s="16">
        <f t="shared" si="58"/>
        <v>3.180327868852459</v>
      </c>
      <c r="L81" s="8">
        <f t="shared" si="59"/>
        <v>72.677594901639353</v>
      </c>
      <c r="M81" s="7"/>
      <c r="N81" s="7"/>
      <c r="O81" s="7"/>
      <c r="P81" s="7"/>
      <c r="Q81" s="7"/>
      <c r="R81" s="7"/>
      <c r="S81" s="7"/>
      <c r="T81" s="7"/>
      <c r="U81" s="7"/>
      <c r="V81" s="7"/>
      <c r="W81" s="7"/>
      <c r="X81" s="7"/>
      <c r="Y81" s="7"/>
      <c r="Z81" s="7"/>
    </row>
    <row r="82" spans="1:26" ht="13.2" customHeight="1" thickBot="1">
      <c r="A82" s="11" t="s">
        <v>308</v>
      </c>
      <c r="B82" s="12">
        <v>122</v>
      </c>
      <c r="C82" s="13">
        <v>0</v>
      </c>
      <c r="D82" s="13">
        <v>6.5573770491803282E-2</v>
      </c>
      <c r="E82" s="13">
        <v>0.52459016393442626</v>
      </c>
      <c r="F82" s="13">
        <v>0.4098360655737705</v>
      </c>
      <c r="G82" s="13"/>
      <c r="H82" s="13"/>
      <c r="I82" s="13">
        <f t="shared" si="56"/>
        <v>6.5573770491803282E-2</v>
      </c>
      <c r="J82" s="13">
        <f t="shared" si="57"/>
        <v>0.93442622950819676</v>
      </c>
      <c r="K82" s="18">
        <f t="shared" si="58"/>
        <v>3.3442622950819674</v>
      </c>
      <c r="L82" s="19">
        <f t="shared" si="59"/>
        <v>78.142075721311485</v>
      </c>
      <c r="M82" s="13"/>
      <c r="N82" s="13"/>
      <c r="O82" s="13"/>
      <c r="P82" s="13"/>
      <c r="Q82" s="13"/>
      <c r="R82" s="13"/>
      <c r="S82" s="13"/>
      <c r="T82" s="13"/>
      <c r="U82" s="13"/>
      <c r="V82" s="13"/>
      <c r="W82" s="13"/>
      <c r="X82" s="13"/>
      <c r="Y82" s="13"/>
      <c r="Z82" s="13"/>
    </row>
  </sheetData>
  <conditionalFormatting sqref="B2:B3 B5:B1048576">
    <cfRule type="cellIs" dxfId="1592" priority="7" operator="between">
      <formula>10</formula>
      <formula>25</formula>
    </cfRule>
    <cfRule type="cellIs" dxfId="1591" priority="8" operator="between">
      <formula>0.1</formula>
      <formula>9.9</formula>
    </cfRule>
    <cfRule type="cellIs" dxfId="1590" priority="9" operator="equal">
      <formula>0</formula>
    </cfRule>
  </conditionalFormatting>
  <conditionalFormatting sqref="B4">
    <cfRule type="cellIs" dxfId="1589" priority="4" operator="between">
      <formula>10</formula>
      <formula>25</formula>
    </cfRule>
    <cfRule type="cellIs" dxfId="1588" priority="5" operator="between">
      <formula>0.1</formula>
      <formula>9.9</formula>
    </cfRule>
    <cfRule type="cellIs" dxfId="1587" priority="6" operator="equal">
      <formula>0</formula>
    </cfRule>
  </conditionalFormatting>
  <conditionalFormatting sqref="B1">
    <cfRule type="cellIs" dxfId="1586" priority="1" operator="between">
      <formula>10</formula>
      <formula>25</formula>
    </cfRule>
    <cfRule type="cellIs" dxfId="1585" priority="2" operator="between">
      <formula>0.1</formula>
      <formula>9.9</formula>
    </cfRule>
    <cfRule type="cellIs" dxfId="1584" priority="3" operator="equal">
      <formula>0</formula>
    </cfRule>
  </conditionalFormatting>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2.1064301552106431E-2</v>
      </c>
      <c r="D4" s="7">
        <v>5.7649667405764965E-2</v>
      </c>
      <c r="E4" s="7">
        <v>0.4390243902439025</v>
      </c>
      <c r="F4" s="7">
        <v>0.48226164079822614</v>
      </c>
      <c r="G4" s="7"/>
      <c r="H4" s="7"/>
      <c r="I4" s="7">
        <f t="shared" ref="I4" si="0">IF(SUM(C4:F4)=0,"",SUM(C4:D4))</f>
        <v>7.8713968957871389E-2</v>
      </c>
      <c r="J4" s="7">
        <f t="shared" ref="J4" si="1">IF(SUM(C4:F4)=0,"",SUM(E4:F4))</f>
        <v>0.92128603104212869</v>
      </c>
      <c r="K4" s="16">
        <f t="shared" ref="K4" si="2">IF(SUM(C4:F4)=0,"",(C4*1+D4*2+E4*3+F4*4)/SUM(C4:F4))</f>
        <v>3.3824833702882486</v>
      </c>
      <c r="L4" s="8">
        <f t="shared" ref="L4" si="3">IF(K4="","",((K4-1)*33.333333))</f>
        <v>79.416111548780506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2.1064301552106431E-2</v>
      </c>
      <c r="D7" s="7">
        <v>5.7649667405764965E-2</v>
      </c>
      <c r="E7" s="7">
        <v>0.4390243902439025</v>
      </c>
      <c r="F7" s="7">
        <v>0.48226164079822614</v>
      </c>
      <c r="G7" s="7"/>
      <c r="H7" s="7"/>
      <c r="I7" s="7">
        <f t="shared" ref="I7" si="4">IF(SUM(C7:F7)=0,"",SUM(C7:D7))</f>
        <v>7.8713968957871389E-2</v>
      </c>
      <c r="J7" s="7">
        <f t="shared" ref="J7" si="5">IF(SUM(C7:F7)=0,"",SUM(E7:F7))</f>
        <v>0.92128603104212869</v>
      </c>
      <c r="K7" s="16">
        <f t="shared" ref="K7" si="6">IF(SUM(C7:F7)=0,"",(C7*1+D7*2+E7*3+F7*4)/SUM(C7:F7))</f>
        <v>3.3824833702882486</v>
      </c>
      <c r="L7" s="8">
        <f t="shared" ref="L7" si="7">IF(K7="","",((K7-1)*33.333333))</f>
        <v>79.416111548780506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v>
      </c>
      <c r="D10" s="7">
        <v>5.2631578947368418E-2</v>
      </c>
      <c r="E10" s="7">
        <v>0.51578947368421058</v>
      </c>
      <c r="F10" s="7">
        <v>0.43157894736842112</v>
      </c>
      <c r="G10" s="7"/>
      <c r="H10" s="7"/>
      <c r="I10" s="7">
        <f t="shared" ref="I10:I16" si="8">IF(SUM(C10:F10)=0,"",SUM(C10:D10))</f>
        <v>5.2631578947368418E-2</v>
      </c>
      <c r="J10" s="7">
        <f t="shared" ref="J10:J16" si="9">IF(SUM(C10:F10)=0,"",SUM(E10:F10))</f>
        <v>0.94736842105263164</v>
      </c>
      <c r="K10" s="16">
        <f t="shared" ref="K10:K16" si="10">IF(SUM(C10:F10)=0,"",(C10*1+D10*2+E10*3+F10*4)/SUM(C10:F10))</f>
        <v>3.3789473684210529</v>
      </c>
      <c r="L10" s="8">
        <f t="shared" ref="L10:L16" si="11">IF(K10="","",((K10-1)*33.333333))</f>
        <v>79.298244821052648</v>
      </c>
      <c r="M10" s="7"/>
      <c r="N10" s="7"/>
      <c r="O10" s="7"/>
      <c r="P10" s="7"/>
      <c r="Q10" s="7"/>
      <c r="R10" s="7"/>
      <c r="S10" s="7"/>
      <c r="T10" s="7"/>
      <c r="U10" s="7"/>
      <c r="V10" s="7"/>
      <c r="W10" s="7"/>
      <c r="X10" s="7"/>
      <c r="Y10" s="7"/>
      <c r="Z10" s="7"/>
    </row>
    <row r="11" spans="1:26" ht="13.2" customHeight="1">
      <c r="A11" s="9" t="s">
        <v>251</v>
      </c>
      <c r="B11" s="6">
        <v>159</v>
      </c>
      <c r="C11" s="7">
        <v>6.2893081761006289E-2</v>
      </c>
      <c r="D11" s="7">
        <v>0.1069182389937107</v>
      </c>
      <c r="E11" s="7">
        <v>0.43396226415094341</v>
      </c>
      <c r="F11" s="7">
        <v>0.39622641509433959</v>
      </c>
      <c r="G11" s="7"/>
      <c r="H11" s="7"/>
      <c r="I11" s="7">
        <f t="shared" si="8"/>
        <v>0.169811320754717</v>
      </c>
      <c r="J11" s="7">
        <f t="shared" si="9"/>
        <v>0.83018867924528306</v>
      </c>
      <c r="K11" s="16">
        <f t="shared" si="10"/>
        <v>3.1635220125786159</v>
      </c>
      <c r="L11" s="8">
        <f t="shared" si="11"/>
        <v>72.117399698113203</v>
      </c>
      <c r="M11" s="7"/>
      <c r="N11" s="7"/>
      <c r="O11" s="7"/>
      <c r="P11" s="7"/>
      <c r="Q11" s="7"/>
      <c r="R11" s="7"/>
      <c r="S11" s="7"/>
      <c r="T11" s="7"/>
      <c r="U11" s="7"/>
      <c r="V11" s="7"/>
      <c r="W11" s="7"/>
      <c r="X11" s="7"/>
      <c r="Y11" s="7"/>
      <c r="Z11" s="7"/>
    </row>
    <row r="12" spans="1:26" ht="13.2" customHeight="1">
      <c r="A12" s="9" t="s">
        <v>252</v>
      </c>
      <c r="B12" s="6">
        <v>59</v>
      </c>
      <c r="C12" s="7">
        <v>5.0847457627118647E-2</v>
      </c>
      <c r="D12" s="7">
        <v>5.0847457627118647E-2</v>
      </c>
      <c r="E12" s="7">
        <v>0.47457627118644069</v>
      </c>
      <c r="F12" s="7">
        <v>0.42372881355932202</v>
      </c>
      <c r="G12" s="7"/>
      <c r="H12" s="7"/>
      <c r="I12" s="7">
        <f t="shared" si="8"/>
        <v>0.10169491525423729</v>
      </c>
      <c r="J12" s="7">
        <f t="shared" si="9"/>
        <v>0.89830508474576276</v>
      </c>
      <c r="K12" s="16">
        <f t="shared" si="10"/>
        <v>3.2711864406779663</v>
      </c>
      <c r="L12" s="8">
        <f t="shared" si="11"/>
        <v>75.706213932203397</v>
      </c>
      <c r="M12" s="7"/>
      <c r="N12" s="7"/>
      <c r="O12" s="7"/>
      <c r="P12" s="7"/>
      <c r="Q12" s="7"/>
      <c r="R12" s="7"/>
      <c r="S12" s="7"/>
      <c r="T12" s="7"/>
      <c r="U12" s="7"/>
      <c r="V12" s="7"/>
      <c r="W12" s="7"/>
      <c r="X12" s="7"/>
      <c r="Y12" s="7"/>
      <c r="Z12" s="7"/>
    </row>
    <row r="13" spans="1:26" ht="13.2" customHeight="1">
      <c r="A13" s="9" t="s">
        <v>253</v>
      </c>
      <c r="B13" s="6">
        <v>234</v>
      </c>
      <c r="C13" s="7">
        <v>1.282051282051282E-2</v>
      </c>
      <c r="D13" s="7">
        <v>4.7008547008547008E-2</v>
      </c>
      <c r="E13" s="7">
        <v>0.41025641025641024</v>
      </c>
      <c r="F13" s="7">
        <v>0.52991452991452992</v>
      </c>
      <c r="G13" s="7"/>
      <c r="H13" s="7"/>
      <c r="I13" s="7">
        <f t="shared" si="8"/>
        <v>5.9829059829059825E-2</v>
      </c>
      <c r="J13" s="7">
        <f t="shared" si="9"/>
        <v>0.94017094017094016</v>
      </c>
      <c r="K13" s="16">
        <f t="shared" si="10"/>
        <v>3.4572649572649574</v>
      </c>
      <c r="L13" s="8">
        <f t="shared" si="11"/>
        <v>81.9088310897436</v>
      </c>
      <c r="M13" s="7"/>
      <c r="N13" s="7"/>
      <c r="O13" s="7"/>
      <c r="P13" s="7"/>
      <c r="Q13" s="7"/>
      <c r="R13" s="7"/>
      <c r="S13" s="7"/>
      <c r="T13" s="7"/>
      <c r="U13" s="7"/>
      <c r="V13" s="7"/>
      <c r="W13" s="7"/>
      <c r="X13" s="7"/>
      <c r="Y13" s="7"/>
      <c r="Z13" s="7"/>
    </row>
    <row r="14" spans="1:26" ht="13.2" customHeight="1">
      <c r="A14" s="9" t="s">
        <v>254</v>
      </c>
      <c r="B14" s="6">
        <v>161</v>
      </c>
      <c r="C14" s="7">
        <v>0</v>
      </c>
      <c r="D14" s="7">
        <v>3.1055900621118012E-2</v>
      </c>
      <c r="E14" s="7">
        <v>0.40993788819875776</v>
      </c>
      <c r="F14" s="7">
        <v>0.55900621118012417</v>
      </c>
      <c r="G14" s="7"/>
      <c r="H14" s="7"/>
      <c r="I14" s="7">
        <f t="shared" si="8"/>
        <v>3.1055900621118012E-2</v>
      </c>
      <c r="J14" s="7">
        <f t="shared" si="9"/>
        <v>0.96894409937888193</v>
      </c>
      <c r="K14" s="16">
        <f t="shared" si="10"/>
        <v>3.5279503105590058</v>
      </c>
      <c r="L14" s="8">
        <f t="shared" si="11"/>
        <v>84.265009509316769</v>
      </c>
      <c r="M14" s="7"/>
      <c r="N14" s="7"/>
      <c r="O14" s="7"/>
      <c r="P14" s="7"/>
      <c r="Q14" s="7"/>
      <c r="R14" s="7"/>
      <c r="S14" s="7"/>
      <c r="T14" s="7"/>
      <c r="U14" s="7"/>
      <c r="V14" s="7"/>
      <c r="W14" s="7"/>
      <c r="X14" s="7"/>
      <c r="Y14" s="7"/>
      <c r="Z14" s="7"/>
    </row>
    <row r="15" spans="1:26" ht="13.2" customHeight="1">
      <c r="A15" s="9" t="s">
        <v>255</v>
      </c>
      <c r="B15" s="6">
        <v>65</v>
      </c>
      <c r="C15" s="7">
        <v>0</v>
      </c>
      <c r="D15" s="7">
        <v>6.1538461538461542E-2</v>
      </c>
      <c r="E15" s="7">
        <v>0.38461538461538469</v>
      </c>
      <c r="F15" s="7">
        <v>0.55384615384615388</v>
      </c>
      <c r="G15" s="7"/>
      <c r="H15" s="7"/>
      <c r="I15" s="7">
        <f t="shared" si="8"/>
        <v>6.1538461538461542E-2</v>
      </c>
      <c r="J15" s="7">
        <f t="shared" si="9"/>
        <v>0.93846153846153857</v>
      </c>
      <c r="K15" s="16">
        <f t="shared" si="10"/>
        <v>3.4923076923076928</v>
      </c>
      <c r="L15" s="8">
        <f t="shared" si="11"/>
        <v>83.07692224615387</v>
      </c>
      <c r="M15" s="7"/>
      <c r="N15" s="7"/>
      <c r="O15" s="7"/>
      <c r="P15" s="7"/>
      <c r="Q15" s="7"/>
      <c r="R15" s="7"/>
      <c r="S15" s="7"/>
      <c r="T15" s="7"/>
      <c r="U15" s="7"/>
      <c r="V15" s="7"/>
      <c r="W15" s="7"/>
      <c r="X15" s="7"/>
      <c r="Y15" s="7"/>
      <c r="Z15" s="7"/>
    </row>
    <row r="16" spans="1:26" ht="13.2" customHeight="1">
      <c r="A16" s="9" t="s">
        <v>256</v>
      </c>
      <c r="B16" s="6">
        <v>122</v>
      </c>
      <c r="C16" s="7">
        <v>2.4590163934426229E-2</v>
      </c>
      <c r="D16" s="7">
        <v>5.7377049180327863E-2</v>
      </c>
      <c r="E16" s="7">
        <v>0.47540983606557374</v>
      </c>
      <c r="F16" s="7">
        <v>0.44262295081967212</v>
      </c>
      <c r="G16" s="7"/>
      <c r="H16" s="7"/>
      <c r="I16" s="7">
        <f t="shared" si="8"/>
        <v>8.1967213114754092E-2</v>
      </c>
      <c r="J16" s="7">
        <f t="shared" si="9"/>
        <v>0.91803278688524581</v>
      </c>
      <c r="K16" s="16">
        <f t="shared" si="10"/>
        <v>3.3360655737704921</v>
      </c>
      <c r="L16" s="8">
        <f t="shared" si="11"/>
        <v>77.868851680327879</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1.44E-2</v>
      </c>
      <c r="D19" s="7">
        <v>4.9599999999999998E-2</v>
      </c>
      <c r="E19" s="7">
        <v>0.44159999999999999</v>
      </c>
      <c r="F19" s="7">
        <v>0.49439999999999995</v>
      </c>
      <c r="G19" s="7"/>
      <c r="H19" s="7"/>
      <c r="I19" s="7">
        <f t="shared" ref="I19:I20" si="12">IF(SUM(C19:F19)=0,"",SUM(C19:D19))</f>
        <v>6.4000000000000001E-2</v>
      </c>
      <c r="J19" s="7">
        <f t="shared" ref="J19:J20" si="13">IF(SUM(C19:F19)=0,"",SUM(E19:F19))</f>
        <v>0.93599999999999994</v>
      </c>
      <c r="K19" s="16">
        <f t="shared" ref="K19:K20" si="14">IF(SUM(C19:F19)=0,"",(C19*1+D19*2+E19*3+F19*4)/SUM(C19:F19))</f>
        <v>3.4159999999999995</v>
      </c>
      <c r="L19" s="8">
        <f t="shared" ref="L19:L20" si="15">IF(K19="","",((K19-1)*33.333333))</f>
        <v>80.533332527999988</v>
      </c>
      <c r="M19" s="7"/>
      <c r="N19" s="7"/>
      <c r="O19" s="7"/>
      <c r="P19" s="7"/>
      <c r="Q19" s="7"/>
      <c r="R19" s="7"/>
      <c r="S19" s="7"/>
      <c r="T19" s="7"/>
      <c r="U19" s="7"/>
      <c r="V19" s="7"/>
      <c r="W19" s="7"/>
      <c r="X19" s="7"/>
      <c r="Y19" s="7"/>
      <c r="Z19" s="7"/>
    </row>
    <row r="20" spans="1:26" ht="13.2" customHeight="1">
      <c r="A20" s="9" t="s">
        <v>259</v>
      </c>
      <c r="B20" s="6">
        <v>277</v>
      </c>
      <c r="C20" s="7">
        <v>3.6101083032490974E-2</v>
      </c>
      <c r="D20" s="7">
        <v>7.5812274368231042E-2</v>
      </c>
      <c r="E20" s="7">
        <v>0.43321299638989169</v>
      </c>
      <c r="F20" s="7">
        <v>0.45487364620938631</v>
      </c>
      <c r="G20" s="7"/>
      <c r="H20" s="7"/>
      <c r="I20" s="7">
        <f t="shared" si="12"/>
        <v>0.11191335740072202</v>
      </c>
      <c r="J20" s="7">
        <f t="shared" si="13"/>
        <v>0.88808664259927794</v>
      </c>
      <c r="K20" s="16">
        <f t="shared" si="14"/>
        <v>3.3068592057761732</v>
      </c>
      <c r="L20" s="8">
        <f t="shared" si="15"/>
        <v>76.895306090252717</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7.4999999999999997E-3</v>
      </c>
      <c r="D23" s="7">
        <v>0.06</v>
      </c>
      <c r="E23" s="7">
        <v>0.4325</v>
      </c>
      <c r="F23" s="7">
        <v>0.5</v>
      </c>
      <c r="G23" s="7"/>
      <c r="H23" s="7"/>
      <c r="I23" s="7">
        <f t="shared" ref="I23:I25" si="16">IF(SUM(C23:F23)=0,"",SUM(C23:D23))</f>
        <v>6.7500000000000004E-2</v>
      </c>
      <c r="J23" s="7">
        <f t="shared" ref="J23:J25" si="17">IF(SUM(C23:F23)=0,"",SUM(E23:F23))</f>
        <v>0.9325</v>
      </c>
      <c r="K23" s="16">
        <f t="shared" ref="K23:K25" si="18">IF(SUM(C23:F23)=0,"",(C23*1+D23*2+E23*3+F23*4)/SUM(C23:F23))</f>
        <v>3.4249999999999998</v>
      </c>
      <c r="L23" s="8">
        <f t="shared" ref="L23:L25" si="19">IF(K23="","",((K23-1)*33.333333))</f>
        <v>80.833332525000003</v>
      </c>
      <c r="M23" s="7"/>
      <c r="N23" s="7"/>
      <c r="O23" s="7"/>
      <c r="P23" s="7"/>
      <c r="Q23" s="7"/>
      <c r="R23" s="7"/>
      <c r="S23" s="7"/>
      <c r="T23" s="7"/>
      <c r="U23" s="7"/>
      <c r="V23" s="7"/>
      <c r="W23" s="7"/>
      <c r="X23" s="7"/>
      <c r="Y23" s="7"/>
      <c r="Z23" s="7"/>
    </row>
    <row r="24" spans="1:26" ht="13.2" customHeight="1">
      <c r="A24" s="9" t="s">
        <v>261</v>
      </c>
      <c r="B24" s="6">
        <v>218</v>
      </c>
      <c r="C24" s="7">
        <v>1.834862385321101E-2</v>
      </c>
      <c r="D24" s="7">
        <v>4.5871559633027525E-2</v>
      </c>
      <c r="E24" s="7">
        <v>0.42660550458715596</v>
      </c>
      <c r="F24" s="7">
        <v>0.50917431192660545</v>
      </c>
      <c r="G24" s="7"/>
      <c r="H24" s="7"/>
      <c r="I24" s="7">
        <f t="shared" si="16"/>
        <v>6.4220183486238536E-2</v>
      </c>
      <c r="J24" s="7">
        <f t="shared" si="17"/>
        <v>0.93577981651376141</v>
      </c>
      <c r="K24" s="16">
        <f t="shared" si="18"/>
        <v>3.4266055045871555</v>
      </c>
      <c r="L24" s="8">
        <f t="shared" si="19"/>
        <v>80.88684934403669</v>
      </c>
      <c r="M24" s="7"/>
      <c r="N24" s="7"/>
      <c r="O24" s="7"/>
      <c r="P24" s="7"/>
      <c r="Q24" s="7"/>
      <c r="R24" s="7"/>
      <c r="S24" s="7"/>
      <c r="T24" s="7"/>
      <c r="U24" s="7"/>
      <c r="V24" s="7"/>
      <c r="W24" s="7"/>
      <c r="X24" s="7"/>
      <c r="Y24" s="7"/>
      <c r="Z24" s="7"/>
    </row>
    <row r="25" spans="1:26" ht="13.2" customHeight="1">
      <c r="A25" s="9" t="s">
        <v>262</v>
      </c>
      <c r="B25" s="6">
        <v>284</v>
      </c>
      <c r="C25" s="7">
        <v>4.2253521126760563E-2</v>
      </c>
      <c r="D25" s="7">
        <v>6.3380281690140844E-2</v>
      </c>
      <c r="E25" s="7">
        <v>0.45774647887323944</v>
      </c>
      <c r="F25" s="7">
        <v>0.43661971830985913</v>
      </c>
      <c r="G25" s="7"/>
      <c r="H25" s="7"/>
      <c r="I25" s="7">
        <f t="shared" si="16"/>
        <v>0.10563380281690141</v>
      </c>
      <c r="J25" s="7">
        <f t="shared" si="17"/>
        <v>0.89436619718309851</v>
      </c>
      <c r="K25" s="16">
        <f t="shared" si="18"/>
        <v>3.288732394366197</v>
      </c>
      <c r="L25" s="8">
        <f t="shared" si="19"/>
        <v>76.291079049295774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2.2044088176352707E-2</v>
      </c>
      <c r="D28" s="7">
        <v>6.2124248496993981E-2</v>
      </c>
      <c r="E28" s="7">
        <v>0.45691382765531058</v>
      </c>
      <c r="F28" s="7">
        <v>0.4589178356713427</v>
      </c>
      <c r="G28" s="7"/>
      <c r="H28" s="7"/>
      <c r="I28" s="7">
        <f t="shared" ref="I28:I29" si="20">IF(SUM(C28:F28)=0,"",SUM(C28:D28))</f>
        <v>8.4168336673346694E-2</v>
      </c>
      <c r="J28" s="7">
        <f t="shared" ref="J28:J29" si="21">IF(SUM(C28:F28)=0,"",SUM(E28:F28))</f>
        <v>0.91583166332665322</v>
      </c>
      <c r="K28" s="16">
        <f t="shared" ref="K28:K29" si="22">IF(SUM(C28:F28)=0,"",(C28*1+D28*2+E28*3+F28*4)/SUM(C28:F28))</f>
        <v>3.3527054108216432</v>
      </c>
      <c r="L28" s="8">
        <f t="shared" ref="L28:L29" si="23">IF(K28="","",((K28-1)*33.333333))</f>
        <v>78.42351290981965</v>
      </c>
      <c r="M28" s="7"/>
      <c r="N28" s="7"/>
      <c r="O28" s="7"/>
      <c r="P28" s="7"/>
      <c r="Q28" s="7"/>
      <c r="R28" s="7"/>
      <c r="S28" s="7"/>
      <c r="T28" s="7"/>
      <c r="U28" s="7"/>
      <c r="V28" s="7"/>
      <c r="W28" s="7"/>
      <c r="X28" s="7"/>
      <c r="Y28" s="7"/>
      <c r="Z28" s="7"/>
    </row>
    <row r="29" spans="1:26" ht="13.2" customHeight="1">
      <c r="A29" s="9" t="s">
        <v>265</v>
      </c>
      <c r="B29" s="6">
        <v>403</v>
      </c>
      <c r="C29" s="7">
        <v>1.9851116625310174E-2</v>
      </c>
      <c r="D29" s="7">
        <v>5.2109181141439205E-2</v>
      </c>
      <c r="E29" s="7">
        <v>0.41687344913151364</v>
      </c>
      <c r="F29" s="7">
        <v>0.51116625310173702</v>
      </c>
      <c r="G29" s="7"/>
      <c r="H29" s="7"/>
      <c r="I29" s="7">
        <f t="shared" si="20"/>
        <v>7.1960297766749379E-2</v>
      </c>
      <c r="J29" s="7">
        <f t="shared" si="21"/>
        <v>0.92803970223325072</v>
      </c>
      <c r="K29" s="16">
        <f t="shared" si="22"/>
        <v>3.4193548387096779</v>
      </c>
      <c r="L29" s="8">
        <f t="shared" si="23"/>
        <v>80.645160483870995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2.1788990825688071E-2</v>
      </c>
      <c r="D32" s="7">
        <v>5.6192660550458712E-2</v>
      </c>
      <c r="E32" s="7">
        <v>0.43577981651376146</v>
      </c>
      <c r="F32" s="7">
        <v>0.48623853211009177</v>
      </c>
      <c r="G32" s="7"/>
      <c r="H32" s="7"/>
      <c r="I32" s="7">
        <f t="shared" ref="I32:I33" si="24">IF(SUM(C32:F32)=0,"",SUM(C32:D32))</f>
        <v>7.7981651376146779E-2</v>
      </c>
      <c r="J32" s="7">
        <f t="shared" ref="J32:J33" si="25">IF(SUM(C32:F32)=0,"",SUM(E32:F32))</f>
        <v>0.92201834862385323</v>
      </c>
      <c r="K32" s="16">
        <f t="shared" ref="K32:K33" si="26">IF(SUM(C32:F32)=0,"",(C32*1+D32*2+E32*3+F32*4)/SUM(C32:F32))</f>
        <v>3.386467889908257</v>
      </c>
      <c r="L32" s="8">
        <f t="shared" ref="L32:L33" si="27">IF(K32="","",((K32-1)*33.333333))</f>
        <v>79.548928868119276</v>
      </c>
      <c r="M32" s="7"/>
      <c r="N32" s="7"/>
      <c r="O32" s="7"/>
      <c r="P32" s="7"/>
      <c r="Q32" s="7"/>
      <c r="R32" s="7"/>
      <c r="S32" s="7"/>
      <c r="T32" s="7"/>
      <c r="U32" s="7"/>
      <c r="V32" s="7"/>
      <c r="W32" s="7"/>
      <c r="X32" s="7"/>
      <c r="Y32" s="7"/>
      <c r="Z32" s="7"/>
    </row>
    <row r="33" spans="1:26" ht="13.2" customHeight="1">
      <c r="A33" s="9" t="s">
        <v>268</v>
      </c>
      <c r="B33" s="6">
        <v>30</v>
      </c>
      <c r="C33" s="7">
        <v>0</v>
      </c>
      <c r="D33" s="7">
        <v>0.1</v>
      </c>
      <c r="E33" s="7">
        <v>0.53333333333333333</v>
      </c>
      <c r="F33" s="7">
        <v>0.36666666666666664</v>
      </c>
      <c r="G33" s="7"/>
      <c r="H33" s="7"/>
      <c r="I33" s="7">
        <f t="shared" si="24"/>
        <v>0.1</v>
      </c>
      <c r="J33" s="7">
        <f t="shared" si="25"/>
        <v>0.89999999999999991</v>
      </c>
      <c r="K33" s="16">
        <f t="shared" si="26"/>
        <v>3.2666666666666666</v>
      </c>
      <c r="L33" s="8">
        <f t="shared" si="27"/>
        <v>75.55555480000001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2.1003500583430573E-2</v>
      </c>
      <c r="D36" s="7">
        <v>5.3675612602100353E-2</v>
      </c>
      <c r="E36" s="7">
        <v>0.43523920653442238</v>
      </c>
      <c r="F36" s="7">
        <v>0.49008168028004667</v>
      </c>
      <c r="G36" s="7"/>
      <c r="H36" s="7"/>
      <c r="I36" s="7">
        <f t="shared" ref="I36:I37" si="28">IF(SUM(C36:F36)=0,"",SUM(C36:D36))</f>
        <v>7.4679113185530929E-2</v>
      </c>
      <c r="J36" s="7">
        <f t="shared" ref="J36:J37" si="29">IF(SUM(C36:F36)=0,"",SUM(E36:F36))</f>
        <v>0.92532088681446911</v>
      </c>
      <c r="K36" s="16">
        <f t="shared" ref="K36:K37" si="30">IF(SUM(C36:F36)=0,"",(C36*1+D36*2+E36*3+F36*4)/SUM(C36:F36))</f>
        <v>3.394399066511085</v>
      </c>
      <c r="L36" s="8">
        <f t="shared" ref="L36:L37" si="31">IF(K36="","",((K36-1)*33.333333))</f>
        <v>79.813301418903151</v>
      </c>
      <c r="M36" s="7"/>
      <c r="N36" s="7"/>
      <c r="O36" s="7"/>
      <c r="P36" s="7"/>
      <c r="Q36" s="7"/>
      <c r="R36" s="7"/>
      <c r="S36" s="7"/>
      <c r="T36" s="7"/>
      <c r="U36" s="7"/>
      <c r="V36" s="7"/>
      <c r="W36" s="7"/>
      <c r="X36" s="7"/>
      <c r="Y36" s="7"/>
      <c r="Z36" s="7"/>
    </row>
    <row r="37" spans="1:26" ht="13.2" customHeight="1">
      <c r="A37" s="9" t="s">
        <v>271</v>
      </c>
      <c r="B37" s="6">
        <v>45</v>
      </c>
      <c r="C37" s="7">
        <v>2.2222222222222223E-2</v>
      </c>
      <c r="D37" s="7">
        <v>0.13333333333333333</v>
      </c>
      <c r="E37" s="7">
        <v>0.51111111111111107</v>
      </c>
      <c r="F37" s="7">
        <v>0.33333333333333326</v>
      </c>
      <c r="G37" s="7"/>
      <c r="H37" s="7"/>
      <c r="I37" s="7">
        <f t="shared" si="28"/>
        <v>0.15555555555555556</v>
      </c>
      <c r="J37" s="7">
        <f t="shared" si="29"/>
        <v>0.84444444444444433</v>
      </c>
      <c r="K37" s="16">
        <f t="shared" si="30"/>
        <v>3.1555555555555554</v>
      </c>
      <c r="L37" s="8">
        <f t="shared" si="31"/>
        <v>71.851851133333341</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8.4745762711864406E-3</v>
      </c>
      <c r="D40" s="7">
        <v>6.2146892655367235E-2</v>
      </c>
      <c r="E40" s="7">
        <v>0.43785310734463279</v>
      </c>
      <c r="F40" s="7">
        <v>0.49152542372881358</v>
      </c>
      <c r="G40" s="7"/>
      <c r="H40" s="7"/>
      <c r="I40" s="7">
        <f t="shared" ref="I40:I42" si="32">IF(SUM(C40:F40)=0,"",SUM(C40:D40))</f>
        <v>7.0621468926553674E-2</v>
      </c>
      <c r="J40" s="7">
        <f t="shared" ref="J40:J42" si="33">IF(SUM(C40:F40)=0,"",SUM(E40:F40))</f>
        <v>0.92937853107344637</v>
      </c>
      <c r="K40" s="16">
        <f t="shared" ref="K40:K42" si="34">IF(SUM(C40:F40)=0,"",(C40*1+D40*2+E40*3+F40*4)/SUM(C40:F40))</f>
        <v>3.4124293785310735</v>
      </c>
      <c r="L40" s="8">
        <f t="shared" ref="L40:L42" si="35">IF(K40="","",((K40-1)*33.333333))</f>
        <v>80.414311813559337</v>
      </c>
      <c r="M40" s="7"/>
      <c r="N40" s="7"/>
      <c r="O40" s="7"/>
      <c r="P40" s="7"/>
      <c r="Q40" s="7"/>
      <c r="R40" s="7"/>
      <c r="S40" s="7"/>
      <c r="T40" s="7"/>
      <c r="U40" s="7"/>
      <c r="V40" s="7"/>
      <c r="W40" s="7"/>
      <c r="X40" s="7"/>
      <c r="Y40" s="7"/>
      <c r="Z40" s="7"/>
    </row>
    <row r="41" spans="1:26" ht="13.2" customHeight="1">
      <c r="A41" s="9" t="s">
        <v>274</v>
      </c>
      <c r="B41" s="6">
        <v>366</v>
      </c>
      <c r="C41" s="7">
        <v>3.0054644808743168E-2</v>
      </c>
      <c r="D41" s="7">
        <v>5.4644808743169397E-2</v>
      </c>
      <c r="E41" s="7">
        <v>0.46174863387978143</v>
      </c>
      <c r="F41" s="7">
        <v>0.45355191256830601</v>
      </c>
      <c r="G41" s="7"/>
      <c r="H41" s="7"/>
      <c r="I41" s="7">
        <f t="shared" si="32"/>
        <v>8.4699453551912565E-2</v>
      </c>
      <c r="J41" s="7">
        <f t="shared" si="33"/>
        <v>0.91530054644808745</v>
      </c>
      <c r="K41" s="16">
        <f t="shared" si="34"/>
        <v>3.3387978142076502</v>
      </c>
      <c r="L41" s="8">
        <f t="shared" si="35"/>
        <v>77.959926360655743</v>
      </c>
      <c r="M41" s="7"/>
      <c r="N41" s="7"/>
      <c r="O41" s="7"/>
      <c r="P41" s="7"/>
      <c r="Q41" s="7"/>
      <c r="R41" s="7"/>
      <c r="S41" s="7"/>
      <c r="T41" s="7"/>
      <c r="U41" s="7"/>
      <c r="V41" s="7"/>
      <c r="W41" s="7"/>
      <c r="X41" s="7"/>
      <c r="Y41" s="7"/>
      <c r="Z41" s="7"/>
    </row>
    <row r="42" spans="1:26" ht="13.2" customHeight="1">
      <c r="A42" s="9" t="s">
        <v>275</v>
      </c>
      <c r="B42" s="6">
        <v>182</v>
      </c>
      <c r="C42" s="7">
        <v>2.7472527472527472E-2</v>
      </c>
      <c r="D42" s="7">
        <v>5.4945054945054944E-2</v>
      </c>
      <c r="E42" s="7">
        <v>0.39560439560439564</v>
      </c>
      <c r="F42" s="7">
        <v>0.52197802197802201</v>
      </c>
      <c r="G42" s="7"/>
      <c r="H42" s="7"/>
      <c r="I42" s="7">
        <f t="shared" si="32"/>
        <v>8.2417582417582416E-2</v>
      </c>
      <c r="J42" s="7">
        <f t="shared" si="33"/>
        <v>0.91758241758241765</v>
      </c>
      <c r="K42" s="16">
        <f t="shared" si="34"/>
        <v>3.4120879120879124</v>
      </c>
      <c r="L42" s="8">
        <f t="shared" si="35"/>
        <v>80.40292959890111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2.2770398481973434E-2</v>
      </c>
      <c r="D45" s="7">
        <v>5.6925996204933584E-2</v>
      </c>
      <c r="E45" s="7">
        <v>0.45730550284629978</v>
      </c>
      <c r="F45" s="7">
        <v>0.46299810246679324</v>
      </c>
      <c r="G45" s="7"/>
      <c r="H45" s="7"/>
      <c r="I45" s="7">
        <f t="shared" ref="I45:I46" si="36">IF(SUM(C45:F45)=0,"",SUM(C45:D45))</f>
        <v>7.9696394686907021E-2</v>
      </c>
      <c r="J45" s="7">
        <f t="shared" ref="J45:J46" si="37">IF(SUM(C45:F45)=0,"",SUM(E45:F45))</f>
        <v>0.92030360531309308</v>
      </c>
      <c r="K45" s="16">
        <f t="shared" ref="K45:K46" si="38">IF(SUM(C45:F45)=0,"",(C45*1+D45*2+E45*3+F45*4)/SUM(C45:F45))</f>
        <v>3.360531309297913</v>
      </c>
      <c r="L45" s="8">
        <f t="shared" ref="L45:L46" si="39">IF(K45="","",((K45-1)*33.333333))</f>
        <v>78.684376189753337</v>
      </c>
      <c r="M45" s="7"/>
      <c r="N45" s="7"/>
      <c r="O45" s="7"/>
      <c r="P45" s="7"/>
      <c r="Q45" s="7"/>
      <c r="R45" s="7"/>
      <c r="S45" s="7"/>
      <c r="T45" s="7"/>
      <c r="U45" s="7"/>
      <c r="V45" s="7"/>
      <c r="W45" s="7"/>
      <c r="X45" s="7"/>
      <c r="Y45" s="7"/>
      <c r="Z45" s="7"/>
    </row>
    <row r="46" spans="1:26" ht="13.2" customHeight="1">
      <c r="A46" s="9" t="s">
        <v>278</v>
      </c>
      <c r="B46" s="6">
        <v>375</v>
      </c>
      <c r="C46" s="7">
        <v>1.8666666666666668E-2</v>
      </c>
      <c r="D46" s="7">
        <v>5.8666666666666666E-2</v>
      </c>
      <c r="E46" s="7">
        <v>0.41333333333333333</v>
      </c>
      <c r="F46" s="7">
        <v>0.5093333333333333</v>
      </c>
      <c r="G46" s="7"/>
      <c r="H46" s="7"/>
      <c r="I46" s="7">
        <f t="shared" si="36"/>
        <v>7.7333333333333337E-2</v>
      </c>
      <c r="J46" s="7">
        <f t="shared" si="37"/>
        <v>0.92266666666666663</v>
      </c>
      <c r="K46" s="16">
        <f t="shared" si="38"/>
        <v>3.4133333333333331</v>
      </c>
      <c r="L46" s="8">
        <f t="shared" si="39"/>
        <v>80.444443640000003</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2.20162224797219E-2</v>
      </c>
      <c r="D49" s="7">
        <v>5.7937427578215531E-2</v>
      </c>
      <c r="E49" s="7">
        <v>0.44495944380069524</v>
      </c>
      <c r="F49" s="7">
        <v>0.47508690614136734</v>
      </c>
      <c r="G49" s="7"/>
      <c r="H49" s="7"/>
      <c r="I49" s="7">
        <f t="shared" ref="I49:I50" si="40">IF(SUM(C49:F49)=0,"",SUM(C49:D49))</f>
        <v>7.9953650057937434E-2</v>
      </c>
      <c r="J49" s="7">
        <f t="shared" ref="J49:J50" si="41">IF(SUM(C49:F49)=0,"",SUM(E49:F49))</f>
        <v>0.92004634994206258</v>
      </c>
      <c r="K49" s="16">
        <f t="shared" ref="K49:K50" si="42">IF(SUM(C49:F49)=0,"",(C49*1+D49*2+E49*3+F49*4)/SUM(C49:F49))</f>
        <v>3.373117033603708</v>
      </c>
      <c r="L49" s="8">
        <f t="shared" ref="L49:L50" si="43">IF(K49="","",((K49-1)*33.333333))</f>
        <v>79.103900329084595</v>
      </c>
      <c r="M49" s="7"/>
      <c r="N49" s="7"/>
      <c r="O49" s="7"/>
      <c r="P49" s="7"/>
      <c r="Q49" s="7"/>
      <c r="R49" s="7"/>
      <c r="S49" s="7"/>
      <c r="T49" s="7"/>
      <c r="U49" s="7"/>
      <c r="V49" s="7"/>
      <c r="W49" s="7"/>
      <c r="X49" s="7"/>
      <c r="Y49" s="7"/>
      <c r="Z49" s="7"/>
    </row>
    <row r="50" spans="1:26" ht="13.2" customHeight="1">
      <c r="A50" s="9" t="s">
        <v>281</v>
      </c>
      <c r="B50" s="6">
        <v>39</v>
      </c>
      <c r="C50" s="7">
        <v>0</v>
      </c>
      <c r="D50" s="7">
        <v>5.128205128205128E-2</v>
      </c>
      <c r="E50" s="7">
        <v>0.30769230769230771</v>
      </c>
      <c r="F50" s="7">
        <v>0.64102564102564097</v>
      </c>
      <c r="G50" s="7"/>
      <c r="H50" s="7"/>
      <c r="I50" s="7">
        <f t="shared" si="40"/>
        <v>5.128205128205128E-2</v>
      </c>
      <c r="J50" s="7">
        <f t="shared" si="41"/>
        <v>0.94871794871794868</v>
      </c>
      <c r="K50" s="16">
        <f t="shared" si="42"/>
        <v>3.5897435897435894</v>
      </c>
      <c r="L50" s="8">
        <f t="shared" si="43"/>
        <v>86.324785461538454</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v>
      </c>
      <c r="D53" s="7">
        <v>3.6585365853658534E-2</v>
      </c>
      <c r="E53" s="7">
        <v>0.53658536585365857</v>
      </c>
      <c r="F53" s="7">
        <v>0.42682926829268292</v>
      </c>
      <c r="G53" s="7"/>
      <c r="H53" s="7"/>
      <c r="I53" s="7">
        <f t="shared" ref="I53:I56" si="44">IF(SUM(C53:F53)=0,"",SUM(C53:D53))</f>
        <v>3.6585365853658534E-2</v>
      </c>
      <c r="J53" s="7">
        <f t="shared" ref="J53:J56" si="45">IF(SUM(C53:F53)=0,"",SUM(E53:F53))</f>
        <v>0.96341463414634143</v>
      </c>
      <c r="K53" s="16">
        <f t="shared" ref="K53:K56" si="46">IF(SUM(C53:F53)=0,"",(C53*1+D53*2+E53*3+F53*4)/SUM(C53:F53))</f>
        <v>3.3902439024390247</v>
      </c>
      <c r="L53" s="8">
        <f t="shared" ref="L53:L56" si="47">IF(K53="","",((K53-1)*33.333333))</f>
        <v>79.674795951219537</v>
      </c>
      <c r="M53" s="7"/>
      <c r="N53" s="7"/>
      <c r="O53" s="7"/>
      <c r="P53" s="7"/>
      <c r="Q53" s="7"/>
      <c r="R53" s="7"/>
      <c r="S53" s="7"/>
      <c r="T53" s="7"/>
      <c r="U53" s="7"/>
      <c r="V53" s="7"/>
      <c r="W53" s="7"/>
      <c r="X53" s="7"/>
      <c r="Y53" s="7"/>
      <c r="Z53" s="7"/>
    </row>
    <row r="54" spans="1:26" ht="13.2" customHeight="1">
      <c r="A54" s="9" t="s">
        <v>310</v>
      </c>
      <c r="B54" s="6">
        <v>13</v>
      </c>
      <c r="C54" s="7">
        <v>0</v>
      </c>
      <c r="D54" s="7">
        <v>0.15384615384615385</v>
      </c>
      <c r="E54" s="7">
        <v>0.38461538461538469</v>
      </c>
      <c r="F54" s="7">
        <v>0.46153846153846151</v>
      </c>
      <c r="G54" s="7"/>
      <c r="H54" s="7"/>
      <c r="I54" s="7">
        <f t="shared" si="44"/>
        <v>0.15384615384615385</v>
      </c>
      <c r="J54" s="7">
        <f t="shared" si="45"/>
        <v>0.84615384615384626</v>
      </c>
      <c r="K54" s="16">
        <f t="shared" si="46"/>
        <v>3.3076923076923079</v>
      </c>
      <c r="L54" s="8">
        <f t="shared" si="47"/>
        <v>76.923076153846168</v>
      </c>
      <c r="M54" s="7"/>
      <c r="N54" s="7"/>
      <c r="O54" s="7"/>
      <c r="P54" s="7"/>
      <c r="Q54" s="7"/>
      <c r="R54" s="7"/>
      <c r="S54" s="7"/>
      <c r="T54" s="7"/>
      <c r="U54" s="7"/>
      <c r="V54" s="7"/>
      <c r="W54" s="7"/>
      <c r="X54" s="7"/>
      <c r="Y54" s="7"/>
      <c r="Z54" s="7"/>
    </row>
    <row r="55" spans="1:26" ht="13.2" customHeight="1">
      <c r="A55" s="9" t="s">
        <v>284</v>
      </c>
      <c r="B55" s="6">
        <v>112</v>
      </c>
      <c r="C55" s="7">
        <v>2.6785714285714284E-2</v>
      </c>
      <c r="D55" s="7">
        <v>6.25E-2</v>
      </c>
      <c r="E55" s="7">
        <v>0.5</v>
      </c>
      <c r="F55" s="7">
        <v>0.4107142857142857</v>
      </c>
      <c r="G55" s="7"/>
      <c r="H55" s="7"/>
      <c r="I55" s="7">
        <f t="shared" si="44"/>
        <v>8.9285714285714288E-2</v>
      </c>
      <c r="J55" s="7">
        <f t="shared" si="45"/>
        <v>0.9107142857142857</v>
      </c>
      <c r="K55" s="16">
        <f t="shared" si="46"/>
        <v>3.2946428571428568</v>
      </c>
      <c r="L55" s="8">
        <f t="shared" si="47"/>
        <v>76.488094473214275</v>
      </c>
      <c r="M55" s="7"/>
      <c r="N55" s="7"/>
      <c r="O55" s="7"/>
      <c r="P55" s="7"/>
      <c r="Q55" s="7"/>
      <c r="R55" s="7"/>
      <c r="S55" s="7"/>
      <c r="T55" s="7"/>
      <c r="U55" s="7"/>
      <c r="V55" s="7"/>
      <c r="W55" s="7"/>
      <c r="X55" s="7"/>
      <c r="Y55" s="7"/>
      <c r="Z55" s="7"/>
    </row>
    <row r="56" spans="1:26" ht="13.2" customHeight="1">
      <c r="A56" s="9" t="s">
        <v>311</v>
      </c>
      <c r="B56" s="6">
        <v>10</v>
      </c>
      <c r="C56" s="7">
        <v>0</v>
      </c>
      <c r="D56" s="7">
        <v>0</v>
      </c>
      <c r="E56" s="7">
        <v>0.2</v>
      </c>
      <c r="F56" s="7">
        <v>0.8</v>
      </c>
      <c r="G56" s="7"/>
      <c r="H56" s="7"/>
      <c r="I56" s="7">
        <f t="shared" si="44"/>
        <v>0</v>
      </c>
      <c r="J56" s="7">
        <f t="shared" si="45"/>
        <v>1</v>
      </c>
      <c r="K56" s="16">
        <f t="shared" si="46"/>
        <v>3.8000000000000003</v>
      </c>
      <c r="L56" s="8">
        <f t="shared" si="47"/>
        <v>93.333332400000018</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v>
      </c>
      <c r="D59" s="7">
        <v>5.2631578947368418E-2</v>
      </c>
      <c r="E59" s="7">
        <v>0.51578947368421058</v>
      </c>
      <c r="F59" s="7">
        <v>0.43157894736842112</v>
      </c>
      <c r="G59" s="7"/>
      <c r="H59" s="7"/>
      <c r="I59" s="7">
        <f t="shared" ref="I59" si="48">IF(SUM(C59:F59)=0,"",SUM(C59:D59))</f>
        <v>5.2631578947368418E-2</v>
      </c>
      <c r="J59" s="7">
        <f t="shared" ref="J59" si="49">IF(SUM(C59:F59)=0,"",SUM(E59:F59))</f>
        <v>0.94736842105263164</v>
      </c>
      <c r="K59" s="16">
        <f t="shared" ref="K59" si="50">IF(SUM(C59:F59)=0,"",(C59*1+D59*2+E59*3+F59*4)/SUM(C59:F59))</f>
        <v>3.3789473684210529</v>
      </c>
      <c r="L59" s="8">
        <f t="shared" ref="L59" si="51">IF(K59="","",((K59-1)*33.333333))</f>
        <v>79.298244821052648</v>
      </c>
      <c r="M59" s="7"/>
      <c r="N59" s="7"/>
      <c r="O59" s="7"/>
      <c r="P59" s="7"/>
      <c r="Q59" s="7"/>
      <c r="R59" s="7"/>
      <c r="S59" s="7"/>
      <c r="T59" s="7"/>
      <c r="U59" s="7"/>
      <c r="V59" s="7"/>
      <c r="W59" s="7"/>
      <c r="X59" s="7"/>
      <c r="Y59" s="7"/>
      <c r="Z59" s="7"/>
    </row>
    <row r="60" spans="1:26" ht="13.2" customHeight="1">
      <c r="A60" s="9" t="s">
        <v>287</v>
      </c>
      <c r="B60" s="6">
        <v>116</v>
      </c>
      <c r="C60" s="7">
        <v>8.6206896551724137E-3</v>
      </c>
      <c r="D60" s="7">
        <v>4.3103448275862072E-2</v>
      </c>
      <c r="E60" s="7">
        <v>0.42241379310344823</v>
      </c>
      <c r="F60" s="7">
        <v>0.52586206896551724</v>
      </c>
      <c r="G60" s="7"/>
      <c r="H60" s="7"/>
      <c r="I60" s="7">
        <f t="shared" ref="I60:I68" si="52">IF(SUM(C60:F60)=0,"",SUM(C60:D60))</f>
        <v>5.1724137931034489E-2</v>
      </c>
      <c r="J60" s="7">
        <f t="shared" ref="J60:J68" si="53">IF(SUM(C60:F60)=0,"",SUM(E60:F60))</f>
        <v>0.94827586206896552</v>
      </c>
      <c r="K60" s="16">
        <f t="shared" ref="K60:K68" si="54">IF(SUM(C60:F60)=0,"",(C60*1+D60*2+E60*3+F60*4)/SUM(C60:F60))</f>
        <v>3.4655172413793105</v>
      </c>
      <c r="L60" s="8">
        <f t="shared" ref="L60:L68" si="55">IF(K60="","",((K60-1)*33.333333))</f>
        <v>82.18390722413794</v>
      </c>
      <c r="M60" s="7"/>
      <c r="N60" s="7"/>
      <c r="O60" s="7"/>
      <c r="P60" s="7"/>
      <c r="Q60" s="7"/>
      <c r="R60" s="7"/>
      <c r="S60" s="7"/>
      <c r="T60" s="7"/>
      <c r="U60" s="7"/>
      <c r="V60" s="7"/>
      <c r="W60" s="7"/>
      <c r="X60" s="7"/>
      <c r="Y60" s="7"/>
      <c r="Z60" s="7"/>
    </row>
    <row r="61" spans="1:26" ht="13.2" customHeight="1">
      <c r="A61" s="9" t="s">
        <v>288</v>
      </c>
      <c r="B61" s="6">
        <v>177</v>
      </c>
      <c r="C61" s="7">
        <v>1.1299435028248588E-2</v>
      </c>
      <c r="D61" s="7">
        <v>3.954802259887006E-2</v>
      </c>
      <c r="E61" s="7">
        <v>0.42372881355932202</v>
      </c>
      <c r="F61" s="7">
        <v>0.52542372881355937</v>
      </c>
      <c r="G61" s="7"/>
      <c r="H61" s="7"/>
      <c r="I61" s="7">
        <f t="shared" si="52"/>
        <v>5.0847457627118647E-2</v>
      </c>
      <c r="J61" s="7">
        <f t="shared" si="53"/>
        <v>0.94915254237288138</v>
      </c>
      <c r="K61" s="16">
        <f t="shared" si="54"/>
        <v>3.463276836158192</v>
      </c>
      <c r="L61" s="8">
        <f t="shared" si="55"/>
        <v>82.109227050847466</v>
      </c>
      <c r="M61" s="7"/>
      <c r="N61" s="7"/>
      <c r="O61" s="7"/>
      <c r="P61" s="7"/>
      <c r="Q61" s="7"/>
      <c r="R61" s="7"/>
      <c r="S61" s="7"/>
      <c r="T61" s="7"/>
      <c r="U61" s="7"/>
      <c r="V61" s="7"/>
      <c r="W61" s="7"/>
      <c r="X61" s="7"/>
      <c r="Y61" s="7"/>
      <c r="Z61" s="7"/>
    </row>
    <row r="62" spans="1:26" ht="13.2" customHeight="1">
      <c r="A62" s="9" t="s">
        <v>289</v>
      </c>
      <c r="B62" s="6">
        <v>67</v>
      </c>
      <c r="C62" s="7">
        <v>4.4776119402985072E-2</v>
      </c>
      <c r="D62" s="7">
        <v>0.11940298507462685</v>
      </c>
      <c r="E62" s="7">
        <v>0.46268656716417911</v>
      </c>
      <c r="F62" s="7">
        <v>0.37313432835820898</v>
      </c>
      <c r="G62" s="7"/>
      <c r="H62" s="7"/>
      <c r="I62" s="7">
        <f t="shared" si="52"/>
        <v>0.16417910447761191</v>
      </c>
      <c r="J62" s="7">
        <f t="shared" si="53"/>
        <v>0.83582089552238803</v>
      </c>
      <c r="K62" s="16">
        <f t="shared" si="54"/>
        <v>3.1641791044776122</v>
      </c>
      <c r="L62" s="8">
        <f t="shared" si="55"/>
        <v>72.139302761194045</v>
      </c>
      <c r="M62" s="7"/>
      <c r="N62" s="7"/>
      <c r="O62" s="7"/>
      <c r="P62" s="7"/>
      <c r="Q62" s="7"/>
      <c r="R62" s="7"/>
      <c r="S62" s="7"/>
      <c r="T62" s="7"/>
      <c r="U62" s="7"/>
      <c r="V62" s="7"/>
      <c r="W62" s="7"/>
      <c r="X62" s="7"/>
      <c r="Y62" s="7"/>
      <c r="Z62" s="7"/>
    </row>
    <row r="63" spans="1:26" ht="13.2" customHeight="1">
      <c r="A63" s="9" t="s">
        <v>290</v>
      </c>
      <c r="B63" s="6">
        <v>168</v>
      </c>
      <c r="C63" s="7">
        <v>2.3809523809523808E-2</v>
      </c>
      <c r="D63" s="7">
        <v>6.5476190476190479E-2</v>
      </c>
      <c r="E63" s="7">
        <v>0.36904761904761907</v>
      </c>
      <c r="F63" s="7">
        <v>0.54166666666666663</v>
      </c>
      <c r="G63" s="7"/>
      <c r="H63" s="7"/>
      <c r="I63" s="7">
        <f t="shared" si="52"/>
        <v>8.9285714285714288E-2</v>
      </c>
      <c r="J63" s="7">
        <f t="shared" si="53"/>
        <v>0.9107142857142857</v>
      </c>
      <c r="K63" s="16">
        <f t="shared" si="54"/>
        <v>3.4285714285714284</v>
      </c>
      <c r="L63" s="8">
        <f t="shared" si="55"/>
        <v>80.952380142857137</v>
      </c>
      <c r="M63" s="7"/>
      <c r="N63" s="7"/>
      <c r="O63" s="7"/>
      <c r="P63" s="7"/>
      <c r="Q63" s="7"/>
      <c r="R63" s="7"/>
      <c r="S63" s="7"/>
      <c r="T63" s="7"/>
      <c r="U63" s="7"/>
      <c r="V63" s="7"/>
      <c r="W63" s="7"/>
      <c r="X63" s="7"/>
      <c r="Y63" s="7"/>
      <c r="Z63" s="7"/>
    </row>
    <row r="64" spans="1:26" ht="13.2" customHeight="1">
      <c r="A64" s="9" t="s">
        <v>291</v>
      </c>
      <c r="B64" s="6">
        <v>26</v>
      </c>
      <c r="C64" s="7">
        <v>0.11538461538461538</v>
      </c>
      <c r="D64" s="7">
        <v>7.6923076923076927E-2</v>
      </c>
      <c r="E64" s="7">
        <v>0.53846153846153844</v>
      </c>
      <c r="F64" s="7">
        <v>0.26923076923076922</v>
      </c>
      <c r="G64" s="7"/>
      <c r="H64" s="7"/>
      <c r="I64" s="7">
        <f t="shared" si="52"/>
        <v>0.19230769230769229</v>
      </c>
      <c r="J64" s="7">
        <f t="shared" si="53"/>
        <v>0.80769230769230771</v>
      </c>
      <c r="K64" s="16">
        <f t="shared" si="54"/>
        <v>2.9615384615384617</v>
      </c>
      <c r="L64" s="8">
        <f t="shared" si="55"/>
        <v>65.384614730769243</v>
      </c>
      <c r="M64" s="7"/>
      <c r="N64" s="7"/>
      <c r="O64" s="7"/>
      <c r="P64" s="7"/>
      <c r="Q64" s="7"/>
      <c r="R64" s="7"/>
      <c r="S64" s="7"/>
      <c r="T64" s="7"/>
      <c r="U64" s="7"/>
      <c r="V64" s="7"/>
      <c r="W64" s="7"/>
      <c r="X64" s="7"/>
      <c r="Y64" s="7"/>
      <c r="Z64" s="7"/>
    </row>
    <row r="65" spans="1:26" ht="13.2" customHeight="1">
      <c r="A65" s="9" t="s">
        <v>292</v>
      </c>
      <c r="B65" s="6">
        <v>22</v>
      </c>
      <c r="C65" s="7">
        <v>4.5454545454545456E-2</v>
      </c>
      <c r="D65" s="7">
        <v>4.5454545454545456E-2</v>
      </c>
      <c r="E65" s="7">
        <v>0.36363636363636365</v>
      </c>
      <c r="F65" s="7">
        <v>0.54545454545454541</v>
      </c>
      <c r="G65" s="7"/>
      <c r="H65" s="7"/>
      <c r="I65" s="7">
        <f t="shared" si="52"/>
        <v>9.0909090909090912E-2</v>
      </c>
      <c r="J65" s="7">
        <f t="shared" si="53"/>
        <v>0.90909090909090906</v>
      </c>
      <c r="K65" s="16">
        <f t="shared" si="54"/>
        <v>3.4090909090909087</v>
      </c>
      <c r="L65" s="8">
        <f t="shared" si="55"/>
        <v>80.303029499999994</v>
      </c>
      <c r="M65" s="7"/>
      <c r="N65" s="7"/>
      <c r="O65" s="7"/>
      <c r="P65" s="7"/>
      <c r="Q65" s="7"/>
      <c r="R65" s="7"/>
      <c r="S65" s="7"/>
      <c r="T65" s="7"/>
      <c r="U65" s="7"/>
      <c r="V65" s="7"/>
      <c r="W65" s="7"/>
      <c r="X65" s="7"/>
      <c r="Y65" s="7"/>
      <c r="Z65" s="7"/>
    </row>
    <row r="66" spans="1:26" ht="13.2" customHeight="1">
      <c r="A66" s="9" t="s">
        <v>293</v>
      </c>
      <c r="B66" s="6">
        <v>61</v>
      </c>
      <c r="C66" s="7">
        <v>0</v>
      </c>
      <c r="D66" s="7">
        <v>6.5573770491803282E-2</v>
      </c>
      <c r="E66" s="7">
        <v>0.36065573770491804</v>
      </c>
      <c r="F66" s="7">
        <v>0.57377049180327866</v>
      </c>
      <c r="G66" s="7"/>
      <c r="H66" s="7"/>
      <c r="I66" s="7">
        <f t="shared" si="52"/>
        <v>6.5573770491803282E-2</v>
      </c>
      <c r="J66" s="7">
        <f t="shared" si="53"/>
        <v>0.93442622950819665</v>
      </c>
      <c r="K66" s="16">
        <f t="shared" si="54"/>
        <v>3.5081967213114753</v>
      </c>
      <c r="L66" s="8">
        <f t="shared" si="55"/>
        <v>83.606556540983618</v>
      </c>
      <c r="M66" s="7"/>
      <c r="N66" s="7"/>
      <c r="O66" s="7"/>
      <c r="P66" s="7"/>
      <c r="Q66" s="7"/>
      <c r="R66" s="7"/>
      <c r="S66" s="7"/>
      <c r="T66" s="7"/>
      <c r="U66" s="7"/>
      <c r="V66" s="7"/>
      <c r="W66" s="7"/>
      <c r="X66" s="7"/>
      <c r="Y66" s="7"/>
      <c r="Z66" s="7"/>
    </row>
    <row r="67" spans="1:26" ht="13.2" customHeight="1">
      <c r="A67" s="9" t="s">
        <v>294</v>
      </c>
      <c r="B67" s="6">
        <v>122</v>
      </c>
      <c r="C67" s="7">
        <v>2.4590163934426229E-2</v>
      </c>
      <c r="D67" s="7">
        <v>5.7377049180327863E-2</v>
      </c>
      <c r="E67" s="7">
        <v>0.47540983606557374</v>
      </c>
      <c r="F67" s="7">
        <v>0.44262295081967212</v>
      </c>
      <c r="G67" s="7"/>
      <c r="H67" s="7"/>
      <c r="I67" s="7">
        <f t="shared" si="52"/>
        <v>8.1967213114754092E-2</v>
      </c>
      <c r="J67" s="7">
        <f t="shared" si="53"/>
        <v>0.91803278688524581</v>
      </c>
      <c r="K67" s="16">
        <f t="shared" si="54"/>
        <v>3.3360655737704921</v>
      </c>
      <c r="L67" s="8">
        <f t="shared" si="55"/>
        <v>77.868851680327879</v>
      </c>
      <c r="M67" s="7"/>
      <c r="N67" s="7"/>
      <c r="O67" s="7"/>
      <c r="P67" s="7"/>
      <c r="Q67" s="7"/>
      <c r="R67" s="7"/>
      <c r="S67" s="7"/>
      <c r="T67" s="7"/>
      <c r="U67" s="7"/>
      <c r="V67" s="7"/>
      <c r="W67" s="7"/>
      <c r="X67" s="7"/>
      <c r="Y67" s="7"/>
      <c r="Z67" s="7"/>
    </row>
    <row r="68" spans="1:26" ht="13.2" customHeight="1">
      <c r="A68" s="9" t="s">
        <v>295</v>
      </c>
      <c r="B68" s="6">
        <v>36</v>
      </c>
      <c r="C68" s="7">
        <v>5.5555555555555552E-2</v>
      </c>
      <c r="D68" s="7">
        <v>5.5555555555555552E-2</v>
      </c>
      <c r="E68" s="7">
        <v>0.52777777777777779</v>
      </c>
      <c r="F68" s="7">
        <v>0.36111111111111105</v>
      </c>
      <c r="G68" s="7"/>
      <c r="H68" s="7"/>
      <c r="I68" s="7">
        <f t="shared" si="52"/>
        <v>0.1111111111111111</v>
      </c>
      <c r="J68" s="7">
        <f t="shared" si="53"/>
        <v>0.88888888888888884</v>
      </c>
      <c r="K68" s="16">
        <f t="shared" si="54"/>
        <v>3.1944444444444451</v>
      </c>
      <c r="L68" s="8">
        <f t="shared" si="55"/>
        <v>73.148147416666689</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v>
      </c>
      <c r="D71" s="7">
        <v>5.2631578947368418E-2</v>
      </c>
      <c r="E71" s="7">
        <v>0.51578947368421058</v>
      </c>
      <c r="F71" s="7">
        <v>0.43157894736842112</v>
      </c>
      <c r="G71" s="7"/>
      <c r="H71" s="7"/>
      <c r="I71" s="7">
        <f t="shared" ref="I71:I82" si="56">IF(SUM(C71:F71)=0,"",SUM(C71:D71))</f>
        <v>5.2631578947368418E-2</v>
      </c>
      <c r="J71" s="7">
        <f t="shared" ref="J71:J82" si="57">IF(SUM(C71:F71)=0,"",SUM(E71:F71))</f>
        <v>0.94736842105263164</v>
      </c>
      <c r="K71" s="16">
        <f t="shared" ref="K71:K82" si="58">IF(SUM(C71:F71)=0,"",(C71*1+D71*2+E71*3+F71*4)/SUM(C71:F71))</f>
        <v>3.3789473684210529</v>
      </c>
      <c r="L71" s="8">
        <f t="shared" ref="L71:L82" si="59">IF(K71="","",((K71-1)*33.333333))</f>
        <v>79.298244821052648</v>
      </c>
      <c r="M71" s="7"/>
      <c r="N71" s="7"/>
      <c r="O71" s="7"/>
      <c r="P71" s="7"/>
      <c r="Q71" s="7"/>
      <c r="R71" s="7"/>
      <c r="S71" s="7"/>
      <c r="T71" s="7"/>
      <c r="U71" s="7"/>
      <c r="V71" s="7"/>
      <c r="W71" s="7"/>
      <c r="X71" s="7"/>
      <c r="Y71" s="7"/>
      <c r="Z71" s="7"/>
    </row>
    <row r="72" spans="1:26" ht="13.2" customHeight="1">
      <c r="A72" s="9" t="s">
        <v>298</v>
      </c>
      <c r="B72" s="6">
        <v>67</v>
      </c>
      <c r="C72" s="7">
        <v>4.4776119402985072E-2</v>
      </c>
      <c r="D72" s="7">
        <v>0.11940298507462685</v>
      </c>
      <c r="E72" s="7">
        <v>0.46268656716417911</v>
      </c>
      <c r="F72" s="7">
        <v>0.37313432835820898</v>
      </c>
      <c r="G72" s="7"/>
      <c r="H72" s="7"/>
      <c r="I72" s="7">
        <f t="shared" si="56"/>
        <v>0.16417910447761191</v>
      </c>
      <c r="J72" s="7">
        <f t="shared" si="57"/>
        <v>0.83582089552238803</v>
      </c>
      <c r="K72" s="16">
        <f t="shared" si="58"/>
        <v>3.1641791044776122</v>
      </c>
      <c r="L72" s="8">
        <f t="shared" si="59"/>
        <v>72.139302761194045</v>
      </c>
      <c r="M72" s="7"/>
      <c r="N72" s="7"/>
      <c r="O72" s="7"/>
      <c r="P72" s="7"/>
      <c r="Q72" s="7"/>
      <c r="R72" s="7"/>
      <c r="S72" s="7"/>
      <c r="T72" s="7"/>
      <c r="U72" s="7"/>
      <c r="V72" s="7"/>
      <c r="W72" s="7"/>
      <c r="X72" s="7"/>
      <c r="Y72" s="7"/>
      <c r="Z72" s="7"/>
    </row>
    <row r="73" spans="1:26" ht="13.2" customHeight="1">
      <c r="A73" s="9" t="s">
        <v>299</v>
      </c>
      <c r="B73" s="6">
        <v>66</v>
      </c>
      <c r="C73" s="7">
        <v>6.0606060606060608E-2</v>
      </c>
      <c r="D73" s="7">
        <v>0.10606060606060605</v>
      </c>
      <c r="E73" s="7">
        <v>0.36363636363636365</v>
      </c>
      <c r="F73" s="7">
        <v>0.46969696969696967</v>
      </c>
      <c r="G73" s="7"/>
      <c r="H73" s="7"/>
      <c r="I73" s="7">
        <f t="shared" si="56"/>
        <v>0.16666666666666666</v>
      </c>
      <c r="J73" s="7">
        <f t="shared" si="57"/>
        <v>0.83333333333333326</v>
      </c>
      <c r="K73" s="16">
        <f t="shared" si="58"/>
        <v>3.2424242424242422</v>
      </c>
      <c r="L73" s="8">
        <f t="shared" si="59"/>
        <v>74.747473999999997</v>
      </c>
      <c r="M73" s="7"/>
      <c r="N73" s="7"/>
      <c r="O73" s="7"/>
      <c r="P73" s="7"/>
      <c r="Q73" s="7"/>
      <c r="R73" s="7"/>
      <c r="S73" s="7"/>
      <c r="T73" s="7"/>
      <c r="U73" s="7"/>
      <c r="V73" s="7"/>
      <c r="W73" s="7"/>
      <c r="X73" s="7"/>
      <c r="Y73" s="7"/>
      <c r="Z73" s="7"/>
    </row>
    <row r="74" spans="1:26" ht="13.2" customHeight="1">
      <c r="A74" s="9" t="s">
        <v>300</v>
      </c>
      <c r="B74" s="6">
        <v>26</v>
      </c>
      <c r="C74" s="7">
        <v>0.11538461538461538</v>
      </c>
      <c r="D74" s="7">
        <v>7.6923076923076927E-2</v>
      </c>
      <c r="E74" s="7">
        <v>0.53846153846153844</v>
      </c>
      <c r="F74" s="7">
        <v>0.26923076923076922</v>
      </c>
      <c r="G74" s="7"/>
      <c r="H74" s="7"/>
      <c r="I74" s="7">
        <f t="shared" si="56"/>
        <v>0.19230769230769229</v>
      </c>
      <c r="J74" s="7">
        <f t="shared" si="57"/>
        <v>0.80769230769230771</v>
      </c>
      <c r="K74" s="16">
        <f t="shared" si="58"/>
        <v>2.9615384615384617</v>
      </c>
      <c r="L74" s="8">
        <f t="shared" si="59"/>
        <v>65.384614730769243</v>
      </c>
      <c r="M74" s="7"/>
      <c r="N74" s="7"/>
      <c r="O74" s="7"/>
      <c r="P74" s="7"/>
      <c r="Q74" s="7"/>
      <c r="R74" s="7"/>
      <c r="S74" s="7"/>
      <c r="T74" s="7"/>
      <c r="U74" s="7"/>
      <c r="V74" s="7"/>
      <c r="W74" s="7"/>
      <c r="X74" s="7"/>
      <c r="Y74" s="7"/>
      <c r="Z74" s="7"/>
    </row>
    <row r="75" spans="1:26" ht="13.2" customHeight="1">
      <c r="A75" s="9" t="s">
        <v>301</v>
      </c>
      <c r="B75" s="6">
        <v>22</v>
      </c>
      <c r="C75" s="7">
        <v>4.5454545454545456E-2</v>
      </c>
      <c r="D75" s="7">
        <v>4.5454545454545456E-2</v>
      </c>
      <c r="E75" s="7">
        <v>0.36363636363636365</v>
      </c>
      <c r="F75" s="7">
        <v>0.54545454545454541</v>
      </c>
      <c r="G75" s="7"/>
      <c r="H75" s="7"/>
      <c r="I75" s="7">
        <f t="shared" si="56"/>
        <v>9.0909090909090912E-2</v>
      </c>
      <c r="J75" s="7">
        <f t="shared" si="57"/>
        <v>0.90909090909090906</v>
      </c>
      <c r="K75" s="16">
        <f t="shared" si="58"/>
        <v>3.4090909090909087</v>
      </c>
      <c r="L75" s="8">
        <f t="shared" si="59"/>
        <v>80.303029499999994</v>
      </c>
      <c r="M75" s="7"/>
      <c r="N75" s="7"/>
      <c r="O75" s="7"/>
      <c r="P75" s="7"/>
      <c r="Q75" s="7"/>
      <c r="R75" s="7"/>
      <c r="S75" s="7"/>
      <c r="T75" s="7"/>
      <c r="U75" s="7"/>
      <c r="V75" s="7"/>
      <c r="W75" s="7"/>
      <c r="X75" s="7"/>
      <c r="Y75" s="7"/>
      <c r="Z75" s="7"/>
    </row>
    <row r="76" spans="1:26" ht="13.2" customHeight="1">
      <c r="A76" s="9" t="s">
        <v>302</v>
      </c>
      <c r="B76" s="6">
        <v>36</v>
      </c>
      <c r="C76" s="7">
        <v>5.5555555555555552E-2</v>
      </c>
      <c r="D76" s="7">
        <v>5.5555555555555552E-2</v>
      </c>
      <c r="E76" s="7">
        <v>0.52777777777777779</v>
      </c>
      <c r="F76" s="7">
        <v>0.36111111111111105</v>
      </c>
      <c r="G76" s="7"/>
      <c r="H76" s="7"/>
      <c r="I76" s="7">
        <f t="shared" si="56"/>
        <v>0.1111111111111111</v>
      </c>
      <c r="J76" s="7">
        <f t="shared" si="57"/>
        <v>0.88888888888888884</v>
      </c>
      <c r="K76" s="16">
        <f t="shared" si="58"/>
        <v>3.1944444444444451</v>
      </c>
      <c r="L76" s="8">
        <f t="shared" si="59"/>
        <v>73.148147416666689</v>
      </c>
      <c r="M76" s="7"/>
      <c r="N76" s="7"/>
      <c r="O76" s="7"/>
      <c r="P76" s="7"/>
      <c r="Q76" s="7"/>
      <c r="R76" s="7"/>
      <c r="S76" s="7"/>
      <c r="T76" s="7"/>
      <c r="U76" s="7"/>
      <c r="V76" s="7"/>
      <c r="W76" s="7"/>
      <c r="X76" s="7"/>
      <c r="Y76" s="7"/>
      <c r="Z76" s="7"/>
    </row>
    <row r="77" spans="1:26" ht="13.2" customHeight="1">
      <c r="A77" s="9" t="s">
        <v>303</v>
      </c>
      <c r="B77" s="6">
        <v>116</v>
      </c>
      <c r="C77" s="7">
        <v>8.6206896551724137E-3</v>
      </c>
      <c r="D77" s="7">
        <v>4.3103448275862072E-2</v>
      </c>
      <c r="E77" s="7">
        <v>0.42241379310344823</v>
      </c>
      <c r="F77" s="7">
        <v>0.52586206896551724</v>
      </c>
      <c r="G77" s="7"/>
      <c r="H77" s="7"/>
      <c r="I77" s="7">
        <f t="shared" si="56"/>
        <v>5.1724137931034489E-2</v>
      </c>
      <c r="J77" s="7">
        <f t="shared" si="57"/>
        <v>0.94827586206896552</v>
      </c>
      <c r="K77" s="16">
        <f t="shared" si="58"/>
        <v>3.4655172413793105</v>
      </c>
      <c r="L77" s="8">
        <f t="shared" si="59"/>
        <v>82.18390722413794</v>
      </c>
      <c r="M77" s="7"/>
      <c r="N77" s="7"/>
      <c r="O77" s="7"/>
      <c r="P77" s="7"/>
      <c r="Q77" s="7"/>
      <c r="R77" s="7"/>
      <c r="S77" s="7"/>
      <c r="T77" s="7"/>
      <c r="U77" s="7"/>
      <c r="V77" s="7"/>
      <c r="W77" s="7"/>
      <c r="X77" s="7"/>
      <c r="Y77" s="7"/>
      <c r="Z77" s="7"/>
    </row>
    <row r="78" spans="1:26" ht="13.2" customHeight="1">
      <c r="A78" s="9" t="s">
        <v>304</v>
      </c>
      <c r="B78" s="6">
        <v>118</v>
      </c>
      <c r="C78" s="7">
        <v>1.6949152542372881E-2</v>
      </c>
      <c r="D78" s="7">
        <v>5.0847457627118647E-2</v>
      </c>
      <c r="E78" s="7">
        <v>0.39830508474576271</v>
      </c>
      <c r="F78" s="7">
        <v>0.53389830508474578</v>
      </c>
      <c r="G78" s="7"/>
      <c r="H78" s="7"/>
      <c r="I78" s="7">
        <f t="shared" si="56"/>
        <v>6.7796610169491525E-2</v>
      </c>
      <c r="J78" s="7">
        <f t="shared" si="57"/>
        <v>0.93220338983050843</v>
      </c>
      <c r="K78" s="16">
        <f t="shared" si="58"/>
        <v>3.4491525423728815</v>
      </c>
      <c r="L78" s="8">
        <f t="shared" si="59"/>
        <v>81.638417262711883</v>
      </c>
      <c r="M78" s="7"/>
      <c r="N78" s="7"/>
      <c r="O78" s="7"/>
      <c r="P78" s="7"/>
      <c r="Q78" s="7"/>
      <c r="R78" s="7"/>
      <c r="S78" s="7"/>
      <c r="T78" s="7"/>
      <c r="U78" s="7"/>
      <c r="V78" s="7"/>
      <c r="W78" s="7"/>
      <c r="X78" s="7"/>
      <c r="Y78" s="7"/>
      <c r="Z78" s="7"/>
    </row>
    <row r="79" spans="1:26" ht="13.2" customHeight="1">
      <c r="A79" s="9" t="s">
        <v>305</v>
      </c>
      <c r="B79" s="6">
        <v>59</v>
      </c>
      <c r="C79" s="7">
        <v>0</v>
      </c>
      <c r="D79" s="7">
        <v>1.6949152542372881E-2</v>
      </c>
      <c r="E79" s="7">
        <v>0.47457627118644069</v>
      </c>
      <c r="F79" s="7">
        <v>0.50847457627118642</v>
      </c>
      <c r="G79" s="7"/>
      <c r="H79" s="7"/>
      <c r="I79" s="7">
        <f t="shared" si="56"/>
        <v>1.6949152542372881E-2</v>
      </c>
      <c r="J79" s="7">
        <f t="shared" si="57"/>
        <v>0.98305084745762716</v>
      </c>
      <c r="K79" s="16">
        <f t="shared" si="58"/>
        <v>3.4915254237288131</v>
      </c>
      <c r="L79" s="8">
        <f t="shared" si="59"/>
        <v>83.050846627118645</v>
      </c>
      <c r="M79" s="7"/>
      <c r="N79" s="7"/>
      <c r="O79" s="7"/>
      <c r="P79" s="7"/>
      <c r="Q79" s="7"/>
      <c r="R79" s="7"/>
      <c r="S79" s="7"/>
      <c r="T79" s="7"/>
      <c r="U79" s="7"/>
      <c r="V79" s="7"/>
      <c r="W79" s="7"/>
      <c r="X79" s="7"/>
      <c r="Y79" s="7"/>
      <c r="Z79" s="7"/>
    </row>
    <row r="80" spans="1:26" ht="13.2" customHeight="1">
      <c r="A80" s="9" t="s">
        <v>306</v>
      </c>
      <c r="B80" s="6">
        <v>102</v>
      </c>
      <c r="C80" s="7">
        <v>0</v>
      </c>
      <c r="D80" s="7">
        <v>3.9215686274509803E-2</v>
      </c>
      <c r="E80" s="7">
        <v>0.37254901960784315</v>
      </c>
      <c r="F80" s="7">
        <v>0.58823529411764708</v>
      </c>
      <c r="G80" s="7"/>
      <c r="H80" s="7"/>
      <c r="I80" s="7">
        <f t="shared" si="56"/>
        <v>3.9215686274509803E-2</v>
      </c>
      <c r="J80" s="7">
        <f t="shared" si="57"/>
        <v>0.96078431372549022</v>
      </c>
      <c r="K80" s="16">
        <f t="shared" si="58"/>
        <v>3.5490196078431371</v>
      </c>
      <c r="L80" s="8">
        <f t="shared" si="59"/>
        <v>84.967319411764706</v>
      </c>
      <c r="M80" s="7"/>
      <c r="N80" s="7"/>
      <c r="O80" s="7"/>
      <c r="P80" s="7"/>
      <c r="Q80" s="7"/>
      <c r="R80" s="7"/>
      <c r="S80" s="7"/>
      <c r="T80" s="7"/>
      <c r="U80" s="7"/>
      <c r="V80" s="7"/>
      <c r="W80" s="7"/>
      <c r="X80" s="7"/>
      <c r="Y80" s="7"/>
      <c r="Z80" s="7"/>
    </row>
    <row r="81" spans="1:26" ht="13.2" customHeight="1">
      <c r="A81" s="9" t="s">
        <v>307</v>
      </c>
      <c r="B81" s="6">
        <v>61</v>
      </c>
      <c r="C81" s="7">
        <v>0</v>
      </c>
      <c r="D81" s="7">
        <v>6.5573770491803282E-2</v>
      </c>
      <c r="E81" s="7">
        <v>0.36065573770491804</v>
      </c>
      <c r="F81" s="7">
        <v>0.57377049180327866</v>
      </c>
      <c r="G81" s="7"/>
      <c r="H81" s="7"/>
      <c r="I81" s="7">
        <f t="shared" si="56"/>
        <v>6.5573770491803282E-2</v>
      </c>
      <c r="J81" s="7">
        <f t="shared" si="57"/>
        <v>0.93442622950819665</v>
      </c>
      <c r="K81" s="16">
        <f t="shared" si="58"/>
        <v>3.5081967213114753</v>
      </c>
      <c r="L81" s="8">
        <f t="shared" si="59"/>
        <v>83.606556540983618</v>
      </c>
      <c r="M81" s="7"/>
      <c r="N81" s="7"/>
      <c r="O81" s="7"/>
      <c r="P81" s="7"/>
      <c r="Q81" s="7"/>
      <c r="R81" s="7"/>
      <c r="S81" s="7"/>
      <c r="T81" s="7"/>
      <c r="U81" s="7"/>
      <c r="V81" s="7"/>
      <c r="W81" s="7"/>
      <c r="X81" s="7"/>
      <c r="Y81" s="7"/>
      <c r="Z81" s="7"/>
    </row>
    <row r="82" spans="1:26" ht="13.2" customHeight="1" thickBot="1">
      <c r="A82" s="11" t="s">
        <v>308</v>
      </c>
      <c r="B82" s="12">
        <v>122</v>
      </c>
      <c r="C82" s="13">
        <v>2.4590163934426229E-2</v>
      </c>
      <c r="D82" s="13">
        <v>5.7377049180327863E-2</v>
      </c>
      <c r="E82" s="13">
        <v>0.47540983606557374</v>
      </c>
      <c r="F82" s="13">
        <v>0.44262295081967212</v>
      </c>
      <c r="G82" s="13"/>
      <c r="H82" s="13"/>
      <c r="I82" s="13">
        <f t="shared" si="56"/>
        <v>8.1967213114754092E-2</v>
      </c>
      <c r="J82" s="13">
        <f t="shared" si="57"/>
        <v>0.91803278688524581</v>
      </c>
      <c r="K82" s="18">
        <f t="shared" si="58"/>
        <v>3.3360655737704921</v>
      </c>
      <c r="L82" s="19">
        <f t="shared" si="59"/>
        <v>77.868851680327879</v>
      </c>
      <c r="M82" s="13"/>
      <c r="N82" s="13"/>
      <c r="O82" s="13"/>
      <c r="P82" s="13"/>
      <c r="Q82" s="13"/>
      <c r="R82" s="13"/>
      <c r="S82" s="13"/>
      <c r="T82" s="13"/>
      <c r="U82" s="13"/>
      <c r="V82" s="13"/>
      <c r="W82" s="13"/>
      <c r="X82" s="13"/>
      <c r="Y82" s="13"/>
      <c r="Z82" s="13"/>
    </row>
  </sheetData>
  <conditionalFormatting sqref="B2:B3 B5:B1048576">
    <cfRule type="cellIs" dxfId="1583" priority="7" operator="between">
      <formula>10</formula>
      <formula>25</formula>
    </cfRule>
    <cfRule type="cellIs" dxfId="1582" priority="8" operator="between">
      <formula>0.1</formula>
      <formula>9.9</formula>
    </cfRule>
    <cfRule type="cellIs" dxfId="1581" priority="9" operator="equal">
      <formula>0</formula>
    </cfRule>
  </conditionalFormatting>
  <conditionalFormatting sqref="B4">
    <cfRule type="cellIs" dxfId="1580" priority="4" operator="between">
      <formula>10</formula>
      <formula>25</formula>
    </cfRule>
    <cfRule type="cellIs" dxfId="1579" priority="5" operator="between">
      <formula>0.1</formula>
      <formula>9.9</formula>
    </cfRule>
    <cfRule type="cellIs" dxfId="1578" priority="6" operator="equal">
      <formula>0</formula>
    </cfRule>
  </conditionalFormatting>
  <conditionalFormatting sqref="B1">
    <cfRule type="cellIs" dxfId="1577" priority="1" operator="between">
      <formula>10</formula>
      <formula>25</formula>
    </cfRule>
    <cfRule type="cellIs" dxfId="1576" priority="2" operator="between">
      <formula>0.1</formula>
      <formula>9.9</formula>
    </cfRule>
    <cfRule type="cellIs" dxfId="1575" priority="3" operator="equal">
      <formula>0</formula>
    </cfRule>
  </conditionalFormatting>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0.26274944567627495</v>
      </c>
      <c r="D4" s="7">
        <v>0.1951219512195122</v>
      </c>
      <c r="E4" s="7">
        <v>0.29933481152993346</v>
      </c>
      <c r="F4" s="7">
        <v>0.24279379157427938</v>
      </c>
      <c r="G4" s="7"/>
      <c r="H4" s="7"/>
      <c r="I4" s="7">
        <f t="shared" ref="I4" si="0">IF(SUM(C4:F4)=0,"",SUM(C4:D4))</f>
        <v>0.45787139689578715</v>
      </c>
      <c r="J4" s="7">
        <f t="shared" ref="J4" si="1">IF(SUM(C4:F4)=0,"",SUM(E4:F4))</f>
        <v>0.54212860310421285</v>
      </c>
      <c r="K4" s="16">
        <f t="shared" ref="K4" si="2">IF(SUM(C4:F4)=0,"",(C4*1+D4*2+E4*3+F4*4)/SUM(C4:F4))</f>
        <v>2.5221729490022176</v>
      </c>
      <c r="L4" s="8">
        <f t="shared" ref="L4" si="3">IF(K4="","",((K4-1)*33.333333))</f>
        <v>50.739097792682941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0.26274944567627495</v>
      </c>
      <c r="D7" s="7">
        <v>0.1951219512195122</v>
      </c>
      <c r="E7" s="7">
        <v>0.29933481152993346</v>
      </c>
      <c r="F7" s="7">
        <v>0.24279379157427938</v>
      </c>
      <c r="G7" s="7"/>
      <c r="H7" s="7"/>
      <c r="I7" s="7">
        <f t="shared" ref="I7" si="4">IF(SUM(C7:F7)=0,"",SUM(C7:D7))</f>
        <v>0.45787139689578715</v>
      </c>
      <c r="J7" s="7">
        <f t="shared" ref="J7" si="5">IF(SUM(C7:F7)=0,"",SUM(E7:F7))</f>
        <v>0.54212860310421285</v>
      </c>
      <c r="K7" s="16">
        <f t="shared" ref="K7" si="6">IF(SUM(C7:F7)=0,"",(C7*1+D7*2+E7*3+F7*4)/SUM(C7:F7))</f>
        <v>2.5221729490022176</v>
      </c>
      <c r="L7" s="8">
        <f t="shared" ref="L7" si="7">IF(K7="","",((K7-1)*33.333333))</f>
        <v>50.739097792682941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0.36842105263157893</v>
      </c>
      <c r="D10" s="7">
        <v>0.24210526315789471</v>
      </c>
      <c r="E10" s="7">
        <v>0.29473684210526313</v>
      </c>
      <c r="F10" s="7">
        <v>9.4736842105263175E-2</v>
      </c>
      <c r="G10" s="7"/>
      <c r="H10" s="7"/>
      <c r="I10" s="7">
        <f t="shared" ref="I10:I16" si="8">IF(SUM(C10:F10)=0,"",SUM(C10:D10))</f>
        <v>0.61052631578947358</v>
      </c>
      <c r="J10" s="7">
        <f t="shared" ref="J10:J16" si="9">IF(SUM(C10:F10)=0,"",SUM(E10:F10))</f>
        <v>0.38947368421052631</v>
      </c>
      <c r="K10" s="16">
        <f t="shared" ref="K10:K16" si="10">IF(SUM(C10:F10)=0,"",(C10*1+D10*2+E10*3+F10*4)/SUM(C10:F10))</f>
        <v>2.1157894736842104</v>
      </c>
      <c r="L10" s="8">
        <f t="shared" ref="L10:L16" si="11">IF(K10="","",((K10-1)*33.333333))</f>
        <v>37.192982084210527</v>
      </c>
      <c r="M10" s="7"/>
      <c r="N10" s="7"/>
      <c r="O10" s="7"/>
      <c r="P10" s="7"/>
      <c r="Q10" s="7"/>
      <c r="R10" s="7"/>
      <c r="S10" s="7"/>
      <c r="T10" s="7"/>
      <c r="U10" s="7"/>
      <c r="V10" s="7"/>
      <c r="W10" s="7"/>
      <c r="X10" s="7"/>
      <c r="Y10" s="7"/>
      <c r="Z10" s="7"/>
    </row>
    <row r="11" spans="1:26" ht="13.2" customHeight="1">
      <c r="A11" s="9" t="s">
        <v>251</v>
      </c>
      <c r="B11" s="6">
        <v>159</v>
      </c>
      <c r="C11" s="7">
        <v>0.30188679245283018</v>
      </c>
      <c r="D11" s="7">
        <v>0.20754716981132076</v>
      </c>
      <c r="E11" s="7">
        <v>0.25157232704402516</v>
      </c>
      <c r="F11" s="7">
        <v>0.2389937106918239</v>
      </c>
      <c r="G11" s="7"/>
      <c r="H11" s="7"/>
      <c r="I11" s="7">
        <f t="shared" si="8"/>
        <v>0.50943396226415094</v>
      </c>
      <c r="J11" s="7">
        <f t="shared" si="9"/>
        <v>0.49056603773584906</v>
      </c>
      <c r="K11" s="16">
        <f t="shared" si="10"/>
        <v>2.4276729559748427</v>
      </c>
      <c r="L11" s="8">
        <f t="shared" si="11"/>
        <v>47.589098056603774</v>
      </c>
      <c r="M11" s="7"/>
      <c r="N11" s="7"/>
      <c r="O11" s="7"/>
      <c r="P11" s="7"/>
      <c r="Q11" s="7"/>
      <c r="R11" s="7"/>
      <c r="S11" s="7"/>
      <c r="T11" s="7"/>
      <c r="U11" s="7"/>
      <c r="V11" s="7"/>
      <c r="W11" s="7"/>
      <c r="X11" s="7"/>
      <c r="Y11" s="7"/>
      <c r="Z11" s="7"/>
    </row>
    <row r="12" spans="1:26" ht="13.2" customHeight="1">
      <c r="A12" s="9" t="s">
        <v>252</v>
      </c>
      <c r="B12" s="6">
        <v>59</v>
      </c>
      <c r="C12" s="7">
        <v>0.15254237288135594</v>
      </c>
      <c r="D12" s="7">
        <v>0.11864406779661017</v>
      </c>
      <c r="E12" s="7">
        <v>0.52542372881355937</v>
      </c>
      <c r="F12" s="7">
        <v>0.20338983050847459</v>
      </c>
      <c r="G12" s="7"/>
      <c r="H12" s="7"/>
      <c r="I12" s="7">
        <f t="shared" si="8"/>
        <v>0.2711864406779661</v>
      </c>
      <c r="J12" s="7">
        <f t="shared" si="9"/>
        <v>0.72881355932203395</v>
      </c>
      <c r="K12" s="16">
        <f t="shared" si="10"/>
        <v>2.7796610169491531</v>
      </c>
      <c r="L12" s="8">
        <f t="shared" si="11"/>
        <v>59.322033305084773</v>
      </c>
      <c r="M12" s="7"/>
      <c r="N12" s="7"/>
      <c r="O12" s="7"/>
      <c r="P12" s="7"/>
      <c r="Q12" s="7"/>
      <c r="R12" s="7"/>
      <c r="S12" s="7"/>
      <c r="T12" s="7"/>
      <c r="U12" s="7"/>
      <c r="V12" s="7"/>
      <c r="W12" s="7"/>
      <c r="X12" s="7"/>
      <c r="Y12" s="7"/>
      <c r="Z12" s="7"/>
    </row>
    <row r="13" spans="1:26" ht="13.2" customHeight="1">
      <c r="A13" s="9" t="s">
        <v>253</v>
      </c>
      <c r="B13" s="6">
        <v>234</v>
      </c>
      <c r="C13" s="7">
        <v>0.26495726495726496</v>
      </c>
      <c r="D13" s="7">
        <v>0.20940170940170941</v>
      </c>
      <c r="E13" s="7">
        <v>0.30769230769230771</v>
      </c>
      <c r="F13" s="7">
        <v>0.21794871794871795</v>
      </c>
      <c r="G13" s="7"/>
      <c r="H13" s="7"/>
      <c r="I13" s="7">
        <f t="shared" si="8"/>
        <v>0.47435897435897434</v>
      </c>
      <c r="J13" s="7">
        <f t="shared" si="9"/>
        <v>0.52564102564102566</v>
      </c>
      <c r="K13" s="16">
        <f t="shared" si="10"/>
        <v>2.4786324786324787</v>
      </c>
      <c r="L13" s="8">
        <f t="shared" si="11"/>
        <v>49.287748794871803</v>
      </c>
      <c r="M13" s="7"/>
      <c r="N13" s="7"/>
      <c r="O13" s="7"/>
      <c r="P13" s="7"/>
      <c r="Q13" s="7"/>
      <c r="R13" s="7"/>
      <c r="S13" s="7"/>
      <c r="T13" s="7"/>
      <c r="U13" s="7"/>
      <c r="V13" s="7"/>
      <c r="W13" s="7"/>
      <c r="X13" s="7"/>
      <c r="Y13" s="7"/>
      <c r="Z13" s="7"/>
    </row>
    <row r="14" spans="1:26" ht="13.2" customHeight="1">
      <c r="A14" s="9" t="s">
        <v>254</v>
      </c>
      <c r="B14" s="6">
        <v>161</v>
      </c>
      <c r="C14" s="7">
        <v>0.16149068322981366</v>
      </c>
      <c r="D14" s="7">
        <v>0.16149068322981366</v>
      </c>
      <c r="E14" s="7">
        <v>0.2484472049689441</v>
      </c>
      <c r="F14" s="7">
        <v>0.42857142857142855</v>
      </c>
      <c r="G14" s="7"/>
      <c r="H14" s="7"/>
      <c r="I14" s="7">
        <f t="shared" si="8"/>
        <v>0.32298136645962733</v>
      </c>
      <c r="J14" s="7">
        <f t="shared" si="9"/>
        <v>0.67701863354037262</v>
      </c>
      <c r="K14" s="16">
        <f t="shared" si="10"/>
        <v>2.9440993788819876</v>
      </c>
      <c r="L14" s="8">
        <f t="shared" si="11"/>
        <v>64.803311981366463</v>
      </c>
      <c r="M14" s="7"/>
      <c r="N14" s="7"/>
      <c r="O14" s="7"/>
      <c r="P14" s="7"/>
      <c r="Q14" s="7"/>
      <c r="R14" s="7"/>
      <c r="S14" s="7"/>
      <c r="T14" s="7"/>
      <c r="U14" s="7"/>
      <c r="V14" s="7"/>
      <c r="W14" s="7"/>
      <c r="X14" s="7"/>
      <c r="Y14" s="7"/>
      <c r="Z14" s="7"/>
    </row>
    <row r="15" spans="1:26" ht="13.2" customHeight="1">
      <c r="A15" s="9" t="s">
        <v>255</v>
      </c>
      <c r="B15" s="6">
        <v>65</v>
      </c>
      <c r="C15" s="7">
        <v>0.24615384615384617</v>
      </c>
      <c r="D15" s="7">
        <v>0.2</v>
      </c>
      <c r="E15" s="7">
        <v>0.29230769230769232</v>
      </c>
      <c r="F15" s="7">
        <v>0.26153846153846155</v>
      </c>
      <c r="G15" s="7"/>
      <c r="H15" s="7"/>
      <c r="I15" s="7">
        <f t="shared" si="8"/>
        <v>0.44615384615384618</v>
      </c>
      <c r="J15" s="7">
        <f t="shared" si="9"/>
        <v>0.55384615384615388</v>
      </c>
      <c r="K15" s="16">
        <f t="shared" si="10"/>
        <v>2.569230769230769</v>
      </c>
      <c r="L15" s="8">
        <f t="shared" si="11"/>
        <v>52.307691784615379</v>
      </c>
      <c r="M15" s="7"/>
      <c r="N15" s="7"/>
      <c r="O15" s="7"/>
      <c r="P15" s="7"/>
      <c r="Q15" s="7"/>
      <c r="R15" s="7"/>
      <c r="S15" s="7"/>
      <c r="T15" s="7"/>
      <c r="U15" s="7"/>
      <c r="V15" s="7"/>
      <c r="W15" s="7"/>
      <c r="X15" s="7"/>
      <c r="Y15" s="7"/>
      <c r="Z15" s="7"/>
    </row>
    <row r="16" spans="1:26" ht="13.2" customHeight="1">
      <c r="A16" s="9" t="s">
        <v>256</v>
      </c>
      <c r="B16" s="6">
        <v>122</v>
      </c>
      <c r="C16" s="7">
        <v>0.30327868852459017</v>
      </c>
      <c r="D16" s="7">
        <v>0.20491803278688525</v>
      </c>
      <c r="E16" s="7">
        <v>0.30327868852459017</v>
      </c>
      <c r="F16" s="7">
        <v>0.18852459016393441</v>
      </c>
      <c r="G16" s="7"/>
      <c r="H16" s="7"/>
      <c r="I16" s="7">
        <f t="shared" si="8"/>
        <v>0.50819672131147542</v>
      </c>
      <c r="J16" s="7">
        <f t="shared" si="9"/>
        <v>0.49180327868852458</v>
      </c>
      <c r="K16" s="16">
        <f t="shared" si="10"/>
        <v>2.3770491803278686</v>
      </c>
      <c r="L16" s="8">
        <f t="shared" si="11"/>
        <v>45.901638885245895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0.25280000000000002</v>
      </c>
      <c r="D19" s="7">
        <v>0.1888</v>
      </c>
      <c r="E19" s="7">
        <v>0.30719999999999997</v>
      </c>
      <c r="F19" s="7">
        <v>0.25119999999999998</v>
      </c>
      <c r="G19" s="7"/>
      <c r="H19" s="7"/>
      <c r="I19" s="7">
        <f t="shared" ref="I19:I20" si="12">IF(SUM(C19:F19)=0,"",SUM(C19:D19))</f>
        <v>0.44159999999999999</v>
      </c>
      <c r="J19" s="7">
        <f t="shared" ref="J19:J20" si="13">IF(SUM(C19:F19)=0,"",SUM(E19:F19))</f>
        <v>0.55840000000000001</v>
      </c>
      <c r="K19" s="16">
        <f t="shared" ref="K19:K20" si="14">IF(SUM(C19:F19)=0,"",(C19*1+D19*2+E19*3+F19*4)/SUM(C19:F19))</f>
        <v>2.5568000000000004</v>
      </c>
      <c r="L19" s="8">
        <f t="shared" ref="L19:L20" si="15">IF(K19="","",((K19-1)*33.333333))</f>
        <v>51.893332814400019</v>
      </c>
      <c r="M19" s="7"/>
      <c r="N19" s="7"/>
      <c r="O19" s="7"/>
      <c r="P19" s="7"/>
      <c r="Q19" s="7"/>
      <c r="R19" s="7"/>
      <c r="S19" s="7"/>
      <c r="T19" s="7"/>
      <c r="U19" s="7"/>
      <c r="V19" s="7"/>
      <c r="W19" s="7"/>
      <c r="X19" s="7"/>
      <c r="Y19" s="7"/>
      <c r="Z19" s="7"/>
    </row>
    <row r="20" spans="1:26" ht="13.2" customHeight="1">
      <c r="A20" s="9" t="s">
        <v>259</v>
      </c>
      <c r="B20" s="6">
        <v>277</v>
      </c>
      <c r="C20" s="7">
        <v>0.2851985559566787</v>
      </c>
      <c r="D20" s="7">
        <v>0.20938628158844763</v>
      </c>
      <c r="E20" s="7">
        <v>0.28158844765342961</v>
      </c>
      <c r="F20" s="7">
        <v>0.22382671480144403</v>
      </c>
      <c r="G20" s="7"/>
      <c r="H20" s="7"/>
      <c r="I20" s="7">
        <f t="shared" si="12"/>
        <v>0.49458483754512633</v>
      </c>
      <c r="J20" s="7">
        <f t="shared" si="13"/>
        <v>0.50541516245487361</v>
      </c>
      <c r="K20" s="16">
        <f t="shared" si="14"/>
        <v>2.4440433212996395</v>
      </c>
      <c r="L20" s="8">
        <f t="shared" si="15"/>
        <v>48.134776895306885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0.22750000000000001</v>
      </c>
      <c r="D23" s="7">
        <v>0.1925</v>
      </c>
      <c r="E23" s="7">
        <v>0.3175</v>
      </c>
      <c r="F23" s="7">
        <v>0.26250000000000001</v>
      </c>
      <c r="G23" s="7"/>
      <c r="H23" s="7"/>
      <c r="I23" s="7">
        <f t="shared" ref="I23:I25" si="16">IF(SUM(C23:F23)=0,"",SUM(C23:D23))</f>
        <v>0.42000000000000004</v>
      </c>
      <c r="J23" s="7">
        <f t="shared" ref="J23:J25" si="17">IF(SUM(C23:F23)=0,"",SUM(E23:F23))</f>
        <v>0.58000000000000007</v>
      </c>
      <c r="K23" s="16">
        <f t="shared" ref="K23:K25" si="18">IF(SUM(C23:F23)=0,"",(C23*1+D23*2+E23*3+F23*4)/SUM(C23:F23))</f>
        <v>2.6150000000000002</v>
      </c>
      <c r="L23" s="8">
        <f t="shared" ref="L23:L25" si="19">IF(K23="","",((K23-1)*33.333333))</f>
        <v>53.833332795000011</v>
      </c>
      <c r="M23" s="7"/>
      <c r="N23" s="7"/>
      <c r="O23" s="7"/>
      <c r="P23" s="7"/>
      <c r="Q23" s="7"/>
      <c r="R23" s="7"/>
      <c r="S23" s="7"/>
      <c r="T23" s="7"/>
      <c r="U23" s="7"/>
      <c r="V23" s="7"/>
      <c r="W23" s="7"/>
      <c r="X23" s="7"/>
      <c r="Y23" s="7"/>
      <c r="Z23" s="7"/>
    </row>
    <row r="24" spans="1:26" ht="13.2" customHeight="1">
      <c r="A24" s="9" t="s">
        <v>261</v>
      </c>
      <c r="B24" s="6">
        <v>218</v>
      </c>
      <c r="C24" s="7">
        <v>0.28440366972477066</v>
      </c>
      <c r="D24" s="7">
        <v>0.20642201834862386</v>
      </c>
      <c r="E24" s="7">
        <v>0.27522935779816515</v>
      </c>
      <c r="F24" s="7">
        <v>0.23394495412844038</v>
      </c>
      <c r="G24" s="7"/>
      <c r="H24" s="7"/>
      <c r="I24" s="7">
        <f t="shared" si="16"/>
        <v>0.49082568807339455</v>
      </c>
      <c r="J24" s="7">
        <f t="shared" si="17"/>
        <v>0.50917431192660556</v>
      </c>
      <c r="K24" s="16">
        <f t="shared" si="18"/>
        <v>2.4587155963302756</v>
      </c>
      <c r="L24" s="8">
        <f t="shared" si="19"/>
        <v>48.623852724770657</v>
      </c>
      <c r="M24" s="7"/>
      <c r="N24" s="7"/>
      <c r="O24" s="7"/>
      <c r="P24" s="7"/>
      <c r="Q24" s="7"/>
      <c r="R24" s="7"/>
      <c r="S24" s="7"/>
      <c r="T24" s="7"/>
      <c r="U24" s="7"/>
      <c r="V24" s="7"/>
      <c r="W24" s="7"/>
      <c r="X24" s="7"/>
      <c r="Y24" s="7"/>
      <c r="Z24" s="7"/>
    </row>
    <row r="25" spans="1:26" ht="13.2" customHeight="1">
      <c r="A25" s="9" t="s">
        <v>262</v>
      </c>
      <c r="B25" s="6">
        <v>284</v>
      </c>
      <c r="C25" s="7">
        <v>0.29577464788732394</v>
      </c>
      <c r="D25" s="7">
        <v>0.19014084507042253</v>
      </c>
      <c r="E25" s="7">
        <v>0.29225352112676056</v>
      </c>
      <c r="F25" s="7">
        <v>0.22183098591549297</v>
      </c>
      <c r="G25" s="7"/>
      <c r="H25" s="7"/>
      <c r="I25" s="7">
        <f t="shared" si="16"/>
        <v>0.4859154929577465</v>
      </c>
      <c r="J25" s="7">
        <f t="shared" si="17"/>
        <v>0.5140845070422535</v>
      </c>
      <c r="K25" s="16">
        <f t="shared" si="18"/>
        <v>2.4401408450704225</v>
      </c>
      <c r="L25" s="8">
        <f t="shared" si="19"/>
        <v>48.004694355633809</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0.27254509018036072</v>
      </c>
      <c r="D28" s="7">
        <v>0.19639278557114229</v>
      </c>
      <c r="E28" s="7">
        <v>0.31462925851703405</v>
      </c>
      <c r="F28" s="7">
        <v>0.21643286573146292</v>
      </c>
      <c r="G28" s="7"/>
      <c r="H28" s="7"/>
      <c r="I28" s="7">
        <f t="shared" ref="I28:I29" si="20">IF(SUM(C28:F28)=0,"",SUM(C28:D28))</f>
        <v>0.46893787575150303</v>
      </c>
      <c r="J28" s="7">
        <f t="shared" ref="J28:J29" si="21">IF(SUM(C28:F28)=0,"",SUM(E28:F28))</f>
        <v>0.53106212424849697</v>
      </c>
      <c r="K28" s="16">
        <f t="shared" ref="K28:K29" si="22">IF(SUM(C28:F28)=0,"",(C28*1+D28*2+E28*3+F28*4)/SUM(C28:F28))</f>
        <v>2.4749498997995989</v>
      </c>
      <c r="L28" s="8">
        <f t="shared" ref="L28:L29" si="23">IF(K28="","",((K28-1)*33.333333))</f>
        <v>49.164996168336671</v>
      </c>
      <c r="M28" s="7"/>
      <c r="N28" s="7"/>
      <c r="O28" s="7"/>
      <c r="P28" s="7"/>
      <c r="Q28" s="7"/>
      <c r="R28" s="7"/>
      <c r="S28" s="7"/>
      <c r="T28" s="7"/>
      <c r="U28" s="7"/>
      <c r="V28" s="7"/>
      <c r="W28" s="7"/>
      <c r="X28" s="7"/>
      <c r="Y28" s="7"/>
      <c r="Z28" s="7"/>
    </row>
    <row r="29" spans="1:26" ht="13.2" customHeight="1">
      <c r="A29" s="9" t="s">
        <v>265</v>
      </c>
      <c r="B29" s="6">
        <v>403</v>
      </c>
      <c r="C29" s="7">
        <v>0.25062034739454092</v>
      </c>
      <c r="D29" s="7">
        <v>0.19354838709677419</v>
      </c>
      <c r="E29" s="7">
        <v>0.28039702233250619</v>
      </c>
      <c r="F29" s="7">
        <v>0.27543424317617865</v>
      </c>
      <c r="G29" s="7"/>
      <c r="H29" s="7"/>
      <c r="I29" s="7">
        <f t="shared" si="20"/>
        <v>0.44416873449131511</v>
      </c>
      <c r="J29" s="7">
        <f t="shared" si="21"/>
        <v>0.55583126550868478</v>
      </c>
      <c r="K29" s="16">
        <f t="shared" si="22"/>
        <v>2.5806451612903221</v>
      </c>
      <c r="L29" s="8">
        <f t="shared" si="23"/>
        <v>52.688171516129017</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0.26376146788990823</v>
      </c>
      <c r="D32" s="7">
        <v>0.19380733944954132</v>
      </c>
      <c r="E32" s="7">
        <v>0.30045871559633025</v>
      </c>
      <c r="F32" s="7">
        <v>0.24197247706422018</v>
      </c>
      <c r="G32" s="7"/>
      <c r="H32" s="7"/>
      <c r="I32" s="7">
        <f t="shared" ref="I32:I33" si="24">IF(SUM(C32:F32)=0,"",SUM(C32:D32))</f>
        <v>0.45756880733944955</v>
      </c>
      <c r="J32" s="7">
        <f t="shared" ref="J32:J33" si="25">IF(SUM(C32:F32)=0,"",SUM(E32:F32))</f>
        <v>0.5424311926605504</v>
      </c>
      <c r="K32" s="16">
        <f t="shared" ref="K32:K33" si="26">IF(SUM(C32:F32)=0,"",(C32*1+D32*2+E32*3+F32*4)/SUM(C32:F32))</f>
        <v>2.5206422018348622</v>
      </c>
      <c r="L32" s="8">
        <f t="shared" ref="L32:L33" si="27">IF(K32="","",((K32-1)*33.333333))</f>
        <v>50.68807288761468</v>
      </c>
      <c r="M32" s="7"/>
      <c r="N32" s="7"/>
      <c r="O32" s="7"/>
      <c r="P32" s="7"/>
      <c r="Q32" s="7"/>
      <c r="R32" s="7"/>
      <c r="S32" s="7"/>
      <c r="T32" s="7"/>
      <c r="U32" s="7"/>
      <c r="V32" s="7"/>
      <c r="W32" s="7"/>
      <c r="X32" s="7"/>
      <c r="Y32" s="7"/>
      <c r="Z32" s="7"/>
    </row>
    <row r="33" spans="1:26" ht="13.2" customHeight="1">
      <c r="A33" s="9" t="s">
        <v>268</v>
      </c>
      <c r="B33" s="6">
        <v>30</v>
      </c>
      <c r="C33" s="7">
        <v>0.23333333333333331</v>
      </c>
      <c r="D33" s="7">
        <v>0.23333333333333331</v>
      </c>
      <c r="E33" s="7">
        <v>0.26666666666666666</v>
      </c>
      <c r="F33" s="7">
        <v>0.26666666666666666</v>
      </c>
      <c r="G33" s="7"/>
      <c r="H33" s="7"/>
      <c r="I33" s="7">
        <f t="shared" si="24"/>
        <v>0.46666666666666662</v>
      </c>
      <c r="J33" s="7">
        <f t="shared" si="25"/>
        <v>0.53333333333333333</v>
      </c>
      <c r="K33" s="16">
        <f t="shared" si="26"/>
        <v>2.5666666666666664</v>
      </c>
      <c r="L33" s="8">
        <f t="shared" si="27"/>
        <v>52.222221699999999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0.26137689614935822</v>
      </c>
      <c r="D36" s="7">
        <v>0.20186697782963831</v>
      </c>
      <c r="E36" s="7">
        <v>0.29404900816802798</v>
      </c>
      <c r="F36" s="7">
        <v>0.2427071178529755</v>
      </c>
      <c r="G36" s="7"/>
      <c r="H36" s="7"/>
      <c r="I36" s="7">
        <f t="shared" ref="I36:I37" si="28">IF(SUM(C36:F36)=0,"",SUM(C36:D36))</f>
        <v>0.46324387397899652</v>
      </c>
      <c r="J36" s="7">
        <f t="shared" ref="J36:J37" si="29">IF(SUM(C36:F36)=0,"",SUM(E36:F36))</f>
        <v>0.53675612602100342</v>
      </c>
      <c r="K36" s="16">
        <f t="shared" ref="K36:K37" si="30">IF(SUM(C36:F36)=0,"",(C36*1+D36*2+E36*3+F36*4)/SUM(C36:F36))</f>
        <v>2.5180863477246209</v>
      </c>
      <c r="L36" s="8">
        <f t="shared" ref="L36:L37" si="31">IF(K36="","",((K36-1)*33.333333))</f>
        <v>50.602877751458585</v>
      </c>
      <c r="M36" s="7"/>
      <c r="N36" s="7"/>
      <c r="O36" s="7"/>
      <c r="P36" s="7"/>
      <c r="Q36" s="7"/>
      <c r="R36" s="7"/>
      <c r="S36" s="7"/>
      <c r="T36" s="7"/>
      <c r="U36" s="7"/>
      <c r="V36" s="7"/>
      <c r="W36" s="7"/>
      <c r="X36" s="7"/>
      <c r="Y36" s="7"/>
      <c r="Z36" s="7"/>
    </row>
    <row r="37" spans="1:26" ht="13.2" customHeight="1">
      <c r="A37" s="9" t="s">
        <v>271</v>
      </c>
      <c r="B37" s="6">
        <v>45</v>
      </c>
      <c r="C37" s="7">
        <v>0.28888888888888886</v>
      </c>
      <c r="D37" s="7">
        <v>6.6666666666666666E-2</v>
      </c>
      <c r="E37" s="7">
        <v>0.4</v>
      </c>
      <c r="F37" s="7">
        <v>0.24444444444444444</v>
      </c>
      <c r="G37" s="7"/>
      <c r="H37" s="7"/>
      <c r="I37" s="7">
        <f t="shared" si="28"/>
        <v>0.35555555555555551</v>
      </c>
      <c r="J37" s="7">
        <f t="shared" si="29"/>
        <v>0.64444444444444449</v>
      </c>
      <c r="K37" s="16">
        <f t="shared" si="30"/>
        <v>2.6</v>
      </c>
      <c r="L37" s="8">
        <f t="shared" si="31"/>
        <v>53.333332800000008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0.2655367231638418</v>
      </c>
      <c r="D40" s="7">
        <v>0.19491525423728814</v>
      </c>
      <c r="E40" s="7">
        <v>0.31073446327683618</v>
      </c>
      <c r="F40" s="7">
        <v>0.2288135593220339</v>
      </c>
      <c r="G40" s="7"/>
      <c r="H40" s="7"/>
      <c r="I40" s="7">
        <f t="shared" ref="I40:I42" si="32">IF(SUM(C40:F40)=0,"",SUM(C40:D40))</f>
        <v>0.46045197740112997</v>
      </c>
      <c r="J40" s="7">
        <f t="shared" ref="J40:J42" si="33">IF(SUM(C40:F40)=0,"",SUM(E40:F40))</f>
        <v>0.53954802259887003</v>
      </c>
      <c r="K40" s="16">
        <f t="shared" ref="K40:K42" si="34">IF(SUM(C40:F40)=0,"",(C40*1+D40*2+E40*3+F40*4)/SUM(C40:F40))</f>
        <v>2.5028248587570623</v>
      </c>
      <c r="L40" s="8">
        <f t="shared" ref="L40:L42" si="35">IF(K40="","",((K40-1)*33.333333))</f>
        <v>50.094161457627131</v>
      </c>
      <c r="M40" s="7"/>
      <c r="N40" s="7"/>
      <c r="O40" s="7"/>
      <c r="P40" s="7"/>
      <c r="Q40" s="7"/>
      <c r="R40" s="7"/>
      <c r="S40" s="7"/>
      <c r="T40" s="7"/>
      <c r="U40" s="7"/>
      <c r="V40" s="7"/>
      <c r="W40" s="7"/>
      <c r="X40" s="7"/>
      <c r="Y40" s="7"/>
      <c r="Z40" s="7"/>
    </row>
    <row r="41" spans="1:26" ht="13.2" customHeight="1">
      <c r="A41" s="9" t="s">
        <v>274</v>
      </c>
      <c r="B41" s="6">
        <v>366</v>
      </c>
      <c r="C41" s="7">
        <v>0.25683060109289618</v>
      </c>
      <c r="D41" s="7">
        <v>0.19945355191256831</v>
      </c>
      <c r="E41" s="7">
        <v>0.29508196721311475</v>
      </c>
      <c r="F41" s="7">
        <v>0.24863387978142076</v>
      </c>
      <c r="G41" s="7"/>
      <c r="H41" s="7"/>
      <c r="I41" s="7">
        <f t="shared" si="32"/>
        <v>0.45628415300546449</v>
      </c>
      <c r="J41" s="7">
        <f t="shared" si="33"/>
        <v>0.54371584699453557</v>
      </c>
      <c r="K41" s="16">
        <f t="shared" si="34"/>
        <v>2.5355191256830603</v>
      </c>
      <c r="L41" s="8">
        <f t="shared" si="35"/>
        <v>51.183970344262306</v>
      </c>
      <c r="M41" s="7"/>
      <c r="N41" s="7"/>
      <c r="O41" s="7"/>
      <c r="P41" s="7"/>
      <c r="Q41" s="7"/>
      <c r="R41" s="7"/>
      <c r="S41" s="7"/>
      <c r="T41" s="7"/>
      <c r="U41" s="7"/>
      <c r="V41" s="7"/>
      <c r="W41" s="7"/>
      <c r="X41" s="7"/>
      <c r="Y41" s="7"/>
      <c r="Z41" s="7"/>
    </row>
    <row r="42" spans="1:26" ht="13.2" customHeight="1">
      <c r="A42" s="9" t="s">
        <v>275</v>
      </c>
      <c r="B42" s="6">
        <v>182</v>
      </c>
      <c r="C42" s="7">
        <v>0.26923076923076922</v>
      </c>
      <c r="D42" s="7">
        <v>0.18681318681318682</v>
      </c>
      <c r="E42" s="7">
        <v>0.2857142857142857</v>
      </c>
      <c r="F42" s="7">
        <v>0.25824175824175827</v>
      </c>
      <c r="G42" s="7"/>
      <c r="H42" s="7"/>
      <c r="I42" s="7">
        <f t="shared" si="32"/>
        <v>0.45604395604395603</v>
      </c>
      <c r="J42" s="7">
        <f t="shared" si="33"/>
        <v>0.54395604395604402</v>
      </c>
      <c r="K42" s="16">
        <f t="shared" si="34"/>
        <v>2.5329670329670328</v>
      </c>
      <c r="L42" s="8">
        <f t="shared" si="35"/>
        <v>51.098900587912091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0.28462998102466791</v>
      </c>
      <c r="D45" s="7">
        <v>0.17836812144212522</v>
      </c>
      <c r="E45" s="7">
        <v>0.29411764705882354</v>
      </c>
      <c r="F45" s="7">
        <v>0.24288425047438331</v>
      </c>
      <c r="G45" s="7"/>
      <c r="H45" s="7"/>
      <c r="I45" s="7">
        <f t="shared" ref="I45:I46" si="36">IF(SUM(C45:F45)=0,"",SUM(C45:D45))</f>
        <v>0.46299810246679313</v>
      </c>
      <c r="J45" s="7">
        <f t="shared" ref="J45:J46" si="37">IF(SUM(C45:F45)=0,"",SUM(E45:F45))</f>
        <v>0.53700189753320682</v>
      </c>
      <c r="K45" s="16">
        <f t="shared" ref="K45:K46" si="38">IF(SUM(C45:F45)=0,"",(C45*1+D45*2+E45*3+F45*4)/SUM(C45:F45))</f>
        <v>2.4952561669829221</v>
      </c>
      <c r="L45" s="8">
        <f t="shared" ref="L45:L46" si="39">IF(K45="","",((K45-1)*33.333333))</f>
        <v>49.841871734345354</v>
      </c>
      <c r="M45" s="7"/>
      <c r="N45" s="7"/>
      <c r="O45" s="7"/>
      <c r="P45" s="7"/>
      <c r="Q45" s="7"/>
      <c r="R45" s="7"/>
      <c r="S45" s="7"/>
      <c r="T45" s="7"/>
      <c r="U45" s="7"/>
      <c r="V45" s="7"/>
      <c r="W45" s="7"/>
      <c r="X45" s="7"/>
      <c r="Y45" s="7"/>
      <c r="Z45" s="7"/>
    </row>
    <row r="46" spans="1:26" ht="13.2" customHeight="1">
      <c r="A46" s="9" t="s">
        <v>278</v>
      </c>
      <c r="B46" s="6">
        <v>375</v>
      </c>
      <c r="C46" s="7">
        <v>0.23200000000000004</v>
      </c>
      <c r="D46" s="7">
        <v>0.21866666666666668</v>
      </c>
      <c r="E46" s="7">
        <v>0.30666666666666664</v>
      </c>
      <c r="F46" s="7">
        <v>0.24266666666666667</v>
      </c>
      <c r="G46" s="7"/>
      <c r="H46" s="7"/>
      <c r="I46" s="7">
        <f t="shared" si="36"/>
        <v>0.45066666666666672</v>
      </c>
      <c r="J46" s="7">
        <f t="shared" si="37"/>
        <v>0.54933333333333334</v>
      </c>
      <c r="K46" s="16">
        <f t="shared" si="38"/>
        <v>2.56</v>
      </c>
      <c r="L46" s="8">
        <f t="shared" si="39"/>
        <v>51.999999480000007</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0.26767091541135574</v>
      </c>
      <c r="D49" s="7">
        <v>0.19698725376593282</v>
      </c>
      <c r="E49" s="7">
        <v>0.29779837775202783</v>
      </c>
      <c r="F49" s="7">
        <v>0.23754345307068367</v>
      </c>
      <c r="G49" s="7"/>
      <c r="H49" s="7"/>
      <c r="I49" s="7">
        <f t="shared" ref="I49:I50" si="40">IF(SUM(C49:F49)=0,"",SUM(C49:D49))</f>
        <v>0.46465816917728853</v>
      </c>
      <c r="J49" s="7">
        <f t="shared" ref="J49:J50" si="41">IF(SUM(C49:F49)=0,"",SUM(E49:F49))</f>
        <v>0.53534183082271147</v>
      </c>
      <c r="K49" s="16">
        <f t="shared" ref="K49:K50" si="42">IF(SUM(C49:F49)=0,"",(C49*1+D49*2+E49*3+F49*4)/SUM(C49:F49))</f>
        <v>2.5052143684820396</v>
      </c>
      <c r="L49" s="8">
        <f t="shared" ref="L49:L50" si="43">IF(K49="","",((K49-1)*33.333333))</f>
        <v>50.173811780996537</v>
      </c>
      <c r="M49" s="7"/>
      <c r="N49" s="7"/>
      <c r="O49" s="7"/>
      <c r="P49" s="7"/>
      <c r="Q49" s="7"/>
      <c r="R49" s="7"/>
      <c r="S49" s="7"/>
      <c r="T49" s="7"/>
      <c r="U49" s="7"/>
      <c r="V49" s="7"/>
      <c r="W49" s="7"/>
      <c r="X49" s="7"/>
      <c r="Y49" s="7"/>
      <c r="Z49" s="7"/>
    </row>
    <row r="50" spans="1:26" ht="13.2" customHeight="1">
      <c r="A50" s="9" t="s">
        <v>281</v>
      </c>
      <c r="B50" s="6">
        <v>39</v>
      </c>
      <c r="C50" s="7">
        <v>0.15384615384615385</v>
      </c>
      <c r="D50" s="7">
        <v>0.15384615384615385</v>
      </c>
      <c r="E50" s="7">
        <v>0.33333333333333326</v>
      </c>
      <c r="F50" s="7">
        <v>0.35897435897435898</v>
      </c>
      <c r="G50" s="7"/>
      <c r="H50" s="7"/>
      <c r="I50" s="7">
        <f t="shared" si="40"/>
        <v>0.30769230769230771</v>
      </c>
      <c r="J50" s="7">
        <f t="shared" si="41"/>
        <v>0.69230769230769229</v>
      </c>
      <c r="K50" s="16">
        <f t="shared" si="42"/>
        <v>2.8974358974358969</v>
      </c>
      <c r="L50" s="8">
        <f t="shared" si="43"/>
        <v>63.247862615384605</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0.37804878048780488</v>
      </c>
      <c r="D53" s="7">
        <v>0.24390243902439024</v>
      </c>
      <c r="E53" s="7">
        <v>0.28048780487804881</v>
      </c>
      <c r="F53" s="7">
        <v>9.7560975609756101E-2</v>
      </c>
      <c r="G53" s="7"/>
      <c r="H53" s="7"/>
      <c r="I53" s="7">
        <f t="shared" ref="I53:I56" si="44">IF(SUM(C53:F53)=0,"",SUM(C53:D53))</f>
        <v>0.62195121951219512</v>
      </c>
      <c r="J53" s="7">
        <f t="shared" ref="J53:J56" si="45">IF(SUM(C53:F53)=0,"",SUM(E53:F53))</f>
        <v>0.37804878048780488</v>
      </c>
      <c r="K53" s="16">
        <f t="shared" ref="K53:K56" si="46">IF(SUM(C53:F53)=0,"",(C53*1+D53*2+E53*3+F53*4)/SUM(C53:F53))</f>
        <v>2.0975609756097562</v>
      </c>
      <c r="L53" s="8">
        <f t="shared" ref="L53:L56" si="47">IF(K53="","",((K53-1)*33.333333))</f>
        <v>36.585365487804886</v>
      </c>
      <c r="M53" s="7"/>
      <c r="N53" s="7"/>
      <c r="O53" s="7"/>
      <c r="P53" s="7"/>
      <c r="Q53" s="7"/>
      <c r="R53" s="7"/>
      <c r="S53" s="7"/>
      <c r="T53" s="7"/>
      <c r="U53" s="7"/>
      <c r="V53" s="7"/>
      <c r="W53" s="7"/>
      <c r="X53" s="7"/>
      <c r="Y53" s="7"/>
      <c r="Z53" s="7"/>
    </row>
    <row r="54" spans="1:26" ht="13.2" customHeight="1">
      <c r="A54" s="9" t="s">
        <v>310</v>
      </c>
      <c r="B54" s="6">
        <v>13</v>
      </c>
      <c r="C54" s="7">
        <v>0.30769230769230771</v>
      </c>
      <c r="D54" s="7">
        <v>0.23076923076923075</v>
      </c>
      <c r="E54" s="7">
        <v>0.38461538461538469</v>
      </c>
      <c r="F54" s="7">
        <v>7.6923076923076927E-2</v>
      </c>
      <c r="G54" s="7"/>
      <c r="H54" s="7"/>
      <c r="I54" s="7">
        <f t="shared" si="44"/>
        <v>0.53846153846153844</v>
      </c>
      <c r="J54" s="7">
        <f t="shared" si="45"/>
        <v>0.46153846153846162</v>
      </c>
      <c r="K54" s="16">
        <f t="shared" si="46"/>
        <v>2.2307692307692308</v>
      </c>
      <c r="L54" s="8">
        <f t="shared" si="47"/>
        <v>41.025640615384624</v>
      </c>
      <c r="M54" s="7"/>
      <c r="N54" s="7"/>
      <c r="O54" s="7"/>
      <c r="P54" s="7"/>
      <c r="Q54" s="7"/>
      <c r="R54" s="7"/>
      <c r="S54" s="7"/>
      <c r="T54" s="7"/>
      <c r="U54" s="7"/>
      <c r="V54" s="7"/>
      <c r="W54" s="7"/>
      <c r="X54" s="7"/>
      <c r="Y54" s="7"/>
      <c r="Z54" s="7"/>
    </row>
    <row r="55" spans="1:26" ht="13.2" customHeight="1">
      <c r="A55" s="9" t="s">
        <v>284</v>
      </c>
      <c r="B55" s="6">
        <v>112</v>
      </c>
      <c r="C55" s="7">
        <v>0.33035714285714285</v>
      </c>
      <c r="D55" s="7">
        <v>0.21428571428571427</v>
      </c>
      <c r="E55" s="7">
        <v>0.29464285714285715</v>
      </c>
      <c r="F55" s="7">
        <v>0.16071428571428573</v>
      </c>
      <c r="G55" s="7"/>
      <c r="H55" s="7"/>
      <c r="I55" s="7">
        <f t="shared" si="44"/>
        <v>0.5446428571428571</v>
      </c>
      <c r="J55" s="7">
        <f t="shared" si="45"/>
        <v>0.4553571428571429</v>
      </c>
      <c r="K55" s="16">
        <f t="shared" si="46"/>
        <v>2.285714285714286</v>
      </c>
      <c r="L55" s="8">
        <f t="shared" si="47"/>
        <v>42.857142428571443</v>
      </c>
      <c r="M55" s="7"/>
      <c r="N55" s="7"/>
      <c r="O55" s="7"/>
      <c r="P55" s="7"/>
      <c r="Q55" s="7"/>
      <c r="R55" s="7"/>
      <c r="S55" s="7"/>
      <c r="T55" s="7"/>
      <c r="U55" s="7"/>
      <c r="V55" s="7"/>
      <c r="W55" s="7"/>
      <c r="X55" s="7"/>
      <c r="Y55" s="7"/>
      <c r="Z55" s="7"/>
    </row>
    <row r="56" spans="1:26" ht="13.2" customHeight="1">
      <c r="A56" s="9" t="s">
        <v>311</v>
      </c>
      <c r="B56" s="6">
        <v>10</v>
      </c>
      <c r="C56" s="7">
        <v>0</v>
      </c>
      <c r="D56" s="7">
        <v>0.1</v>
      </c>
      <c r="E56" s="7">
        <v>0.4</v>
      </c>
      <c r="F56" s="7">
        <v>0.5</v>
      </c>
      <c r="G56" s="7"/>
      <c r="H56" s="7"/>
      <c r="I56" s="7">
        <f t="shared" si="44"/>
        <v>0.1</v>
      </c>
      <c r="J56" s="7">
        <f t="shared" si="45"/>
        <v>0.9</v>
      </c>
      <c r="K56" s="16">
        <f t="shared" si="46"/>
        <v>3.4000000000000004</v>
      </c>
      <c r="L56" s="8">
        <f t="shared" si="47"/>
        <v>79.999999200000019</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0.36842105263157893</v>
      </c>
      <c r="D59" s="7">
        <v>0.24210526315789471</v>
      </c>
      <c r="E59" s="7">
        <v>0.29473684210526313</v>
      </c>
      <c r="F59" s="7">
        <v>9.4736842105263175E-2</v>
      </c>
      <c r="G59" s="7"/>
      <c r="H59" s="7"/>
      <c r="I59" s="7">
        <f t="shared" ref="I59" si="48">IF(SUM(C59:F59)=0,"",SUM(C59:D59))</f>
        <v>0.61052631578947358</v>
      </c>
      <c r="J59" s="7">
        <f t="shared" ref="J59" si="49">IF(SUM(C59:F59)=0,"",SUM(E59:F59))</f>
        <v>0.38947368421052631</v>
      </c>
      <c r="K59" s="16">
        <f t="shared" ref="K59" si="50">IF(SUM(C59:F59)=0,"",(C59*1+D59*2+E59*3+F59*4)/SUM(C59:F59))</f>
        <v>2.1157894736842104</v>
      </c>
      <c r="L59" s="8">
        <f t="shared" ref="L59" si="51">IF(K59="","",((K59-1)*33.333333))</f>
        <v>37.192982084210527</v>
      </c>
      <c r="M59" s="7"/>
      <c r="N59" s="7"/>
      <c r="O59" s="7"/>
      <c r="P59" s="7"/>
      <c r="Q59" s="7"/>
      <c r="R59" s="7"/>
      <c r="S59" s="7"/>
      <c r="T59" s="7"/>
      <c r="U59" s="7"/>
      <c r="V59" s="7"/>
      <c r="W59" s="7"/>
      <c r="X59" s="7"/>
      <c r="Y59" s="7"/>
      <c r="Z59" s="7"/>
    </row>
    <row r="60" spans="1:26" ht="13.2" customHeight="1">
      <c r="A60" s="9" t="s">
        <v>287</v>
      </c>
      <c r="B60" s="6">
        <v>116</v>
      </c>
      <c r="C60" s="7">
        <v>0.36206896551724133</v>
      </c>
      <c r="D60" s="7">
        <v>0.18965517241379309</v>
      </c>
      <c r="E60" s="7">
        <v>0.31034482758620691</v>
      </c>
      <c r="F60" s="7">
        <v>0.13793103448275862</v>
      </c>
      <c r="G60" s="7"/>
      <c r="H60" s="7"/>
      <c r="I60" s="7">
        <f t="shared" ref="I60:I68" si="52">IF(SUM(C60:F60)=0,"",SUM(C60:D60))</f>
        <v>0.55172413793103448</v>
      </c>
      <c r="J60" s="7">
        <f t="shared" ref="J60:J68" si="53">IF(SUM(C60:F60)=0,"",SUM(E60:F60))</f>
        <v>0.44827586206896552</v>
      </c>
      <c r="K60" s="16">
        <f t="shared" ref="K60:K68" si="54">IF(SUM(C60:F60)=0,"",(C60*1+D60*2+E60*3+F60*4)/SUM(C60:F60))</f>
        <v>2.2241379310344831</v>
      </c>
      <c r="L60" s="8">
        <f t="shared" ref="L60:L68" si="55">IF(K60="","",((K60-1)*33.333333))</f>
        <v>40.804597293103463</v>
      </c>
      <c r="M60" s="7"/>
      <c r="N60" s="7"/>
      <c r="O60" s="7"/>
      <c r="P60" s="7"/>
      <c r="Q60" s="7"/>
      <c r="R60" s="7"/>
      <c r="S60" s="7"/>
      <c r="T60" s="7"/>
      <c r="U60" s="7"/>
      <c r="V60" s="7"/>
      <c r="W60" s="7"/>
      <c r="X60" s="7"/>
      <c r="Y60" s="7"/>
      <c r="Z60" s="7"/>
    </row>
    <row r="61" spans="1:26" ht="13.2" customHeight="1">
      <c r="A61" s="9" t="s">
        <v>288</v>
      </c>
      <c r="B61" s="6">
        <v>177</v>
      </c>
      <c r="C61" s="7">
        <v>0.15819209039548024</v>
      </c>
      <c r="D61" s="7">
        <v>0.22598870056497178</v>
      </c>
      <c r="E61" s="7">
        <v>0.28813559322033899</v>
      </c>
      <c r="F61" s="7">
        <v>0.32768361581920902</v>
      </c>
      <c r="G61" s="7"/>
      <c r="H61" s="7"/>
      <c r="I61" s="7">
        <f t="shared" si="52"/>
        <v>0.38418079096045199</v>
      </c>
      <c r="J61" s="7">
        <f t="shared" si="53"/>
        <v>0.61581920903954801</v>
      </c>
      <c r="K61" s="16">
        <f t="shared" si="54"/>
        <v>2.7853107344632768</v>
      </c>
      <c r="L61" s="8">
        <f t="shared" si="55"/>
        <v>59.510357220338989</v>
      </c>
      <c r="M61" s="7"/>
      <c r="N61" s="7"/>
      <c r="O61" s="7"/>
      <c r="P61" s="7"/>
      <c r="Q61" s="7"/>
      <c r="R61" s="7"/>
      <c r="S61" s="7"/>
      <c r="T61" s="7"/>
      <c r="U61" s="7"/>
      <c r="V61" s="7"/>
      <c r="W61" s="7"/>
      <c r="X61" s="7"/>
      <c r="Y61" s="7"/>
      <c r="Z61" s="7"/>
    </row>
    <row r="62" spans="1:26" ht="13.2" customHeight="1">
      <c r="A62" s="9" t="s">
        <v>289</v>
      </c>
      <c r="B62" s="6">
        <v>67</v>
      </c>
      <c r="C62" s="7">
        <v>0.37313432835820898</v>
      </c>
      <c r="D62" s="7">
        <v>0.20895522388059701</v>
      </c>
      <c r="E62" s="7">
        <v>0.28358208955223879</v>
      </c>
      <c r="F62" s="7">
        <v>0.13432835820895522</v>
      </c>
      <c r="G62" s="7"/>
      <c r="H62" s="7"/>
      <c r="I62" s="7">
        <f t="shared" si="52"/>
        <v>0.58208955223880599</v>
      </c>
      <c r="J62" s="7">
        <f t="shared" si="53"/>
        <v>0.41791044776119401</v>
      </c>
      <c r="K62" s="16">
        <f t="shared" si="54"/>
        <v>2.1791044776119404</v>
      </c>
      <c r="L62" s="8">
        <f t="shared" si="55"/>
        <v>39.303482194029854</v>
      </c>
      <c r="M62" s="7"/>
      <c r="N62" s="7"/>
      <c r="O62" s="7"/>
      <c r="P62" s="7"/>
      <c r="Q62" s="7"/>
      <c r="R62" s="7"/>
      <c r="S62" s="7"/>
      <c r="T62" s="7"/>
      <c r="U62" s="7"/>
      <c r="V62" s="7"/>
      <c r="W62" s="7"/>
      <c r="X62" s="7"/>
      <c r="Y62" s="7"/>
      <c r="Z62" s="7"/>
    </row>
    <row r="63" spans="1:26" ht="13.2" customHeight="1">
      <c r="A63" s="9" t="s">
        <v>290</v>
      </c>
      <c r="B63" s="6">
        <v>168</v>
      </c>
      <c r="C63" s="7">
        <v>0.18452380952380953</v>
      </c>
      <c r="D63" s="7">
        <v>0.16666666666666663</v>
      </c>
      <c r="E63" s="7">
        <v>0.23809523809523805</v>
      </c>
      <c r="F63" s="7">
        <v>0.4107142857142857</v>
      </c>
      <c r="G63" s="7"/>
      <c r="H63" s="7"/>
      <c r="I63" s="7">
        <f t="shared" si="52"/>
        <v>0.35119047619047616</v>
      </c>
      <c r="J63" s="7">
        <f t="shared" si="53"/>
        <v>0.64880952380952372</v>
      </c>
      <c r="K63" s="16">
        <f t="shared" si="54"/>
        <v>2.8750000000000004</v>
      </c>
      <c r="L63" s="8">
        <f t="shared" si="55"/>
        <v>62.499999375000023</v>
      </c>
      <c r="M63" s="7"/>
      <c r="N63" s="7"/>
      <c r="O63" s="7"/>
      <c r="P63" s="7"/>
      <c r="Q63" s="7"/>
      <c r="R63" s="7"/>
      <c r="S63" s="7"/>
      <c r="T63" s="7"/>
      <c r="U63" s="7"/>
      <c r="V63" s="7"/>
      <c r="W63" s="7"/>
      <c r="X63" s="7"/>
      <c r="Y63" s="7"/>
      <c r="Z63" s="7"/>
    </row>
    <row r="64" spans="1:26" ht="13.2" customHeight="1">
      <c r="A64" s="9" t="s">
        <v>291</v>
      </c>
      <c r="B64" s="6">
        <v>26</v>
      </c>
      <c r="C64" s="7">
        <v>0.38461538461538469</v>
      </c>
      <c r="D64" s="7">
        <v>0.15384615384615385</v>
      </c>
      <c r="E64" s="7">
        <v>0.23076923076923075</v>
      </c>
      <c r="F64" s="7">
        <v>0.23076923076923075</v>
      </c>
      <c r="G64" s="7"/>
      <c r="H64" s="7"/>
      <c r="I64" s="7">
        <f t="shared" si="52"/>
        <v>0.53846153846153855</v>
      </c>
      <c r="J64" s="7">
        <f t="shared" si="53"/>
        <v>0.46153846153846151</v>
      </c>
      <c r="K64" s="16">
        <f t="shared" si="54"/>
        <v>2.3076923076923075</v>
      </c>
      <c r="L64" s="8">
        <f t="shared" si="55"/>
        <v>43.58974315384615</v>
      </c>
      <c r="M64" s="7"/>
      <c r="N64" s="7"/>
      <c r="O64" s="7"/>
      <c r="P64" s="7"/>
      <c r="Q64" s="7"/>
      <c r="R64" s="7"/>
      <c r="S64" s="7"/>
      <c r="T64" s="7"/>
      <c r="U64" s="7"/>
      <c r="V64" s="7"/>
      <c r="W64" s="7"/>
      <c r="X64" s="7"/>
      <c r="Y64" s="7"/>
      <c r="Z64" s="7"/>
    </row>
    <row r="65" spans="1:26" ht="13.2" customHeight="1">
      <c r="A65" s="9" t="s">
        <v>292</v>
      </c>
      <c r="B65" s="6">
        <v>22</v>
      </c>
      <c r="C65" s="7">
        <v>0.13636363636363635</v>
      </c>
      <c r="D65" s="7">
        <v>0.13636363636363635</v>
      </c>
      <c r="E65" s="7">
        <v>0.54545454545454541</v>
      </c>
      <c r="F65" s="7">
        <v>0.18181818181818182</v>
      </c>
      <c r="G65" s="7"/>
      <c r="H65" s="7"/>
      <c r="I65" s="7">
        <f t="shared" si="52"/>
        <v>0.27272727272727271</v>
      </c>
      <c r="J65" s="7">
        <f t="shared" si="53"/>
        <v>0.72727272727272729</v>
      </c>
      <c r="K65" s="16">
        <f t="shared" si="54"/>
        <v>2.7727272727272725</v>
      </c>
      <c r="L65" s="8">
        <f t="shared" si="55"/>
        <v>59.090908499999998</v>
      </c>
      <c r="M65" s="7"/>
      <c r="N65" s="7"/>
      <c r="O65" s="7"/>
      <c r="P65" s="7"/>
      <c r="Q65" s="7"/>
      <c r="R65" s="7"/>
      <c r="S65" s="7"/>
      <c r="T65" s="7"/>
      <c r="U65" s="7"/>
      <c r="V65" s="7"/>
      <c r="W65" s="7"/>
      <c r="X65" s="7"/>
      <c r="Y65" s="7"/>
      <c r="Z65" s="7"/>
    </row>
    <row r="66" spans="1:26" ht="13.2" customHeight="1">
      <c r="A66" s="9" t="s">
        <v>293</v>
      </c>
      <c r="B66" s="6">
        <v>61</v>
      </c>
      <c r="C66" s="7">
        <v>0.22950819672131145</v>
      </c>
      <c r="D66" s="7">
        <v>0.19672131147540983</v>
      </c>
      <c r="E66" s="7">
        <v>0.31147540983606559</v>
      </c>
      <c r="F66" s="7">
        <v>0.26229508196721313</v>
      </c>
      <c r="G66" s="7"/>
      <c r="H66" s="7"/>
      <c r="I66" s="7">
        <f t="shared" si="52"/>
        <v>0.42622950819672129</v>
      </c>
      <c r="J66" s="7">
        <f t="shared" si="53"/>
        <v>0.57377049180327866</v>
      </c>
      <c r="K66" s="16">
        <f t="shared" si="54"/>
        <v>2.6065573770491808</v>
      </c>
      <c r="L66" s="8">
        <f t="shared" si="55"/>
        <v>53.551912032786909</v>
      </c>
      <c r="M66" s="7"/>
      <c r="N66" s="7"/>
      <c r="O66" s="7"/>
      <c r="P66" s="7"/>
      <c r="Q66" s="7"/>
      <c r="R66" s="7"/>
      <c r="S66" s="7"/>
      <c r="T66" s="7"/>
      <c r="U66" s="7"/>
      <c r="V66" s="7"/>
      <c r="W66" s="7"/>
      <c r="X66" s="7"/>
      <c r="Y66" s="7"/>
      <c r="Z66" s="7"/>
    </row>
    <row r="67" spans="1:26" ht="13.2" customHeight="1">
      <c r="A67" s="9" t="s">
        <v>294</v>
      </c>
      <c r="B67" s="6">
        <v>122</v>
      </c>
      <c r="C67" s="7">
        <v>0.30327868852459017</v>
      </c>
      <c r="D67" s="7">
        <v>0.20491803278688525</v>
      </c>
      <c r="E67" s="7">
        <v>0.30327868852459017</v>
      </c>
      <c r="F67" s="7">
        <v>0.18852459016393441</v>
      </c>
      <c r="G67" s="7"/>
      <c r="H67" s="7"/>
      <c r="I67" s="7">
        <f t="shared" si="52"/>
        <v>0.50819672131147542</v>
      </c>
      <c r="J67" s="7">
        <f t="shared" si="53"/>
        <v>0.49180327868852458</v>
      </c>
      <c r="K67" s="16">
        <f t="shared" si="54"/>
        <v>2.3770491803278686</v>
      </c>
      <c r="L67" s="8">
        <f t="shared" si="55"/>
        <v>45.901638885245895</v>
      </c>
      <c r="M67" s="7"/>
      <c r="N67" s="7"/>
      <c r="O67" s="7"/>
      <c r="P67" s="7"/>
      <c r="Q67" s="7"/>
      <c r="R67" s="7"/>
      <c r="S67" s="7"/>
      <c r="T67" s="7"/>
      <c r="U67" s="7"/>
      <c r="V67" s="7"/>
      <c r="W67" s="7"/>
      <c r="X67" s="7"/>
      <c r="Y67" s="7"/>
      <c r="Z67" s="7"/>
    </row>
    <row r="68" spans="1:26" ht="13.2" customHeight="1">
      <c r="A68" s="9" t="s">
        <v>295</v>
      </c>
      <c r="B68" s="6">
        <v>36</v>
      </c>
      <c r="C68" s="7">
        <v>0.16666666666666663</v>
      </c>
      <c r="D68" s="7">
        <v>0.1111111111111111</v>
      </c>
      <c r="E68" s="7">
        <v>0.5</v>
      </c>
      <c r="F68" s="7">
        <v>0.22222222222222221</v>
      </c>
      <c r="G68" s="7"/>
      <c r="H68" s="7"/>
      <c r="I68" s="7">
        <f t="shared" si="52"/>
        <v>0.27777777777777773</v>
      </c>
      <c r="J68" s="7">
        <f t="shared" si="53"/>
        <v>0.72222222222222221</v>
      </c>
      <c r="K68" s="16">
        <f t="shared" si="54"/>
        <v>2.7777777777777781</v>
      </c>
      <c r="L68" s="8">
        <f t="shared" si="55"/>
        <v>59.259258666666682</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0.36842105263157893</v>
      </c>
      <c r="D71" s="7">
        <v>0.24210526315789471</v>
      </c>
      <c r="E71" s="7">
        <v>0.29473684210526313</v>
      </c>
      <c r="F71" s="7">
        <v>9.4736842105263175E-2</v>
      </c>
      <c r="G71" s="7"/>
      <c r="H71" s="7"/>
      <c r="I71" s="7">
        <f t="shared" ref="I71:I82" si="56">IF(SUM(C71:F71)=0,"",SUM(C71:D71))</f>
        <v>0.61052631578947358</v>
      </c>
      <c r="J71" s="7">
        <f t="shared" ref="J71:J82" si="57">IF(SUM(C71:F71)=0,"",SUM(E71:F71))</f>
        <v>0.38947368421052631</v>
      </c>
      <c r="K71" s="16">
        <f t="shared" ref="K71:K82" si="58">IF(SUM(C71:F71)=0,"",(C71*1+D71*2+E71*3+F71*4)/SUM(C71:F71))</f>
        <v>2.1157894736842104</v>
      </c>
      <c r="L71" s="8">
        <f t="shared" ref="L71:L82" si="59">IF(K71="","",((K71-1)*33.333333))</f>
        <v>37.192982084210527</v>
      </c>
      <c r="M71" s="7"/>
      <c r="N71" s="7"/>
      <c r="O71" s="7"/>
      <c r="P71" s="7"/>
      <c r="Q71" s="7"/>
      <c r="R71" s="7"/>
      <c r="S71" s="7"/>
      <c r="T71" s="7"/>
      <c r="U71" s="7"/>
      <c r="V71" s="7"/>
      <c r="W71" s="7"/>
      <c r="X71" s="7"/>
      <c r="Y71" s="7"/>
      <c r="Z71" s="7"/>
    </row>
    <row r="72" spans="1:26" ht="13.2" customHeight="1">
      <c r="A72" s="9" t="s">
        <v>298</v>
      </c>
      <c r="B72" s="6">
        <v>67</v>
      </c>
      <c r="C72" s="7">
        <v>0.37313432835820898</v>
      </c>
      <c r="D72" s="7">
        <v>0.20895522388059701</v>
      </c>
      <c r="E72" s="7">
        <v>0.28358208955223879</v>
      </c>
      <c r="F72" s="7">
        <v>0.13432835820895522</v>
      </c>
      <c r="G72" s="7"/>
      <c r="H72" s="7"/>
      <c r="I72" s="7">
        <f t="shared" si="56"/>
        <v>0.58208955223880599</v>
      </c>
      <c r="J72" s="7">
        <f t="shared" si="57"/>
        <v>0.41791044776119401</v>
      </c>
      <c r="K72" s="16">
        <f t="shared" si="58"/>
        <v>2.1791044776119404</v>
      </c>
      <c r="L72" s="8">
        <f t="shared" si="59"/>
        <v>39.303482194029854</v>
      </c>
      <c r="M72" s="7"/>
      <c r="N72" s="7"/>
      <c r="O72" s="7"/>
      <c r="P72" s="7"/>
      <c r="Q72" s="7"/>
      <c r="R72" s="7"/>
      <c r="S72" s="7"/>
      <c r="T72" s="7"/>
      <c r="U72" s="7"/>
      <c r="V72" s="7"/>
      <c r="W72" s="7"/>
      <c r="X72" s="7"/>
      <c r="Y72" s="7"/>
      <c r="Z72" s="7"/>
    </row>
    <row r="73" spans="1:26" ht="13.2" customHeight="1">
      <c r="A73" s="9" t="s">
        <v>299</v>
      </c>
      <c r="B73" s="6">
        <v>66</v>
      </c>
      <c r="C73" s="7">
        <v>0.19696969696969696</v>
      </c>
      <c r="D73" s="7">
        <v>0.22727272727272727</v>
      </c>
      <c r="E73" s="7">
        <v>0.22727272727272727</v>
      </c>
      <c r="F73" s="7">
        <v>0.34848484848484851</v>
      </c>
      <c r="G73" s="7"/>
      <c r="H73" s="7"/>
      <c r="I73" s="7">
        <f t="shared" si="56"/>
        <v>0.4242424242424242</v>
      </c>
      <c r="J73" s="7">
        <f t="shared" si="57"/>
        <v>0.5757575757575758</v>
      </c>
      <c r="K73" s="16">
        <f t="shared" si="58"/>
        <v>2.7272727272727275</v>
      </c>
      <c r="L73" s="8">
        <f t="shared" si="59"/>
        <v>57.57575700000001</v>
      </c>
      <c r="M73" s="7"/>
      <c r="N73" s="7"/>
      <c r="O73" s="7"/>
      <c r="P73" s="7"/>
      <c r="Q73" s="7"/>
      <c r="R73" s="7"/>
      <c r="S73" s="7"/>
      <c r="T73" s="7"/>
      <c r="U73" s="7"/>
      <c r="V73" s="7"/>
      <c r="W73" s="7"/>
      <c r="X73" s="7"/>
      <c r="Y73" s="7"/>
      <c r="Z73" s="7"/>
    </row>
    <row r="74" spans="1:26" ht="13.2" customHeight="1">
      <c r="A74" s="9" t="s">
        <v>300</v>
      </c>
      <c r="B74" s="6">
        <v>26</v>
      </c>
      <c r="C74" s="7">
        <v>0.38461538461538469</v>
      </c>
      <c r="D74" s="7">
        <v>0.15384615384615385</v>
      </c>
      <c r="E74" s="7">
        <v>0.23076923076923075</v>
      </c>
      <c r="F74" s="7">
        <v>0.23076923076923075</v>
      </c>
      <c r="G74" s="7"/>
      <c r="H74" s="7"/>
      <c r="I74" s="7">
        <f t="shared" si="56"/>
        <v>0.53846153846153855</v>
      </c>
      <c r="J74" s="7">
        <f t="shared" si="57"/>
        <v>0.46153846153846151</v>
      </c>
      <c r="K74" s="16">
        <f t="shared" si="58"/>
        <v>2.3076923076923075</v>
      </c>
      <c r="L74" s="8">
        <f t="shared" si="59"/>
        <v>43.58974315384615</v>
      </c>
      <c r="M74" s="7"/>
      <c r="N74" s="7"/>
      <c r="O74" s="7"/>
      <c r="P74" s="7"/>
      <c r="Q74" s="7"/>
      <c r="R74" s="7"/>
      <c r="S74" s="7"/>
      <c r="T74" s="7"/>
      <c r="U74" s="7"/>
      <c r="V74" s="7"/>
      <c r="W74" s="7"/>
      <c r="X74" s="7"/>
      <c r="Y74" s="7"/>
      <c r="Z74" s="7"/>
    </row>
    <row r="75" spans="1:26" ht="13.2" customHeight="1">
      <c r="A75" s="9" t="s">
        <v>301</v>
      </c>
      <c r="B75" s="6">
        <v>22</v>
      </c>
      <c r="C75" s="7">
        <v>0.13636363636363635</v>
      </c>
      <c r="D75" s="7">
        <v>0.13636363636363635</v>
      </c>
      <c r="E75" s="7">
        <v>0.54545454545454541</v>
      </c>
      <c r="F75" s="7">
        <v>0.18181818181818182</v>
      </c>
      <c r="G75" s="7"/>
      <c r="H75" s="7"/>
      <c r="I75" s="7">
        <f t="shared" si="56"/>
        <v>0.27272727272727271</v>
      </c>
      <c r="J75" s="7">
        <f t="shared" si="57"/>
        <v>0.72727272727272729</v>
      </c>
      <c r="K75" s="16">
        <f t="shared" si="58"/>
        <v>2.7727272727272725</v>
      </c>
      <c r="L75" s="8">
        <f t="shared" si="59"/>
        <v>59.090908499999998</v>
      </c>
      <c r="M75" s="7"/>
      <c r="N75" s="7"/>
      <c r="O75" s="7"/>
      <c r="P75" s="7"/>
      <c r="Q75" s="7"/>
      <c r="R75" s="7"/>
      <c r="S75" s="7"/>
      <c r="T75" s="7"/>
      <c r="U75" s="7"/>
      <c r="V75" s="7"/>
      <c r="W75" s="7"/>
      <c r="X75" s="7"/>
      <c r="Y75" s="7"/>
      <c r="Z75" s="7"/>
    </row>
    <row r="76" spans="1:26" ht="13.2" customHeight="1">
      <c r="A76" s="9" t="s">
        <v>302</v>
      </c>
      <c r="B76" s="6">
        <v>36</v>
      </c>
      <c r="C76" s="7">
        <v>0.16666666666666663</v>
      </c>
      <c r="D76" s="7">
        <v>0.1111111111111111</v>
      </c>
      <c r="E76" s="7">
        <v>0.5</v>
      </c>
      <c r="F76" s="7">
        <v>0.22222222222222221</v>
      </c>
      <c r="G76" s="7"/>
      <c r="H76" s="7"/>
      <c r="I76" s="7">
        <f t="shared" si="56"/>
        <v>0.27777777777777773</v>
      </c>
      <c r="J76" s="7">
        <f t="shared" si="57"/>
        <v>0.72222222222222221</v>
      </c>
      <c r="K76" s="16">
        <f t="shared" si="58"/>
        <v>2.7777777777777781</v>
      </c>
      <c r="L76" s="8">
        <f t="shared" si="59"/>
        <v>59.259258666666682</v>
      </c>
      <c r="M76" s="7"/>
      <c r="N76" s="7"/>
      <c r="O76" s="7"/>
      <c r="P76" s="7"/>
      <c r="Q76" s="7"/>
      <c r="R76" s="7"/>
      <c r="S76" s="7"/>
      <c r="T76" s="7"/>
      <c r="U76" s="7"/>
      <c r="V76" s="7"/>
      <c r="W76" s="7"/>
      <c r="X76" s="7"/>
      <c r="Y76" s="7"/>
      <c r="Z76" s="7"/>
    </row>
    <row r="77" spans="1:26" ht="13.2" customHeight="1">
      <c r="A77" s="9" t="s">
        <v>303</v>
      </c>
      <c r="B77" s="6">
        <v>116</v>
      </c>
      <c r="C77" s="7">
        <v>0.36206896551724133</v>
      </c>
      <c r="D77" s="7">
        <v>0.18965517241379309</v>
      </c>
      <c r="E77" s="7">
        <v>0.31034482758620691</v>
      </c>
      <c r="F77" s="7">
        <v>0.13793103448275862</v>
      </c>
      <c r="G77" s="7"/>
      <c r="H77" s="7"/>
      <c r="I77" s="7">
        <f t="shared" si="56"/>
        <v>0.55172413793103448</v>
      </c>
      <c r="J77" s="7">
        <f t="shared" si="57"/>
        <v>0.44827586206896552</v>
      </c>
      <c r="K77" s="16">
        <f t="shared" si="58"/>
        <v>2.2241379310344831</v>
      </c>
      <c r="L77" s="8">
        <f t="shared" si="59"/>
        <v>40.804597293103463</v>
      </c>
      <c r="M77" s="7"/>
      <c r="N77" s="7"/>
      <c r="O77" s="7"/>
      <c r="P77" s="7"/>
      <c r="Q77" s="7"/>
      <c r="R77" s="7"/>
      <c r="S77" s="7"/>
      <c r="T77" s="7"/>
      <c r="U77" s="7"/>
      <c r="V77" s="7"/>
      <c r="W77" s="7"/>
      <c r="X77" s="7"/>
      <c r="Y77" s="7"/>
      <c r="Z77" s="7"/>
    </row>
    <row r="78" spans="1:26" ht="13.2" customHeight="1">
      <c r="A78" s="9" t="s">
        <v>304</v>
      </c>
      <c r="B78" s="6">
        <v>118</v>
      </c>
      <c r="C78" s="7">
        <v>0.16949152542372878</v>
      </c>
      <c r="D78" s="7">
        <v>0.2288135593220339</v>
      </c>
      <c r="E78" s="7">
        <v>0.30508474576271188</v>
      </c>
      <c r="F78" s="7">
        <v>0.29661016949152541</v>
      </c>
      <c r="G78" s="7"/>
      <c r="H78" s="7"/>
      <c r="I78" s="7">
        <f t="shared" si="56"/>
        <v>0.39830508474576265</v>
      </c>
      <c r="J78" s="7">
        <f t="shared" si="57"/>
        <v>0.60169491525423724</v>
      </c>
      <c r="K78" s="16">
        <f t="shared" si="58"/>
        <v>2.7288135593220342</v>
      </c>
      <c r="L78" s="8">
        <f t="shared" si="59"/>
        <v>57.627118067796623</v>
      </c>
      <c r="M78" s="7"/>
      <c r="N78" s="7"/>
      <c r="O78" s="7"/>
      <c r="P78" s="7"/>
      <c r="Q78" s="7"/>
      <c r="R78" s="7"/>
      <c r="S78" s="7"/>
      <c r="T78" s="7"/>
      <c r="U78" s="7"/>
      <c r="V78" s="7"/>
      <c r="W78" s="7"/>
      <c r="X78" s="7"/>
      <c r="Y78" s="7"/>
      <c r="Z78" s="7"/>
    </row>
    <row r="79" spans="1:26" ht="13.2" customHeight="1">
      <c r="A79" s="9" t="s">
        <v>305</v>
      </c>
      <c r="B79" s="6">
        <v>59</v>
      </c>
      <c r="C79" s="7">
        <v>0.13559322033898305</v>
      </c>
      <c r="D79" s="7">
        <v>0.22033898305084743</v>
      </c>
      <c r="E79" s="7">
        <v>0.25423728813559321</v>
      </c>
      <c r="F79" s="7">
        <v>0.38983050847457629</v>
      </c>
      <c r="G79" s="7"/>
      <c r="H79" s="7"/>
      <c r="I79" s="7">
        <f t="shared" si="56"/>
        <v>0.35593220338983045</v>
      </c>
      <c r="J79" s="7">
        <f t="shared" si="57"/>
        <v>0.64406779661016955</v>
      </c>
      <c r="K79" s="16">
        <f t="shared" si="58"/>
        <v>2.898305084745763</v>
      </c>
      <c r="L79" s="8">
        <f t="shared" si="59"/>
        <v>63.276835525423742</v>
      </c>
      <c r="M79" s="7"/>
      <c r="N79" s="7"/>
      <c r="O79" s="7"/>
      <c r="P79" s="7"/>
      <c r="Q79" s="7"/>
      <c r="R79" s="7"/>
      <c r="S79" s="7"/>
      <c r="T79" s="7"/>
      <c r="U79" s="7"/>
      <c r="V79" s="7"/>
      <c r="W79" s="7"/>
      <c r="X79" s="7"/>
      <c r="Y79" s="7"/>
      <c r="Z79" s="7"/>
    </row>
    <row r="80" spans="1:26" ht="13.2" customHeight="1">
      <c r="A80" s="9" t="s">
        <v>306</v>
      </c>
      <c r="B80" s="6">
        <v>102</v>
      </c>
      <c r="C80" s="7">
        <v>0.17647058823529413</v>
      </c>
      <c r="D80" s="7">
        <v>0.12745098039215685</v>
      </c>
      <c r="E80" s="7">
        <v>0.24509803921568626</v>
      </c>
      <c r="F80" s="7">
        <v>0.45098039215686275</v>
      </c>
      <c r="G80" s="7"/>
      <c r="H80" s="7"/>
      <c r="I80" s="7">
        <f t="shared" si="56"/>
        <v>0.30392156862745101</v>
      </c>
      <c r="J80" s="7">
        <f t="shared" si="57"/>
        <v>0.69607843137254899</v>
      </c>
      <c r="K80" s="16">
        <f t="shared" si="58"/>
        <v>2.9705882352941178</v>
      </c>
      <c r="L80" s="8">
        <f t="shared" si="59"/>
        <v>65.686273852941184</v>
      </c>
      <c r="M80" s="7"/>
      <c r="N80" s="7"/>
      <c r="O80" s="7"/>
      <c r="P80" s="7"/>
      <c r="Q80" s="7"/>
      <c r="R80" s="7"/>
      <c r="S80" s="7"/>
      <c r="T80" s="7"/>
      <c r="U80" s="7"/>
      <c r="V80" s="7"/>
      <c r="W80" s="7"/>
      <c r="X80" s="7"/>
      <c r="Y80" s="7"/>
      <c r="Z80" s="7"/>
    </row>
    <row r="81" spans="1:26" ht="13.2" customHeight="1">
      <c r="A81" s="9" t="s">
        <v>307</v>
      </c>
      <c r="B81" s="6">
        <v>61</v>
      </c>
      <c r="C81" s="7">
        <v>0.22950819672131145</v>
      </c>
      <c r="D81" s="7">
        <v>0.19672131147540983</v>
      </c>
      <c r="E81" s="7">
        <v>0.31147540983606559</v>
      </c>
      <c r="F81" s="7">
        <v>0.26229508196721313</v>
      </c>
      <c r="G81" s="7"/>
      <c r="H81" s="7"/>
      <c r="I81" s="7">
        <f t="shared" si="56"/>
        <v>0.42622950819672129</v>
      </c>
      <c r="J81" s="7">
        <f t="shared" si="57"/>
        <v>0.57377049180327866</v>
      </c>
      <c r="K81" s="16">
        <f t="shared" si="58"/>
        <v>2.6065573770491808</v>
      </c>
      <c r="L81" s="8">
        <f t="shared" si="59"/>
        <v>53.551912032786909</v>
      </c>
      <c r="M81" s="7"/>
      <c r="N81" s="7"/>
      <c r="O81" s="7"/>
      <c r="P81" s="7"/>
      <c r="Q81" s="7"/>
      <c r="R81" s="7"/>
      <c r="S81" s="7"/>
      <c r="T81" s="7"/>
      <c r="U81" s="7"/>
      <c r="V81" s="7"/>
      <c r="W81" s="7"/>
      <c r="X81" s="7"/>
      <c r="Y81" s="7"/>
      <c r="Z81" s="7"/>
    </row>
    <row r="82" spans="1:26" ht="13.2" customHeight="1" thickBot="1">
      <c r="A82" s="11" t="s">
        <v>308</v>
      </c>
      <c r="B82" s="12">
        <v>122</v>
      </c>
      <c r="C82" s="13">
        <v>0.30327868852459017</v>
      </c>
      <c r="D82" s="13">
        <v>0.20491803278688525</v>
      </c>
      <c r="E82" s="13">
        <v>0.30327868852459017</v>
      </c>
      <c r="F82" s="13">
        <v>0.18852459016393441</v>
      </c>
      <c r="G82" s="13"/>
      <c r="H82" s="13"/>
      <c r="I82" s="13">
        <f t="shared" si="56"/>
        <v>0.50819672131147542</v>
      </c>
      <c r="J82" s="13">
        <f t="shared" si="57"/>
        <v>0.49180327868852458</v>
      </c>
      <c r="K82" s="18">
        <f t="shared" si="58"/>
        <v>2.3770491803278686</v>
      </c>
      <c r="L82" s="19">
        <f t="shared" si="59"/>
        <v>45.901638885245895</v>
      </c>
      <c r="M82" s="13"/>
      <c r="N82" s="13"/>
      <c r="O82" s="13"/>
      <c r="P82" s="13"/>
      <c r="Q82" s="13"/>
      <c r="R82" s="13"/>
      <c r="S82" s="13"/>
      <c r="T82" s="13"/>
      <c r="U82" s="13"/>
      <c r="V82" s="13"/>
      <c r="W82" s="13"/>
      <c r="X82" s="13"/>
      <c r="Y82" s="13"/>
      <c r="Z82" s="13"/>
    </row>
  </sheetData>
  <conditionalFormatting sqref="B2:B3 B5:B1048576">
    <cfRule type="cellIs" dxfId="1574" priority="7" operator="between">
      <formula>10</formula>
      <formula>25</formula>
    </cfRule>
    <cfRule type="cellIs" dxfId="1573" priority="8" operator="between">
      <formula>0.1</formula>
      <formula>9.9</formula>
    </cfRule>
    <cfRule type="cellIs" dxfId="1572" priority="9" operator="equal">
      <formula>0</formula>
    </cfRule>
  </conditionalFormatting>
  <conditionalFormatting sqref="B4">
    <cfRule type="cellIs" dxfId="1571" priority="4" operator="between">
      <formula>10</formula>
      <formula>25</formula>
    </cfRule>
    <cfRule type="cellIs" dxfId="1570" priority="5" operator="between">
      <formula>0.1</formula>
      <formula>9.9</formula>
    </cfRule>
    <cfRule type="cellIs" dxfId="1569" priority="6" operator="equal">
      <formula>0</formula>
    </cfRule>
  </conditionalFormatting>
  <conditionalFormatting sqref="B1">
    <cfRule type="cellIs" dxfId="1568" priority="1" operator="between">
      <formula>10</formula>
      <formula>25</formula>
    </cfRule>
    <cfRule type="cellIs" dxfId="1567" priority="2" operator="between">
      <formula>0.1</formula>
      <formula>9.9</formula>
    </cfRule>
    <cfRule type="cellIs" dxfId="1566" priority="3" operator="equal">
      <formula>0</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6.2084257206208429E-2</v>
      </c>
      <c r="D4" s="7">
        <v>0.19844789356984477</v>
      </c>
      <c r="E4" s="7">
        <v>0.42461197339246121</v>
      </c>
      <c r="F4" s="7">
        <v>0.31485587583148561</v>
      </c>
      <c r="G4" s="7"/>
      <c r="H4" s="7"/>
      <c r="I4" s="7">
        <f t="shared" ref="I4" si="0">IF(SUM(C4:F4)=0,"",SUM(C4:D4))</f>
        <v>0.26053215077605318</v>
      </c>
      <c r="J4" s="7">
        <f t="shared" ref="J4" si="1">IF(SUM(C4:F4)=0,"",SUM(E4:F4))</f>
        <v>0.73946784922394682</v>
      </c>
      <c r="K4" s="16">
        <f t="shared" ref="K4" si="2">IF(SUM(C4:F4)=0,"",(C4*1+D4*2+E4*3+F4*4)/SUM(C4:F4))</f>
        <v>2.9922394678492239</v>
      </c>
      <c r="L4" s="8">
        <f t="shared" ref="L4" si="3">IF(K4="","",((K4-1)*33.333333))</f>
        <v>66.407981597560976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6.2084257206208429E-2</v>
      </c>
      <c r="D7" s="7">
        <v>0.19844789356984477</v>
      </c>
      <c r="E7" s="7">
        <v>0.42461197339246121</v>
      </c>
      <c r="F7" s="7">
        <v>0.31485587583148561</v>
      </c>
      <c r="G7" s="7"/>
      <c r="H7" s="7"/>
      <c r="I7" s="7">
        <f t="shared" ref="I7" si="4">IF(SUM(C7:F7)=0,"",SUM(C7:D7))</f>
        <v>0.26053215077605318</v>
      </c>
      <c r="J7" s="7">
        <f t="shared" ref="J7" si="5">IF(SUM(C7:F7)=0,"",SUM(E7:F7))</f>
        <v>0.73946784922394682</v>
      </c>
      <c r="K7" s="16">
        <f t="shared" ref="K7" si="6">IF(SUM(C7:F7)=0,"",(C7*1+D7*2+E7*3+F7*4)/SUM(C7:F7))</f>
        <v>2.9922394678492239</v>
      </c>
      <c r="L7" s="8">
        <f t="shared" ref="L7" si="7">IF(K7="","",((K7-1)*33.333333))</f>
        <v>66.407981597560976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9.4736842105263175E-2</v>
      </c>
      <c r="D10" s="7">
        <v>0.22105263157894736</v>
      </c>
      <c r="E10" s="7">
        <v>0.41052631578947368</v>
      </c>
      <c r="F10" s="7">
        <v>0.27368421052631581</v>
      </c>
      <c r="G10" s="7"/>
      <c r="H10" s="7"/>
      <c r="I10" s="7">
        <f t="shared" ref="I10:I16" si="8">IF(SUM(C10:F10)=0,"",SUM(C10:D10))</f>
        <v>0.31578947368421051</v>
      </c>
      <c r="J10" s="7">
        <f t="shared" ref="J10:J16" si="9">IF(SUM(C10:F10)=0,"",SUM(E10:F10))</f>
        <v>0.68421052631578949</v>
      </c>
      <c r="K10" s="16">
        <f t="shared" ref="K10:K16" si="10">IF(SUM(C10:F10)=0,"",(C10*1+D10*2+E10*3+F10*4)/SUM(C10:F10))</f>
        <v>2.8631578947368421</v>
      </c>
      <c r="L10" s="8">
        <f t="shared" ref="L10:L16" si="11">IF(K10="","",((K10-1)*33.333333))</f>
        <v>62.105262536842112</v>
      </c>
      <c r="M10" s="7"/>
      <c r="N10" s="7"/>
      <c r="O10" s="7"/>
      <c r="P10" s="7"/>
      <c r="Q10" s="7"/>
      <c r="R10" s="7"/>
      <c r="S10" s="7"/>
      <c r="T10" s="7"/>
      <c r="U10" s="7"/>
      <c r="V10" s="7"/>
      <c r="W10" s="7"/>
      <c r="X10" s="7"/>
      <c r="Y10" s="7"/>
      <c r="Z10" s="7"/>
    </row>
    <row r="11" spans="1:26" ht="13.2" customHeight="1">
      <c r="A11" s="9" t="s">
        <v>251</v>
      </c>
      <c r="B11" s="6">
        <v>159</v>
      </c>
      <c r="C11" s="7">
        <v>7.5471698113207544E-2</v>
      </c>
      <c r="D11" s="7">
        <v>0.20754716981132076</v>
      </c>
      <c r="E11" s="7">
        <v>0.41509433962264153</v>
      </c>
      <c r="F11" s="7">
        <v>0.30188679245283018</v>
      </c>
      <c r="G11" s="7"/>
      <c r="H11" s="7"/>
      <c r="I11" s="7">
        <f t="shared" si="8"/>
        <v>0.28301886792452829</v>
      </c>
      <c r="J11" s="7">
        <f t="shared" si="9"/>
        <v>0.71698113207547176</v>
      </c>
      <c r="K11" s="16">
        <f t="shared" si="10"/>
        <v>2.9433962264150946</v>
      </c>
      <c r="L11" s="8">
        <f t="shared" si="11"/>
        <v>64.77987356603775</v>
      </c>
      <c r="M11" s="7"/>
      <c r="N11" s="7"/>
      <c r="O11" s="7"/>
      <c r="P11" s="7"/>
      <c r="Q11" s="7"/>
      <c r="R11" s="7"/>
      <c r="S11" s="7"/>
      <c r="T11" s="7"/>
      <c r="U11" s="7"/>
      <c r="V11" s="7"/>
      <c r="W11" s="7"/>
      <c r="X11" s="7"/>
      <c r="Y11" s="7"/>
      <c r="Z11" s="7"/>
    </row>
    <row r="12" spans="1:26" ht="13.2" customHeight="1">
      <c r="A12" s="9" t="s">
        <v>252</v>
      </c>
      <c r="B12" s="6">
        <v>59</v>
      </c>
      <c r="C12" s="7">
        <v>8.4745762711864389E-2</v>
      </c>
      <c r="D12" s="7">
        <v>0.32203389830508472</v>
      </c>
      <c r="E12" s="7">
        <v>0.3559322033898305</v>
      </c>
      <c r="F12" s="7">
        <v>0.23728813559322035</v>
      </c>
      <c r="G12" s="7"/>
      <c r="H12" s="7"/>
      <c r="I12" s="7">
        <f t="shared" si="8"/>
        <v>0.40677966101694912</v>
      </c>
      <c r="J12" s="7">
        <f t="shared" si="9"/>
        <v>0.59322033898305082</v>
      </c>
      <c r="K12" s="16">
        <f t="shared" si="10"/>
        <v>2.745762711864407</v>
      </c>
      <c r="L12" s="8">
        <f t="shared" si="11"/>
        <v>58.192089813559335</v>
      </c>
      <c r="M12" s="7"/>
      <c r="N12" s="7"/>
      <c r="O12" s="7"/>
      <c r="P12" s="7"/>
      <c r="Q12" s="7"/>
      <c r="R12" s="7"/>
      <c r="S12" s="7"/>
      <c r="T12" s="7"/>
      <c r="U12" s="7"/>
      <c r="V12" s="7"/>
      <c r="W12" s="7"/>
      <c r="X12" s="7"/>
      <c r="Y12" s="7"/>
      <c r="Z12" s="7"/>
    </row>
    <row r="13" spans="1:26" ht="13.2" customHeight="1">
      <c r="A13" s="9" t="s">
        <v>253</v>
      </c>
      <c r="B13" s="6">
        <v>234</v>
      </c>
      <c r="C13" s="7">
        <v>7.6923076923076927E-2</v>
      </c>
      <c r="D13" s="7">
        <v>0.13675213675213677</v>
      </c>
      <c r="E13" s="7">
        <v>0.41880341880341881</v>
      </c>
      <c r="F13" s="7">
        <v>0.36752136752136755</v>
      </c>
      <c r="G13" s="7"/>
      <c r="H13" s="7"/>
      <c r="I13" s="7">
        <f t="shared" si="8"/>
        <v>0.21367521367521369</v>
      </c>
      <c r="J13" s="7">
        <f t="shared" si="9"/>
        <v>0.78632478632478642</v>
      </c>
      <c r="K13" s="16">
        <f t="shared" si="10"/>
        <v>3.0769230769230771</v>
      </c>
      <c r="L13" s="8">
        <f t="shared" si="11"/>
        <v>69.230768538461547</v>
      </c>
      <c r="M13" s="7"/>
      <c r="N13" s="7"/>
      <c r="O13" s="7"/>
      <c r="P13" s="7"/>
      <c r="Q13" s="7"/>
      <c r="R13" s="7"/>
      <c r="S13" s="7"/>
      <c r="T13" s="7"/>
      <c r="U13" s="7"/>
      <c r="V13" s="7"/>
      <c r="W13" s="7"/>
      <c r="X13" s="7"/>
      <c r="Y13" s="7"/>
      <c r="Z13" s="7"/>
    </row>
    <row r="14" spans="1:26" ht="13.2" customHeight="1">
      <c r="A14" s="9" t="s">
        <v>254</v>
      </c>
      <c r="B14" s="6">
        <v>161</v>
      </c>
      <c r="C14" s="7">
        <v>2.4844720496894408E-2</v>
      </c>
      <c r="D14" s="7">
        <v>0.19875776397515527</v>
      </c>
      <c r="E14" s="7">
        <v>0.47826086956521741</v>
      </c>
      <c r="F14" s="7">
        <v>0.29813664596273293</v>
      </c>
      <c r="G14" s="7"/>
      <c r="H14" s="7"/>
      <c r="I14" s="7">
        <f t="shared" si="8"/>
        <v>0.22360248447204967</v>
      </c>
      <c r="J14" s="7">
        <f t="shared" si="9"/>
        <v>0.77639751552795033</v>
      </c>
      <c r="K14" s="16">
        <f t="shared" si="10"/>
        <v>3.0496894409937889</v>
      </c>
      <c r="L14" s="8">
        <f t="shared" si="11"/>
        <v>68.322980683229829</v>
      </c>
      <c r="M14" s="7"/>
      <c r="N14" s="7"/>
      <c r="O14" s="7"/>
      <c r="P14" s="7"/>
      <c r="Q14" s="7"/>
      <c r="R14" s="7"/>
      <c r="S14" s="7"/>
      <c r="T14" s="7"/>
      <c r="U14" s="7"/>
      <c r="V14" s="7"/>
      <c r="W14" s="7"/>
      <c r="X14" s="7"/>
      <c r="Y14" s="7"/>
      <c r="Z14" s="7"/>
    </row>
    <row r="15" spans="1:26" ht="13.2" customHeight="1">
      <c r="A15" s="9" t="s">
        <v>255</v>
      </c>
      <c r="B15" s="6">
        <v>65</v>
      </c>
      <c r="C15" s="7">
        <v>6.1538461538461542E-2</v>
      </c>
      <c r="D15" s="7">
        <v>0.2</v>
      </c>
      <c r="E15" s="7">
        <v>0.35384615384615387</v>
      </c>
      <c r="F15" s="7">
        <v>0.38461538461538469</v>
      </c>
      <c r="G15" s="7"/>
      <c r="H15" s="7"/>
      <c r="I15" s="7">
        <f t="shared" si="8"/>
        <v>0.26153846153846155</v>
      </c>
      <c r="J15" s="7">
        <f t="shared" si="9"/>
        <v>0.7384615384615385</v>
      </c>
      <c r="K15" s="16">
        <f t="shared" si="10"/>
        <v>3.0615384615384618</v>
      </c>
      <c r="L15" s="8">
        <f t="shared" si="11"/>
        <v>68.71794803076925</v>
      </c>
      <c r="M15" s="7"/>
      <c r="N15" s="7"/>
      <c r="O15" s="7"/>
      <c r="P15" s="7"/>
      <c r="Q15" s="7"/>
      <c r="R15" s="7"/>
      <c r="S15" s="7"/>
      <c r="T15" s="7"/>
      <c r="U15" s="7"/>
      <c r="V15" s="7"/>
      <c r="W15" s="7"/>
      <c r="X15" s="7"/>
      <c r="Y15" s="7"/>
      <c r="Z15" s="7"/>
    </row>
    <row r="16" spans="1:26" ht="13.2" customHeight="1">
      <c r="A16" s="9" t="s">
        <v>256</v>
      </c>
      <c r="B16" s="6">
        <v>122</v>
      </c>
      <c r="C16" s="7">
        <v>3.2786885245901641E-2</v>
      </c>
      <c r="D16" s="7">
        <v>0.21311475409836064</v>
      </c>
      <c r="E16" s="7">
        <v>0.45901639344262291</v>
      </c>
      <c r="F16" s="7">
        <v>0.29508196721311475</v>
      </c>
      <c r="G16" s="7"/>
      <c r="H16" s="7"/>
      <c r="I16" s="7">
        <f t="shared" si="8"/>
        <v>0.24590163934426229</v>
      </c>
      <c r="J16" s="7">
        <f t="shared" si="9"/>
        <v>0.75409836065573765</v>
      </c>
      <c r="K16" s="16">
        <f t="shared" si="10"/>
        <v>3.0163934426229511</v>
      </c>
      <c r="L16" s="8">
        <f t="shared" si="11"/>
        <v>67.213114081967234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6.239999999999999E-2</v>
      </c>
      <c r="D19" s="7">
        <v>0.19839999999999999</v>
      </c>
      <c r="E19" s="7">
        <v>0.41600000000000004</v>
      </c>
      <c r="F19" s="7">
        <v>0.32319999999999999</v>
      </c>
      <c r="G19" s="7"/>
      <c r="H19" s="7"/>
      <c r="I19" s="7">
        <f t="shared" ref="I19:I20" si="12">IF(SUM(C19:F19)=0,"",SUM(C19:D19))</f>
        <v>0.26079999999999998</v>
      </c>
      <c r="J19" s="7">
        <f t="shared" ref="J19:J20" si="13">IF(SUM(C19:F19)=0,"",SUM(E19:F19))</f>
        <v>0.73920000000000008</v>
      </c>
      <c r="K19" s="16">
        <f t="shared" ref="K19:K20" si="14">IF(SUM(C19:F19)=0,"",(C19*1+D19*2+E19*3+F19*4)/SUM(C19:F19))</f>
        <v>3</v>
      </c>
      <c r="L19" s="8">
        <f t="shared" ref="L19:L20" si="15">IF(K19="","",((K19-1)*33.333333))</f>
        <v>66.666666000000006</v>
      </c>
      <c r="M19" s="7"/>
      <c r="N19" s="7"/>
      <c r="O19" s="7"/>
      <c r="P19" s="7"/>
      <c r="Q19" s="7"/>
      <c r="R19" s="7"/>
      <c r="S19" s="7"/>
      <c r="T19" s="7"/>
      <c r="U19" s="7"/>
      <c r="V19" s="7"/>
      <c r="W19" s="7"/>
      <c r="X19" s="7"/>
      <c r="Y19" s="7"/>
      <c r="Z19" s="7"/>
    </row>
    <row r="20" spans="1:26" ht="13.2" customHeight="1">
      <c r="A20" s="9" t="s">
        <v>259</v>
      </c>
      <c r="B20" s="6">
        <v>277</v>
      </c>
      <c r="C20" s="7">
        <v>6.1371841155234662E-2</v>
      </c>
      <c r="D20" s="7">
        <v>0.19855595667870035</v>
      </c>
      <c r="E20" s="7">
        <v>0.44404332129963897</v>
      </c>
      <c r="F20" s="7">
        <v>0.29602888086642598</v>
      </c>
      <c r="G20" s="7"/>
      <c r="H20" s="7"/>
      <c r="I20" s="7">
        <f t="shared" si="12"/>
        <v>0.25992779783393499</v>
      </c>
      <c r="J20" s="7">
        <f t="shared" si="13"/>
        <v>0.74007220216606495</v>
      </c>
      <c r="K20" s="16">
        <f t="shared" si="14"/>
        <v>2.974729241877256</v>
      </c>
      <c r="L20" s="8">
        <f t="shared" si="15"/>
        <v>65.824307404332117</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5.7500000000000002E-2</v>
      </c>
      <c r="D23" s="7">
        <v>0.185</v>
      </c>
      <c r="E23" s="7">
        <v>0.48</v>
      </c>
      <c r="F23" s="7">
        <v>0.27750000000000002</v>
      </c>
      <c r="G23" s="7"/>
      <c r="H23" s="7"/>
      <c r="I23" s="7">
        <f t="shared" ref="I23:I25" si="16">IF(SUM(C23:F23)=0,"",SUM(C23:D23))</f>
        <v>0.24249999999999999</v>
      </c>
      <c r="J23" s="7">
        <f t="shared" ref="J23:J25" si="17">IF(SUM(C23:F23)=0,"",SUM(E23:F23))</f>
        <v>0.75750000000000006</v>
      </c>
      <c r="K23" s="16">
        <f t="shared" ref="K23:K25" si="18">IF(SUM(C23:F23)=0,"",(C23*1+D23*2+E23*3+F23*4)/SUM(C23:F23))</f>
        <v>2.9775</v>
      </c>
      <c r="L23" s="8">
        <f t="shared" ref="L23:L25" si="19">IF(K23="","",((K23-1)*33.333333))</f>
        <v>65.916666007500012</v>
      </c>
      <c r="M23" s="7"/>
      <c r="N23" s="7"/>
      <c r="O23" s="7"/>
      <c r="P23" s="7"/>
      <c r="Q23" s="7"/>
      <c r="R23" s="7"/>
      <c r="S23" s="7"/>
      <c r="T23" s="7"/>
      <c r="U23" s="7"/>
      <c r="V23" s="7"/>
      <c r="W23" s="7"/>
      <c r="X23" s="7"/>
      <c r="Y23" s="7"/>
      <c r="Z23" s="7"/>
    </row>
    <row r="24" spans="1:26" ht="13.2" customHeight="1">
      <c r="A24" s="9" t="s">
        <v>261</v>
      </c>
      <c r="B24" s="6">
        <v>218</v>
      </c>
      <c r="C24" s="7">
        <v>5.9633027522935783E-2</v>
      </c>
      <c r="D24" s="7">
        <v>0.19266055045871561</v>
      </c>
      <c r="E24" s="7">
        <v>0.3577981651376147</v>
      </c>
      <c r="F24" s="7">
        <v>0.38990825688073394</v>
      </c>
      <c r="G24" s="7"/>
      <c r="H24" s="7"/>
      <c r="I24" s="7">
        <f t="shared" si="16"/>
        <v>0.25229357798165142</v>
      </c>
      <c r="J24" s="7">
        <f t="shared" si="17"/>
        <v>0.74770642201834869</v>
      </c>
      <c r="K24" s="16">
        <f t="shared" si="18"/>
        <v>3.0779816513761467</v>
      </c>
      <c r="L24" s="8">
        <f t="shared" si="19"/>
        <v>69.266054353211018</v>
      </c>
      <c r="M24" s="7"/>
      <c r="N24" s="7"/>
      <c r="O24" s="7"/>
      <c r="P24" s="7"/>
      <c r="Q24" s="7"/>
      <c r="R24" s="7"/>
      <c r="S24" s="7"/>
      <c r="T24" s="7"/>
      <c r="U24" s="7"/>
      <c r="V24" s="7"/>
      <c r="W24" s="7"/>
      <c r="X24" s="7"/>
      <c r="Y24" s="7"/>
      <c r="Z24" s="7"/>
    </row>
    <row r="25" spans="1:26" ht="13.2" customHeight="1">
      <c r="A25" s="9" t="s">
        <v>262</v>
      </c>
      <c r="B25" s="6">
        <v>284</v>
      </c>
      <c r="C25" s="7">
        <v>7.0422535211267609E-2</v>
      </c>
      <c r="D25" s="7">
        <v>0.22183098591549297</v>
      </c>
      <c r="E25" s="7">
        <v>0.397887323943662</v>
      </c>
      <c r="F25" s="7">
        <v>0.30985915492957744</v>
      </c>
      <c r="G25" s="7"/>
      <c r="H25" s="7"/>
      <c r="I25" s="7">
        <f t="shared" si="16"/>
        <v>0.29225352112676056</v>
      </c>
      <c r="J25" s="7">
        <f t="shared" si="17"/>
        <v>0.70774647887323949</v>
      </c>
      <c r="K25" s="16">
        <f t="shared" si="18"/>
        <v>2.947183098591549</v>
      </c>
      <c r="L25" s="8">
        <f t="shared" si="19"/>
        <v>64.90610263732394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7.0140280561122245E-2</v>
      </c>
      <c r="D28" s="7">
        <v>0.20240480961923846</v>
      </c>
      <c r="E28" s="7">
        <v>0.41683366733466931</v>
      </c>
      <c r="F28" s="7">
        <v>0.31062124248496992</v>
      </c>
      <c r="G28" s="7"/>
      <c r="H28" s="7"/>
      <c r="I28" s="7">
        <f t="shared" ref="I28:I29" si="20">IF(SUM(C28:F28)=0,"",SUM(C28:D28))</f>
        <v>0.27254509018036072</v>
      </c>
      <c r="J28" s="7">
        <f t="shared" ref="J28:J29" si="21">IF(SUM(C28:F28)=0,"",SUM(E28:F28))</f>
        <v>0.72745490981963923</v>
      </c>
      <c r="K28" s="16">
        <f t="shared" ref="K28:K29" si="22">IF(SUM(C28:F28)=0,"",(C28*1+D28*2+E28*3+F28*4)/SUM(C28:F28))</f>
        <v>2.9679358717434869</v>
      </c>
      <c r="L28" s="8">
        <f t="shared" ref="L28:L29" si="23">IF(K28="","",((K28-1)*33.333333))</f>
        <v>65.597861735470943</v>
      </c>
      <c r="M28" s="7"/>
      <c r="N28" s="7"/>
      <c r="O28" s="7"/>
      <c r="P28" s="7"/>
      <c r="Q28" s="7"/>
      <c r="R28" s="7"/>
      <c r="S28" s="7"/>
      <c r="T28" s="7"/>
      <c r="U28" s="7"/>
      <c r="V28" s="7"/>
      <c r="W28" s="7"/>
      <c r="X28" s="7"/>
      <c r="Y28" s="7"/>
      <c r="Z28" s="7"/>
    </row>
    <row r="29" spans="1:26" ht="13.2" customHeight="1">
      <c r="A29" s="9" t="s">
        <v>265</v>
      </c>
      <c r="B29" s="6">
        <v>403</v>
      </c>
      <c r="C29" s="7">
        <v>5.2109181141439205E-2</v>
      </c>
      <c r="D29" s="7">
        <v>0.19354838709677419</v>
      </c>
      <c r="E29" s="7">
        <v>0.43424317617866004</v>
      </c>
      <c r="F29" s="7">
        <v>0.32009925558312657</v>
      </c>
      <c r="G29" s="7"/>
      <c r="H29" s="7"/>
      <c r="I29" s="7">
        <f t="shared" si="20"/>
        <v>0.24565756823821339</v>
      </c>
      <c r="J29" s="7">
        <f t="shared" si="21"/>
        <v>0.75434243176178661</v>
      </c>
      <c r="K29" s="16">
        <f t="shared" si="22"/>
        <v>3.0223325062034743</v>
      </c>
      <c r="L29" s="8">
        <f t="shared" si="23"/>
        <v>67.411082866004975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6.3073394495412841E-2</v>
      </c>
      <c r="D32" s="7">
        <v>0.19610091743119265</v>
      </c>
      <c r="E32" s="7">
        <v>0.42545871559633031</v>
      </c>
      <c r="F32" s="7">
        <v>0.31536697247706424</v>
      </c>
      <c r="G32" s="7"/>
      <c r="H32" s="7"/>
      <c r="I32" s="7">
        <f t="shared" ref="I32:I33" si="24">IF(SUM(C32:F32)=0,"",SUM(C32:D32))</f>
        <v>0.25917431192660551</v>
      </c>
      <c r="J32" s="7">
        <f t="shared" ref="J32:J33" si="25">IF(SUM(C32:F32)=0,"",SUM(E32:F32))</f>
        <v>0.74082568807339455</v>
      </c>
      <c r="K32" s="16">
        <f t="shared" ref="K32:K33" si="26">IF(SUM(C32:F32)=0,"",(C32*1+D32*2+E32*3+F32*4)/SUM(C32:F32))</f>
        <v>2.9931192660550461</v>
      </c>
      <c r="L32" s="8">
        <f t="shared" ref="L32:L33" si="27">IF(K32="","",((K32-1)*33.333333))</f>
        <v>66.437308204128456</v>
      </c>
      <c r="M32" s="7"/>
      <c r="N32" s="7"/>
      <c r="O32" s="7"/>
      <c r="P32" s="7"/>
      <c r="Q32" s="7"/>
      <c r="R32" s="7"/>
      <c r="S32" s="7"/>
      <c r="T32" s="7"/>
      <c r="U32" s="7"/>
      <c r="V32" s="7"/>
      <c r="W32" s="7"/>
      <c r="X32" s="7"/>
      <c r="Y32" s="7"/>
      <c r="Z32" s="7"/>
    </row>
    <row r="33" spans="1:26" ht="13.2" customHeight="1">
      <c r="A33" s="9" t="s">
        <v>268</v>
      </c>
      <c r="B33" s="6">
        <v>30</v>
      </c>
      <c r="C33" s="7">
        <v>3.3333333333333333E-2</v>
      </c>
      <c r="D33" s="7">
        <v>0.26666666666666666</v>
      </c>
      <c r="E33" s="7">
        <v>0.4</v>
      </c>
      <c r="F33" s="7">
        <v>0.3</v>
      </c>
      <c r="G33" s="7"/>
      <c r="H33" s="7"/>
      <c r="I33" s="7">
        <f t="shared" si="24"/>
        <v>0.3</v>
      </c>
      <c r="J33" s="7">
        <f t="shared" si="25"/>
        <v>0.7</v>
      </c>
      <c r="K33" s="16">
        <f t="shared" si="26"/>
        <v>2.9666666666666668</v>
      </c>
      <c r="L33" s="8">
        <f t="shared" si="27"/>
        <v>65.555554900000004</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6.0676779463243874E-2</v>
      </c>
      <c r="D36" s="7">
        <v>0.19603267211201866</v>
      </c>
      <c r="E36" s="7">
        <v>0.42357059509918321</v>
      </c>
      <c r="F36" s="7">
        <v>0.31971995332555425</v>
      </c>
      <c r="G36" s="7"/>
      <c r="H36" s="7"/>
      <c r="I36" s="7">
        <f t="shared" ref="I36:I37" si="28">IF(SUM(C36:F36)=0,"",SUM(C36:D36))</f>
        <v>0.25670945157526254</v>
      </c>
      <c r="J36" s="7">
        <f t="shared" ref="J36:J37" si="29">IF(SUM(C36:F36)=0,"",SUM(E36:F36))</f>
        <v>0.74329054842473741</v>
      </c>
      <c r="K36" s="16">
        <f t="shared" ref="K36:K37" si="30">IF(SUM(C36:F36)=0,"",(C36*1+D36*2+E36*3+F36*4)/SUM(C36:F36))</f>
        <v>3.0023337222870476</v>
      </c>
      <c r="L36" s="8">
        <f t="shared" ref="L36:L37" si="31">IF(K36="","",((K36-1)*33.333333))</f>
        <v>66.744456742123688</v>
      </c>
      <c r="M36" s="7"/>
      <c r="N36" s="7"/>
      <c r="O36" s="7"/>
      <c r="P36" s="7"/>
      <c r="Q36" s="7"/>
      <c r="R36" s="7"/>
      <c r="S36" s="7"/>
      <c r="T36" s="7"/>
      <c r="U36" s="7"/>
      <c r="V36" s="7"/>
      <c r="W36" s="7"/>
      <c r="X36" s="7"/>
      <c r="Y36" s="7"/>
      <c r="Z36" s="7"/>
    </row>
    <row r="37" spans="1:26" ht="13.2" customHeight="1">
      <c r="A37" s="9" t="s">
        <v>271</v>
      </c>
      <c r="B37" s="6">
        <v>45</v>
      </c>
      <c r="C37" s="7">
        <v>8.8888888888888892E-2</v>
      </c>
      <c r="D37" s="7">
        <v>0.24444444444444444</v>
      </c>
      <c r="E37" s="7">
        <v>0.44444444444444442</v>
      </c>
      <c r="F37" s="7">
        <v>0.22222222222222221</v>
      </c>
      <c r="G37" s="7"/>
      <c r="H37" s="7"/>
      <c r="I37" s="7">
        <f t="shared" si="28"/>
        <v>0.33333333333333331</v>
      </c>
      <c r="J37" s="7">
        <f t="shared" si="29"/>
        <v>0.66666666666666663</v>
      </c>
      <c r="K37" s="16">
        <f t="shared" si="30"/>
        <v>2.8000000000000003</v>
      </c>
      <c r="L37" s="8">
        <f t="shared" si="31"/>
        <v>59.999999400000014</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7.3446327683615822E-2</v>
      </c>
      <c r="D40" s="7">
        <v>0.19209039548022599</v>
      </c>
      <c r="E40" s="7">
        <v>0.4096045197740113</v>
      </c>
      <c r="F40" s="7">
        <v>0.3248587570621469</v>
      </c>
      <c r="G40" s="7"/>
      <c r="H40" s="7"/>
      <c r="I40" s="7">
        <f t="shared" ref="I40:I42" si="32">IF(SUM(C40:F40)=0,"",SUM(C40:D40))</f>
        <v>0.2655367231638418</v>
      </c>
      <c r="J40" s="7">
        <f t="shared" ref="J40:J42" si="33">IF(SUM(C40:F40)=0,"",SUM(E40:F40))</f>
        <v>0.7344632768361582</v>
      </c>
      <c r="K40" s="16">
        <f t="shared" ref="K40:K42" si="34">IF(SUM(C40:F40)=0,"",(C40*1+D40*2+E40*3+F40*4)/SUM(C40:F40))</f>
        <v>2.9858757062146895</v>
      </c>
      <c r="L40" s="8">
        <f t="shared" ref="L40:L42" si="35">IF(K40="","",((K40-1)*33.333333))</f>
        <v>66.195856211864424</v>
      </c>
      <c r="M40" s="7"/>
      <c r="N40" s="7"/>
      <c r="O40" s="7"/>
      <c r="P40" s="7"/>
      <c r="Q40" s="7"/>
      <c r="R40" s="7"/>
      <c r="S40" s="7"/>
      <c r="T40" s="7"/>
      <c r="U40" s="7"/>
      <c r="V40" s="7"/>
      <c r="W40" s="7"/>
      <c r="X40" s="7"/>
      <c r="Y40" s="7"/>
      <c r="Z40" s="7"/>
    </row>
    <row r="41" spans="1:26" ht="13.2" customHeight="1">
      <c r="A41" s="9" t="s">
        <v>274</v>
      </c>
      <c r="B41" s="6">
        <v>366</v>
      </c>
      <c r="C41" s="7">
        <v>4.6448087431693992E-2</v>
      </c>
      <c r="D41" s="7">
        <v>0.18852459016393441</v>
      </c>
      <c r="E41" s="7">
        <v>0.42622950819672129</v>
      </c>
      <c r="F41" s="7">
        <v>0.33879781420765026</v>
      </c>
      <c r="G41" s="7"/>
      <c r="H41" s="7"/>
      <c r="I41" s="7">
        <f t="shared" si="32"/>
        <v>0.2349726775956284</v>
      </c>
      <c r="J41" s="7">
        <f t="shared" si="33"/>
        <v>0.76502732240437155</v>
      </c>
      <c r="K41" s="16">
        <f t="shared" si="34"/>
        <v>3.0573770491803276</v>
      </c>
      <c r="L41" s="8">
        <f t="shared" si="35"/>
        <v>68.579234286885239</v>
      </c>
      <c r="M41" s="7"/>
      <c r="N41" s="7"/>
      <c r="O41" s="7"/>
      <c r="P41" s="7"/>
      <c r="Q41" s="7"/>
      <c r="R41" s="7"/>
      <c r="S41" s="7"/>
      <c r="T41" s="7"/>
      <c r="U41" s="7"/>
      <c r="V41" s="7"/>
      <c r="W41" s="7"/>
      <c r="X41" s="7"/>
      <c r="Y41" s="7"/>
      <c r="Z41" s="7"/>
    </row>
    <row r="42" spans="1:26" ht="13.2" customHeight="1">
      <c r="A42" s="9" t="s">
        <v>275</v>
      </c>
      <c r="B42" s="6">
        <v>182</v>
      </c>
      <c r="C42" s="7">
        <v>7.1428571428571425E-2</v>
      </c>
      <c r="D42" s="7">
        <v>0.23076923076923075</v>
      </c>
      <c r="E42" s="7">
        <v>0.45054945054945056</v>
      </c>
      <c r="F42" s="7">
        <v>0.24725274725274726</v>
      </c>
      <c r="G42" s="7"/>
      <c r="H42" s="7"/>
      <c r="I42" s="7">
        <f t="shared" si="32"/>
        <v>0.30219780219780218</v>
      </c>
      <c r="J42" s="7">
        <f t="shared" si="33"/>
        <v>0.69780219780219777</v>
      </c>
      <c r="K42" s="16">
        <f t="shared" si="34"/>
        <v>2.8736263736263736</v>
      </c>
      <c r="L42" s="8">
        <f t="shared" si="35"/>
        <v>62.454211829670335</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7.4003795066413663E-2</v>
      </c>
      <c r="D45" s="7">
        <v>0.2144212523719165</v>
      </c>
      <c r="E45" s="7">
        <v>0.43453510436432635</v>
      </c>
      <c r="F45" s="7">
        <v>0.27703984819734345</v>
      </c>
      <c r="G45" s="7"/>
      <c r="H45" s="7"/>
      <c r="I45" s="7">
        <f t="shared" ref="I45:I46" si="36">IF(SUM(C45:F45)=0,"",SUM(C45:D45))</f>
        <v>0.2884250474383302</v>
      </c>
      <c r="J45" s="7">
        <f t="shared" ref="J45:J46" si="37">IF(SUM(C45:F45)=0,"",SUM(E45:F45))</f>
        <v>0.7115749525616698</v>
      </c>
      <c r="K45" s="16">
        <f t="shared" ref="K45:K46" si="38">IF(SUM(C45:F45)=0,"",(C45*1+D45*2+E45*3+F45*4)/SUM(C45:F45))</f>
        <v>2.9146110056925991</v>
      </c>
      <c r="L45" s="8">
        <f t="shared" ref="L45:L46" si="39">IF(K45="","",((K45-1)*33.333333))</f>
        <v>63.820366218216307</v>
      </c>
      <c r="M45" s="7"/>
      <c r="N45" s="7"/>
      <c r="O45" s="7"/>
      <c r="P45" s="7"/>
      <c r="Q45" s="7"/>
      <c r="R45" s="7"/>
      <c r="S45" s="7"/>
      <c r="T45" s="7"/>
      <c r="U45" s="7"/>
      <c r="V45" s="7"/>
      <c r="W45" s="7"/>
      <c r="X45" s="7"/>
      <c r="Y45" s="7"/>
      <c r="Z45" s="7"/>
    </row>
    <row r="46" spans="1:26" ht="13.2" customHeight="1">
      <c r="A46" s="9" t="s">
        <v>278</v>
      </c>
      <c r="B46" s="6">
        <v>375</v>
      </c>
      <c r="C46" s="7">
        <v>4.533333333333333E-2</v>
      </c>
      <c r="D46" s="7">
        <v>0.17599999999999999</v>
      </c>
      <c r="E46" s="7">
        <v>0.41066666666666668</v>
      </c>
      <c r="F46" s="7">
        <v>0.36799999999999999</v>
      </c>
      <c r="G46" s="7"/>
      <c r="H46" s="7"/>
      <c r="I46" s="7">
        <f t="shared" si="36"/>
        <v>0.22133333333333333</v>
      </c>
      <c r="J46" s="7">
        <f t="shared" si="37"/>
        <v>0.77866666666666662</v>
      </c>
      <c r="K46" s="16">
        <f t="shared" si="38"/>
        <v>3.1013333333333333</v>
      </c>
      <c r="L46" s="8">
        <f t="shared" si="39"/>
        <v>70.044443744000006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6.2572421784472768E-2</v>
      </c>
      <c r="D49" s="7">
        <v>0.1946697566628042</v>
      </c>
      <c r="E49" s="7">
        <v>0.42178447276940906</v>
      </c>
      <c r="F49" s="7">
        <v>0.32097334878331402</v>
      </c>
      <c r="G49" s="7"/>
      <c r="H49" s="7"/>
      <c r="I49" s="7">
        <f t="shared" ref="I49:I50" si="40">IF(SUM(C49:F49)=0,"",SUM(C49:D49))</f>
        <v>0.25724217844727698</v>
      </c>
      <c r="J49" s="7">
        <f t="shared" ref="J49:J50" si="41">IF(SUM(C49:F49)=0,"",SUM(E49:F49))</f>
        <v>0.74275782155272307</v>
      </c>
      <c r="K49" s="16">
        <f t="shared" ref="K49:K50" si="42">IF(SUM(C49:F49)=0,"",(C49*1+D49*2+E49*3+F49*4)/SUM(C49:F49))</f>
        <v>3.0011587485515641</v>
      </c>
      <c r="L49" s="8">
        <f t="shared" ref="L49:L50" si="43">IF(K49="","",((K49-1)*33.333333))</f>
        <v>66.705290951332557</v>
      </c>
      <c r="M49" s="7"/>
      <c r="N49" s="7"/>
      <c r="O49" s="7"/>
      <c r="P49" s="7"/>
      <c r="Q49" s="7"/>
      <c r="R49" s="7"/>
      <c r="S49" s="7"/>
      <c r="T49" s="7"/>
      <c r="U49" s="7"/>
      <c r="V49" s="7"/>
      <c r="W49" s="7"/>
      <c r="X49" s="7"/>
      <c r="Y49" s="7"/>
      <c r="Z49" s="7"/>
    </row>
    <row r="50" spans="1:26" ht="13.2" customHeight="1">
      <c r="A50" s="9" t="s">
        <v>281</v>
      </c>
      <c r="B50" s="6">
        <v>39</v>
      </c>
      <c r="C50" s="7">
        <v>5.128205128205128E-2</v>
      </c>
      <c r="D50" s="7">
        <v>0.28205128205128205</v>
      </c>
      <c r="E50" s="7">
        <v>0.48717948717948717</v>
      </c>
      <c r="F50" s="7">
        <v>0.17948717948717949</v>
      </c>
      <c r="G50" s="7"/>
      <c r="H50" s="7"/>
      <c r="I50" s="7">
        <f t="shared" si="40"/>
        <v>0.33333333333333331</v>
      </c>
      <c r="J50" s="7">
        <f t="shared" si="41"/>
        <v>0.66666666666666663</v>
      </c>
      <c r="K50" s="16">
        <f t="shared" si="42"/>
        <v>2.7948717948717947</v>
      </c>
      <c r="L50" s="8">
        <f t="shared" si="43"/>
        <v>59.829059230769232</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9.7560975609756101E-2</v>
      </c>
      <c r="D53" s="7">
        <v>0.18292682926829268</v>
      </c>
      <c r="E53" s="7">
        <v>0.40243902439024398</v>
      </c>
      <c r="F53" s="7">
        <v>0.31707317073170732</v>
      </c>
      <c r="G53" s="7"/>
      <c r="H53" s="7"/>
      <c r="I53" s="7">
        <f t="shared" ref="I53:I56" si="44">IF(SUM(C53:F53)=0,"",SUM(C53:D53))</f>
        <v>0.28048780487804881</v>
      </c>
      <c r="J53" s="7">
        <f t="shared" ref="J53:J56" si="45">IF(SUM(C53:F53)=0,"",SUM(E53:F53))</f>
        <v>0.7195121951219513</v>
      </c>
      <c r="K53" s="16">
        <f t="shared" ref="K53:K56" si="46">IF(SUM(C53:F53)=0,"",(C53*1+D53*2+E53*3+F53*4)/SUM(C53:F53))</f>
        <v>2.9390243902439024</v>
      </c>
      <c r="L53" s="8">
        <f t="shared" ref="L53:L56" si="47">IF(K53="","",((K53-1)*33.333333))</f>
        <v>64.634145695121958</v>
      </c>
      <c r="M53" s="7"/>
      <c r="N53" s="7"/>
      <c r="O53" s="7"/>
      <c r="P53" s="7"/>
      <c r="Q53" s="7"/>
      <c r="R53" s="7"/>
      <c r="S53" s="7"/>
      <c r="T53" s="7"/>
      <c r="U53" s="7"/>
      <c r="V53" s="7"/>
      <c r="W53" s="7"/>
      <c r="X53" s="7"/>
      <c r="Y53" s="7"/>
      <c r="Z53" s="7"/>
    </row>
    <row r="54" spans="1:26" ht="13.2" customHeight="1">
      <c r="A54" s="9" t="s">
        <v>310</v>
      </c>
      <c r="B54" s="6">
        <v>13</v>
      </c>
      <c r="C54" s="7">
        <v>7.6923076923076927E-2</v>
      </c>
      <c r="D54" s="7">
        <v>0.46153846153846151</v>
      </c>
      <c r="E54" s="7">
        <v>0.46153846153846151</v>
      </c>
      <c r="F54" s="7">
        <v>0</v>
      </c>
      <c r="G54" s="7"/>
      <c r="H54" s="7"/>
      <c r="I54" s="7">
        <f t="shared" si="44"/>
        <v>0.53846153846153844</v>
      </c>
      <c r="J54" s="7">
        <f t="shared" si="45"/>
        <v>0.46153846153846151</v>
      </c>
      <c r="K54" s="16">
        <f t="shared" si="46"/>
        <v>2.3846153846153846</v>
      </c>
      <c r="L54" s="8">
        <f t="shared" si="47"/>
        <v>46.153845692307698</v>
      </c>
      <c r="M54" s="7"/>
      <c r="N54" s="7"/>
      <c r="O54" s="7"/>
      <c r="P54" s="7"/>
      <c r="Q54" s="7"/>
      <c r="R54" s="7"/>
      <c r="S54" s="7"/>
      <c r="T54" s="7"/>
      <c r="U54" s="7"/>
      <c r="V54" s="7"/>
      <c r="W54" s="7"/>
      <c r="X54" s="7"/>
      <c r="Y54" s="7"/>
      <c r="Z54" s="7"/>
    </row>
    <row r="55" spans="1:26" ht="13.2" customHeight="1">
      <c r="A55" s="9" t="s">
        <v>284</v>
      </c>
      <c r="B55" s="6">
        <v>112</v>
      </c>
      <c r="C55" s="7">
        <v>2.6785714285714284E-2</v>
      </c>
      <c r="D55" s="7">
        <v>0.22321428571428573</v>
      </c>
      <c r="E55" s="7">
        <v>0.44642857142857145</v>
      </c>
      <c r="F55" s="7">
        <v>0.30357142857142855</v>
      </c>
      <c r="G55" s="7"/>
      <c r="H55" s="7"/>
      <c r="I55" s="7">
        <f t="shared" si="44"/>
        <v>0.25</v>
      </c>
      <c r="J55" s="7">
        <f t="shared" si="45"/>
        <v>0.75</v>
      </c>
      <c r="K55" s="16">
        <f t="shared" si="46"/>
        <v>3.0267857142857144</v>
      </c>
      <c r="L55" s="8">
        <f t="shared" si="47"/>
        <v>67.559523133928579</v>
      </c>
      <c r="M55" s="7"/>
      <c r="N55" s="7"/>
      <c r="O55" s="7"/>
      <c r="P55" s="7"/>
      <c r="Q55" s="7"/>
      <c r="R55" s="7"/>
      <c r="S55" s="7"/>
      <c r="T55" s="7"/>
      <c r="U55" s="7"/>
      <c r="V55" s="7"/>
      <c r="W55" s="7"/>
      <c r="X55" s="7"/>
      <c r="Y55" s="7"/>
      <c r="Z55" s="7"/>
    </row>
    <row r="56" spans="1:26" ht="13.2" customHeight="1">
      <c r="A56" s="9" t="s">
        <v>311</v>
      </c>
      <c r="B56" s="6">
        <v>10</v>
      </c>
      <c r="C56" s="7">
        <v>0.1</v>
      </c>
      <c r="D56" s="7">
        <v>0.1</v>
      </c>
      <c r="E56" s="7">
        <v>0.6</v>
      </c>
      <c r="F56" s="7">
        <v>0.2</v>
      </c>
      <c r="G56" s="7"/>
      <c r="H56" s="7"/>
      <c r="I56" s="7">
        <f t="shared" si="44"/>
        <v>0.2</v>
      </c>
      <c r="J56" s="7">
        <f t="shared" si="45"/>
        <v>0.8</v>
      </c>
      <c r="K56" s="16">
        <f t="shared" si="46"/>
        <v>2.8999999999999995</v>
      </c>
      <c r="L56" s="8">
        <f t="shared" si="47"/>
        <v>63.333332699999985</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9.4736842105263175E-2</v>
      </c>
      <c r="D59" s="7">
        <v>0.22105263157894736</v>
      </c>
      <c r="E59" s="7">
        <v>0.41052631578947368</v>
      </c>
      <c r="F59" s="7">
        <v>0.27368421052631581</v>
      </c>
      <c r="G59" s="7"/>
      <c r="H59" s="7"/>
      <c r="I59" s="7">
        <f t="shared" ref="I59" si="48">IF(SUM(C59:F59)=0,"",SUM(C59:D59))</f>
        <v>0.31578947368421051</v>
      </c>
      <c r="J59" s="7">
        <f t="shared" ref="J59" si="49">IF(SUM(C59:F59)=0,"",SUM(E59:F59))</f>
        <v>0.68421052631578949</v>
      </c>
      <c r="K59" s="16">
        <f t="shared" ref="K59" si="50">IF(SUM(C59:F59)=0,"",(C59*1+D59*2+E59*3+F59*4)/SUM(C59:F59))</f>
        <v>2.8631578947368421</v>
      </c>
      <c r="L59" s="8">
        <f t="shared" ref="L59" si="51">IF(K59="","",((K59-1)*33.333333))</f>
        <v>62.105262536842112</v>
      </c>
      <c r="M59" s="7"/>
      <c r="N59" s="7"/>
      <c r="O59" s="7"/>
      <c r="P59" s="7"/>
      <c r="Q59" s="7"/>
      <c r="R59" s="7"/>
      <c r="S59" s="7"/>
      <c r="T59" s="7"/>
      <c r="U59" s="7"/>
      <c r="V59" s="7"/>
      <c r="W59" s="7"/>
      <c r="X59" s="7"/>
      <c r="Y59" s="7"/>
      <c r="Z59" s="7"/>
    </row>
    <row r="60" spans="1:26" ht="13.2" customHeight="1">
      <c r="A60" s="9" t="s">
        <v>287</v>
      </c>
      <c r="B60" s="6">
        <v>116</v>
      </c>
      <c r="C60" s="7">
        <v>9.4827586206896547E-2</v>
      </c>
      <c r="D60" s="7">
        <v>0.16379310344827588</v>
      </c>
      <c r="E60" s="7">
        <v>0.43103448275862066</v>
      </c>
      <c r="F60" s="7">
        <v>0.31034482758620691</v>
      </c>
      <c r="G60" s="7"/>
      <c r="H60" s="7"/>
      <c r="I60" s="7">
        <f t="shared" ref="I60:I68" si="52">IF(SUM(C60:F60)=0,"",SUM(C60:D60))</f>
        <v>0.25862068965517243</v>
      </c>
      <c r="J60" s="7">
        <f t="shared" ref="J60:J68" si="53">IF(SUM(C60:F60)=0,"",SUM(E60:F60))</f>
        <v>0.74137931034482762</v>
      </c>
      <c r="K60" s="16">
        <f t="shared" ref="K60:K68" si="54">IF(SUM(C60:F60)=0,"",(C60*1+D60*2+E60*3+F60*4)/SUM(C60:F60))</f>
        <v>2.9568965517241379</v>
      </c>
      <c r="L60" s="8">
        <f t="shared" ref="L60:L68" si="55">IF(K60="","",((K60-1)*33.333333))</f>
        <v>65.229884405172413</v>
      </c>
      <c r="M60" s="7"/>
      <c r="N60" s="7"/>
      <c r="O60" s="7"/>
      <c r="P60" s="7"/>
      <c r="Q60" s="7"/>
      <c r="R60" s="7"/>
      <c r="S60" s="7"/>
      <c r="T60" s="7"/>
      <c r="U60" s="7"/>
      <c r="V60" s="7"/>
      <c r="W60" s="7"/>
      <c r="X60" s="7"/>
      <c r="Y60" s="7"/>
      <c r="Z60" s="7"/>
    </row>
    <row r="61" spans="1:26" ht="13.2" customHeight="1">
      <c r="A61" s="9" t="s">
        <v>288</v>
      </c>
      <c r="B61" s="6">
        <v>177</v>
      </c>
      <c r="C61" s="7">
        <v>4.519774011299435E-2</v>
      </c>
      <c r="D61" s="7">
        <v>0.11864406779661017</v>
      </c>
      <c r="E61" s="7">
        <v>0.44632768361581926</v>
      </c>
      <c r="F61" s="7">
        <v>0.38983050847457629</v>
      </c>
      <c r="G61" s="7"/>
      <c r="H61" s="7"/>
      <c r="I61" s="7">
        <f t="shared" si="52"/>
        <v>0.16384180790960451</v>
      </c>
      <c r="J61" s="7">
        <f t="shared" si="53"/>
        <v>0.83615819209039555</v>
      </c>
      <c r="K61" s="16">
        <f t="shared" si="54"/>
        <v>3.1807909604519775</v>
      </c>
      <c r="L61" s="8">
        <f t="shared" si="55"/>
        <v>72.6930312881356</v>
      </c>
      <c r="M61" s="7"/>
      <c r="N61" s="7"/>
      <c r="O61" s="7"/>
      <c r="P61" s="7"/>
      <c r="Q61" s="7"/>
      <c r="R61" s="7"/>
      <c r="S61" s="7"/>
      <c r="T61" s="7"/>
      <c r="U61" s="7"/>
      <c r="V61" s="7"/>
      <c r="W61" s="7"/>
      <c r="X61" s="7"/>
      <c r="Y61" s="7"/>
      <c r="Z61" s="7"/>
    </row>
    <row r="62" spans="1:26" ht="13.2" customHeight="1">
      <c r="A62" s="9" t="s">
        <v>289</v>
      </c>
      <c r="B62" s="6">
        <v>67</v>
      </c>
      <c r="C62" s="7">
        <v>0.1044776119402985</v>
      </c>
      <c r="D62" s="7">
        <v>0.2388059701492537</v>
      </c>
      <c r="E62" s="7">
        <v>0.37313432835820898</v>
      </c>
      <c r="F62" s="7">
        <v>0.28358208955223879</v>
      </c>
      <c r="G62" s="7"/>
      <c r="H62" s="7"/>
      <c r="I62" s="7">
        <f t="shared" si="52"/>
        <v>0.34328358208955223</v>
      </c>
      <c r="J62" s="7">
        <f t="shared" si="53"/>
        <v>0.65671641791044777</v>
      </c>
      <c r="K62" s="16">
        <f t="shared" si="54"/>
        <v>2.8358208955223878</v>
      </c>
      <c r="L62" s="8">
        <f t="shared" si="55"/>
        <v>61.194029238805967</v>
      </c>
      <c r="M62" s="7"/>
      <c r="N62" s="7"/>
      <c r="O62" s="7"/>
      <c r="P62" s="7"/>
      <c r="Q62" s="7"/>
      <c r="R62" s="7"/>
      <c r="S62" s="7"/>
      <c r="T62" s="7"/>
      <c r="U62" s="7"/>
      <c r="V62" s="7"/>
      <c r="W62" s="7"/>
      <c r="X62" s="7"/>
      <c r="Y62" s="7"/>
      <c r="Z62" s="7"/>
    </row>
    <row r="63" spans="1:26" ht="13.2" customHeight="1">
      <c r="A63" s="9" t="s">
        <v>290</v>
      </c>
      <c r="B63" s="6">
        <v>168</v>
      </c>
      <c r="C63" s="7">
        <v>2.9761904761904757E-2</v>
      </c>
      <c r="D63" s="7">
        <v>0.23214285714285715</v>
      </c>
      <c r="E63" s="7">
        <v>0.47023809523809523</v>
      </c>
      <c r="F63" s="7">
        <v>0.26785714285714285</v>
      </c>
      <c r="G63" s="7"/>
      <c r="H63" s="7"/>
      <c r="I63" s="7">
        <f t="shared" si="52"/>
        <v>0.26190476190476192</v>
      </c>
      <c r="J63" s="7">
        <f t="shared" si="53"/>
        <v>0.73809523809523814</v>
      </c>
      <c r="K63" s="16">
        <f t="shared" si="54"/>
        <v>2.9761904761904763</v>
      </c>
      <c r="L63" s="8">
        <f t="shared" si="55"/>
        <v>65.873015214285729</v>
      </c>
      <c r="M63" s="7"/>
      <c r="N63" s="7"/>
      <c r="O63" s="7"/>
      <c r="P63" s="7"/>
      <c r="Q63" s="7"/>
      <c r="R63" s="7"/>
      <c r="S63" s="7"/>
      <c r="T63" s="7"/>
      <c r="U63" s="7"/>
      <c r="V63" s="7"/>
      <c r="W63" s="7"/>
      <c r="X63" s="7"/>
      <c r="Y63" s="7"/>
      <c r="Z63" s="7"/>
    </row>
    <row r="64" spans="1:26" ht="13.2" customHeight="1">
      <c r="A64" s="9" t="s">
        <v>291</v>
      </c>
      <c r="B64" s="6">
        <v>26</v>
      </c>
      <c r="C64" s="7">
        <v>0.11538461538461538</v>
      </c>
      <c r="D64" s="7">
        <v>7.6923076923076927E-2</v>
      </c>
      <c r="E64" s="7">
        <v>0.30769230769230771</v>
      </c>
      <c r="F64" s="7">
        <v>0.5</v>
      </c>
      <c r="G64" s="7"/>
      <c r="H64" s="7"/>
      <c r="I64" s="7">
        <f t="shared" si="52"/>
        <v>0.19230769230769229</v>
      </c>
      <c r="J64" s="7">
        <f t="shared" si="53"/>
        <v>0.80769230769230771</v>
      </c>
      <c r="K64" s="16">
        <f t="shared" si="54"/>
        <v>3.1923076923076925</v>
      </c>
      <c r="L64" s="8">
        <f t="shared" si="55"/>
        <v>73.076922346153864</v>
      </c>
      <c r="M64" s="7"/>
      <c r="N64" s="7"/>
      <c r="O64" s="7"/>
      <c r="P64" s="7"/>
      <c r="Q64" s="7"/>
      <c r="R64" s="7"/>
      <c r="S64" s="7"/>
      <c r="T64" s="7"/>
      <c r="U64" s="7"/>
      <c r="V64" s="7"/>
      <c r="W64" s="7"/>
      <c r="X64" s="7"/>
      <c r="Y64" s="7"/>
      <c r="Z64" s="7"/>
    </row>
    <row r="65" spans="1:26" ht="13.2" customHeight="1">
      <c r="A65" s="9" t="s">
        <v>292</v>
      </c>
      <c r="B65" s="6">
        <v>22</v>
      </c>
      <c r="C65" s="7">
        <v>4.5454545454545456E-2</v>
      </c>
      <c r="D65" s="7">
        <v>0.22727272727272727</v>
      </c>
      <c r="E65" s="7">
        <v>0.40909090909090912</v>
      </c>
      <c r="F65" s="7">
        <v>0.31818181818181818</v>
      </c>
      <c r="G65" s="7"/>
      <c r="H65" s="7"/>
      <c r="I65" s="7">
        <f t="shared" si="52"/>
        <v>0.27272727272727271</v>
      </c>
      <c r="J65" s="7">
        <f t="shared" si="53"/>
        <v>0.72727272727272729</v>
      </c>
      <c r="K65" s="16">
        <f t="shared" si="54"/>
        <v>3</v>
      </c>
      <c r="L65" s="8">
        <f t="shared" si="55"/>
        <v>66.666666000000006</v>
      </c>
      <c r="M65" s="7"/>
      <c r="N65" s="7"/>
      <c r="O65" s="7"/>
      <c r="P65" s="7"/>
      <c r="Q65" s="7"/>
      <c r="R65" s="7"/>
      <c r="S65" s="7"/>
      <c r="T65" s="7"/>
      <c r="U65" s="7"/>
      <c r="V65" s="7"/>
      <c r="W65" s="7"/>
      <c r="X65" s="7"/>
      <c r="Y65" s="7"/>
      <c r="Z65" s="7"/>
    </row>
    <row r="66" spans="1:26" ht="13.2" customHeight="1">
      <c r="A66" s="9" t="s">
        <v>293</v>
      </c>
      <c r="B66" s="6">
        <v>61</v>
      </c>
      <c r="C66" s="7">
        <v>6.5573770491803282E-2</v>
      </c>
      <c r="D66" s="7">
        <v>0.19672131147540983</v>
      </c>
      <c r="E66" s="7">
        <v>0.34426229508196721</v>
      </c>
      <c r="F66" s="7">
        <v>0.39344262295081966</v>
      </c>
      <c r="G66" s="7"/>
      <c r="H66" s="7"/>
      <c r="I66" s="7">
        <f t="shared" si="52"/>
        <v>0.26229508196721313</v>
      </c>
      <c r="J66" s="7">
        <f t="shared" si="53"/>
        <v>0.73770491803278682</v>
      </c>
      <c r="K66" s="16">
        <f t="shared" si="54"/>
        <v>3.0655737704918034</v>
      </c>
      <c r="L66" s="8">
        <f t="shared" si="55"/>
        <v>68.85245832786886</v>
      </c>
      <c r="M66" s="7"/>
      <c r="N66" s="7"/>
      <c r="O66" s="7"/>
      <c r="P66" s="7"/>
      <c r="Q66" s="7"/>
      <c r="R66" s="7"/>
      <c r="S66" s="7"/>
      <c r="T66" s="7"/>
      <c r="U66" s="7"/>
      <c r="V66" s="7"/>
      <c r="W66" s="7"/>
      <c r="X66" s="7"/>
      <c r="Y66" s="7"/>
      <c r="Z66" s="7"/>
    </row>
    <row r="67" spans="1:26" ht="13.2" customHeight="1">
      <c r="A67" s="9" t="s">
        <v>294</v>
      </c>
      <c r="B67" s="6">
        <v>122</v>
      </c>
      <c r="C67" s="7">
        <v>3.2786885245901641E-2</v>
      </c>
      <c r="D67" s="7">
        <v>0.21311475409836064</v>
      </c>
      <c r="E67" s="7">
        <v>0.45901639344262291</v>
      </c>
      <c r="F67" s="7">
        <v>0.29508196721311475</v>
      </c>
      <c r="G67" s="7"/>
      <c r="H67" s="7"/>
      <c r="I67" s="7">
        <f t="shared" si="52"/>
        <v>0.24590163934426229</v>
      </c>
      <c r="J67" s="7">
        <f t="shared" si="53"/>
        <v>0.75409836065573765</v>
      </c>
      <c r="K67" s="16">
        <f t="shared" si="54"/>
        <v>3.0163934426229511</v>
      </c>
      <c r="L67" s="8">
        <f t="shared" si="55"/>
        <v>67.213114081967234</v>
      </c>
      <c r="M67" s="7"/>
      <c r="N67" s="7"/>
      <c r="O67" s="7"/>
      <c r="P67" s="7"/>
      <c r="Q67" s="7"/>
      <c r="R67" s="7"/>
      <c r="S67" s="7"/>
      <c r="T67" s="7"/>
      <c r="U67" s="7"/>
      <c r="V67" s="7"/>
      <c r="W67" s="7"/>
      <c r="X67" s="7"/>
      <c r="Y67" s="7"/>
      <c r="Z67" s="7"/>
    </row>
    <row r="68" spans="1:26" ht="13.2" customHeight="1">
      <c r="A68" s="9" t="s">
        <v>295</v>
      </c>
      <c r="B68" s="6">
        <v>36</v>
      </c>
      <c r="C68" s="7">
        <v>0.1111111111111111</v>
      </c>
      <c r="D68" s="7">
        <v>0.36111111111111105</v>
      </c>
      <c r="E68" s="7">
        <v>0.33333333333333326</v>
      </c>
      <c r="F68" s="7">
        <v>0.19444444444444448</v>
      </c>
      <c r="G68" s="7"/>
      <c r="H68" s="7"/>
      <c r="I68" s="7">
        <f t="shared" si="52"/>
        <v>0.47222222222222215</v>
      </c>
      <c r="J68" s="7">
        <f t="shared" si="53"/>
        <v>0.52777777777777768</v>
      </c>
      <c r="K68" s="16">
        <f t="shared" si="54"/>
        <v>2.6111111111111112</v>
      </c>
      <c r="L68" s="8">
        <f t="shared" si="55"/>
        <v>53.703703166666671</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9.4736842105263175E-2</v>
      </c>
      <c r="D71" s="7">
        <v>0.22105263157894736</v>
      </c>
      <c r="E71" s="7">
        <v>0.41052631578947368</v>
      </c>
      <c r="F71" s="7">
        <v>0.27368421052631581</v>
      </c>
      <c r="G71" s="7"/>
      <c r="H71" s="7"/>
      <c r="I71" s="7">
        <f t="shared" ref="I71:I82" si="56">IF(SUM(C71:F71)=0,"",SUM(C71:D71))</f>
        <v>0.31578947368421051</v>
      </c>
      <c r="J71" s="7">
        <f t="shared" ref="J71:J82" si="57">IF(SUM(C71:F71)=0,"",SUM(E71:F71))</f>
        <v>0.68421052631578949</v>
      </c>
      <c r="K71" s="16">
        <f t="shared" ref="K71:K82" si="58">IF(SUM(C71:F71)=0,"",(C71*1+D71*2+E71*3+F71*4)/SUM(C71:F71))</f>
        <v>2.8631578947368421</v>
      </c>
      <c r="L71" s="8">
        <f t="shared" ref="L71:L82" si="59">IF(K71="","",((K71-1)*33.333333))</f>
        <v>62.105262536842112</v>
      </c>
      <c r="M71" s="7"/>
      <c r="N71" s="7"/>
      <c r="O71" s="7"/>
      <c r="P71" s="7"/>
      <c r="Q71" s="7"/>
      <c r="R71" s="7"/>
      <c r="S71" s="7"/>
      <c r="T71" s="7"/>
      <c r="U71" s="7"/>
      <c r="V71" s="7"/>
      <c r="W71" s="7"/>
      <c r="X71" s="7"/>
      <c r="Y71" s="7"/>
      <c r="Z71" s="7"/>
    </row>
    <row r="72" spans="1:26" ht="13.2" customHeight="1">
      <c r="A72" s="9" t="s">
        <v>298</v>
      </c>
      <c r="B72" s="6">
        <v>67</v>
      </c>
      <c r="C72" s="7">
        <v>0.1044776119402985</v>
      </c>
      <c r="D72" s="7">
        <v>0.2388059701492537</v>
      </c>
      <c r="E72" s="7">
        <v>0.37313432835820898</v>
      </c>
      <c r="F72" s="7">
        <v>0.28358208955223879</v>
      </c>
      <c r="G72" s="7"/>
      <c r="H72" s="7"/>
      <c r="I72" s="7">
        <f t="shared" si="56"/>
        <v>0.34328358208955223</v>
      </c>
      <c r="J72" s="7">
        <f t="shared" si="57"/>
        <v>0.65671641791044777</v>
      </c>
      <c r="K72" s="16">
        <f t="shared" si="58"/>
        <v>2.8358208955223878</v>
      </c>
      <c r="L72" s="8">
        <f t="shared" si="59"/>
        <v>61.194029238805967</v>
      </c>
      <c r="M72" s="7"/>
      <c r="N72" s="7"/>
      <c r="O72" s="7"/>
      <c r="P72" s="7"/>
      <c r="Q72" s="7"/>
      <c r="R72" s="7"/>
      <c r="S72" s="7"/>
      <c r="T72" s="7"/>
      <c r="U72" s="7"/>
      <c r="V72" s="7"/>
      <c r="W72" s="7"/>
      <c r="X72" s="7"/>
      <c r="Y72" s="7"/>
      <c r="Z72" s="7"/>
    </row>
    <row r="73" spans="1:26" ht="13.2" customHeight="1">
      <c r="A73" s="9" t="s">
        <v>299</v>
      </c>
      <c r="B73" s="6">
        <v>66</v>
      </c>
      <c r="C73" s="7">
        <v>3.0303030303030304E-2</v>
      </c>
      <c r="D73" s="7">
        <v>0.22727272727272727</v>
      </c>
      <c r="E73" s="7">
        <v>0.5</v>
      </c>
      <c r="F73" s="7">
        <v>0.24242424242424243</v>
      </c>
      <c r="G73" s="7"/>
      <c r="H73" s="7"/>
      <c r="I73" s="7">
        <f t="shared" si="56"/>
        <v>0.25757575757575757</v>
      </c>
      <c r="J73" s="7">
        <f t="shared" si="57"/>
        <v>0.74242424242424243</v>
      </c>
      <c r="K73" s="16">
        <f t="shared" si="58"/>
        <v>2.9545454545454546</v>
      </c>
      <c r="L73" s="8">
        <f t="shared" si="59"/>
        <v>65.151514500000005</v>
      </c>
      <c r="M73" s="7"/>
      <c r="N73" s="7"/>
      <c r="O73" s="7"/>
      <c r="P73" s="7"/>
      <c r="Q73" s="7"/>
      <c r="R73" s="7"/>
      <c r="S73" s="7"/>
      <c r="T73" s="7"/>
      <c r="U73" s="7"/>
      <c r="V73" s="7"/>
      <c r="W73" s="7"/>
      <c r="X73" s="7"/>
      <c r="Y73" s="7"/>
      <c r="Z73" s="7"/>
    </row>
    <row r="74" spans="1:26" ht="13.2" customHeight="1">
      <c r="A74" s="9" t="s">
        <v>300</v>
      </c>
      <c r="B74" s="6">
        <v>26</v>
      </c>
      <c r="C74" s="7">
        <v>0.11538461538461538</v>
      </c>
      <c r="D74" s="7">
        <v>7.6923076923076927E-2</v>
      </c>
      <c r="E74" s="7">
        <v>0.30769230769230771</v>
      </c>
      <c r="F74" s="7">
        <v>0.5</v>
      </c>
      <c r="G74" s="7"/>
      <c r="H74" s="7"/>
      <c r="I74" s="7">
        <f t="shared" si="56"/>
        <v>0.19230769230769229</v>
      </c>
      <c r="J74" s="7">
        <f t="shared" si="57"/>
        <v>0.80769230769230771</v>
      </c>
      <c r="K74" s="16">
        <f t="shared" si="58"/>
        <v>3.1923076923076925</v>
      </c>
      <c r="L74" s="8">
        <f t="shared" si="59"/>
        <v>73.076922346153864</v>
      </c>
      <c r="M74" s="7"/>
      <c r="N74" s="7"/>
      <c r="O74" s="7"/>
      <c r="P74" s="7"/>
      <c r="Q74" s="7"/>
      <c r="R74" s="7"/>
      <c r="S74" s="7"/>
      <c r="T74" s="7"/>
      <c r="U74" s="7"/>
      <c r="V74" s="7"/>
      <c r="W74" s="7"/>
      <c r="X74" s="7"/>
      <c r="Y74" s="7"/>
      <c r="Z74" s="7"/>
    </row>
    <row r="75" spans="1:26" ht="13.2" customHeight="1">
      <c r="A75" s="9" t="s">
        <v>301</v>
      </c>
      <c r="B75" s="6">
        <v>22</v>
      </c>
      <c r="C75" s="7">
        <v>4.5454545454545456E-2</v>
      </c>
      <c r="D75" s="7">
        <v>0.22727272727272727</v>
      </c>
      <c r="E75" s="7">
        <v>0.40909090909090912</v>
      </c>
      <c r="F75" s="7">
        <v>0.31818181818181818</v>
      </c>
      <c r="G75" s="7"/>
      <c r="H75" s="7"/>
      <c r="I75" s="7">
        <f t="shared" si="56"/>
        <v>0.27272727272727271</v>
      </c>
      <c r="J75" s="7">
        <f t="shared" si="57"/>
        <v>0.72727272727272729</v>
      </c>
      <c r="K75" s="16">
        <f t="shared" si="58"/>
        <v>3</v>
      </c>
      <c r="L75" s="8">
        <f t="shared" si="59"/>
        <v>66.666666000000006</v>
      </c>
      <c r="M75" s="7"/>
      <c r="N75" s="7"/>
      <c r="O75" s="7"/>
      <c r="P75" s="7"/>
      <c r="Q75" s="7"/>
      <c r="R75" s="7"/>
      <c r="S75" s="7"/>
      <c r="T75" s="7"/>
      <c r="U75" s="7"/>
      <c r="V75" s="7"/>
      <c r="W75" s="7"/>
      <c r="X75" s="7"/>
      <c r="Y75" s="7"/>
      <c r="Z75" s="7"/>
    </row>
    <row r="76" spans="1:26" ht="13.2" customHeight="1">
      <c r="A76" s="9" t="s">
        <v>302</v>
      </c>
      <c r="B76" s="6">
        <v>36</v>
      </c>
      <c r="C76" s="7">
        <v>0.1111111111111111</v>
      </c>
      <c r="D76" s="7">
        <v>0.36111111111111105</v>
      </c>
      <c r="E76" s="7">
        <v>0.33333333333333326</v>
      </c>
      <c r="F76" s="7">
        <v>0.19444444444444448</v>
      </c>
      <c r="G76" s="7"/>
      <c r="H76" s="7"/>
      <c r="I76" s="7">
        <f t="shared" si="56"/>
        <v>0.47222222222222215</v>
      </c>
      <c r="J76" s="7">
        <f t="shared" si="57"/>
        <v>0.52777777777777768</v>
      </c>
      <c r="K76" s="16">
        <f t="shared" si="58"/>
        <v>2.6111111111111112</v>
      </c>
      <c r="L76" s="8">
        <f t="shared" si="59"/>
        <v>53.703703166666671</v>
      </c>
      <c r="M76" s="7"/>
      <c r="N76" s="7"/>
      <c r="O76" s="7"/>
      <c r="P76" s="7"/>
      <c r="Q76" s="7"/>
      <c r="R76" s="7"/>
      <c r="S76" s="7"/>
      <c r="T76" s="7"/>
      <c r="U76" s="7"/>
      <c r="V76" s="7"/>
      <c r="W76" s="7"/>
      <c r="X76" s="7"/>
      <c r="Y76" s="7"/>
      <c r="Z76" s="7"/>
    </row>
    <row r="77" spans="1:26" ht="13.2" customHeight="1">
      <c r="A77" s="9" t="s">
        <v>303</v>
      </c>
      <c r="B77" s="6">
        <v>116</v>
      </c>
      <c r="C77" s="7">
        <v>9.4827586206896547E-2</v>
      </c>
      <c r="D77" s="7">
        <v>0.16379310344827588</v>
      </c>
      <c r="E77" s="7">
        <v>0.43103448275862066</v>
      </c>
      <c r="F77" s="7">
        <v>0.31034482758620691</v>
      </c>
      <c r="G77" s="7"/>
      <c r="H77" s="7"/>
      <c r="I77" s="7">
        <f t="shared" si="56"/>
        <v>0.25862068965517243</v>
      </c>
      <c r="J77" s="7">
        <f t="shared" si="57"/>
        <v>0.74137931034482762</v>
      </c>
      <c r="K77" s="16">
        <f t="shared" si="58"/>
        <v>2.9568965517241379</v>
      </c>
      <c r="L77" s="8">
        <f t="shared" si="59"/>
        <v>65.229884405172413</v>
      </c>
      <c r="M77" s="7"/>
      <c r="N77" s="7"/>
      <c r="O77" s="7"/>
      <c r="P77" s="7"/>
      <c r="Q77" s="7"/>
      <c r="R77" s="7"/>
      <c r="S77" s="7"/>
      <c r="T77" s="7"/>
      <c r="U77" s="7"/>
      <c r="V77" s="7"/>
      <c r="W77" s="7"/>
      <c r="X77" s="7"/>
      <c r="Y77" s="7"/>
      <c r="Z77" s="7"/>
    </row>
    <row r="78" spans="1:26" ht="13.2" customHeight="1">
      <c r="A78" s="9" t="s">
        <v>304</v>
      </c>
      <c r="B78" s="6">
        <v>118</v>
      </c>
      <c r="C78" s="7">
        <v>5.9322033898305086E-2</v>
      </c>
      <c r="D78" s="7">
        <v>0.11016949152542371</v>
      </c>
      <c r="E78" s="7">
        <v>0.40677966101694918</v>
      </c>
      <c r="F78" s="7">
        <v>0.42372881355932202</v>
      </c>
      <c r="G78" s="7"/>
      <c r="H78" s="7"/>
      <c r="I78" s="7">
        <f t="shared" si="56"/>
        <v>0.16949152542372881</v>
      </c>
      <c r="J78" s="7">
        <f t="shared" si="57"/>
        <v>0.83050847457627119</v>
      </c>
      <c r="K78" s="16">
        <f t="shared" si="58"/>
        <v>3.1949152542372881</v>
      </c>
      <c r="L78" s="8">
        <f t="shared" si="59"/>
        <v>73.163841076271197</v>
      </c>
      <c r="M78" s="7"/>
      <c r="N78" s="7"/>
      <c r="O78" s="7"/>
      <c r="P78" s="7"/>
      <c r="Q78" s="7"/>
      <c r="R78" s="7"/>
      <c r="S78" s="7"/>
      <c r="T78" s="7"/>
      <c r="U78" s="7"/>
      <c r="V78" s="7"/>
      <c r="W78" s="7"/>
      <c r="X78" s="7"/>
      <c r="Y78" s="7"/>
      <c r="Z78" s="7"/>
    </row>
    <row r="79" spans="1:26" ht="13.2" customHeight="1">
      <c r="A79" s="9" t="s">
        <v>305</v>
      </c>
      <c r="B79" s="6">
        <v>59</v>
      </c>
      <c r="C79" s="7">
        <v>1.6949152542372881E-2</v>
      </c>
      <c r="D79" s="7">
        <v>0.13559322033898305</v>
      </c>
      <c r="E79" s="7">
        <v>0.52542372881355937</v>
      </c>
      <c r="F79" s="7">
        <v>0.32203389830508472</v>
      </c>
      <c r="G79" s="7"/>
      <c r="H79" s="7"/>
      <c r="I79" s="7">
        <f t="shared" si="56"/>
        <v>0.15254237288135594</v>
      </c>
      <c r="J79" s="7">
        <f t="shared" si="57"/>
        <v>0.84745762711864403</v>
      </c>
      <c r="K79" s="16">
        <f t="shared" si="58"/>
        <v>3.1525423728813564</v>
      </c>
      <c r="L79" s="8">
        <f t="shared" si="59"/>
        <v>71.751411711864435</v>
      </c>
      <c r="M79" s="7"/>
      <c r="N79" s="7"/>
      <c r="O79" s="7"/>
      <c r="P79" s="7"/>
      <c r="Q79" s="7"/>
      <c r="R79" s="7"/>
      <c r="S79" s="7"/>
      <c r="T79" s="7"/>
      <c r="U79" s="7"/>
      <c r="V79" s="7"/>
      <c r="W79" s="7"/>
      <c r="X79" s="7"/>
      <c r="Y79" s="7"/>
      <c r="Z79" s="7"/>
    </row>
    <row r="80" spans="1:26" ht="13.2" customHeight="1">
      <c r="A80" s="9" t="s">
        <v>306</v>
      </c>
      <c r="B80" s="6">
        <v>102</v>
      </c>
      <c r="C80" s="7">
        <v>2.9411764705882349E-2</v>
      </c>
      <c r="D80" s="7">
        <v>0.23529411764705879</v>
      </c>
      <c r="E80" s="7">
        <v>0.45098039215686275</v>
      </c>
      <c r="F80" s="7">
        <v>0.28431372549019607</v>
      </c>
      <c r="G80" s="7"/>
      <c r="H80" s="7"/>
      <c r="I80" s="7">
        <f t="shared" si="56"/>
        <v>0.26470588235294112</v>
      </c>
      <c r="J80" s="7">
        <f t="shared" si="57"/>
        <v>0.73529411764705888</v>
      </c>
      <c r="K80" s="16">
        <f t="shared" si="58"/>
        <v>2.990196078431373</v>
      </c>
      <c r="L80" s="8">
        <f t="shared" si="59"/>
        <v>66.339868617647085</v>
      </c>
      <c r="M80" s="7"/>
      <c r="N80" s="7"/>
      <c r="O80" s="7"/>
      <c r="P80" s="7"/>
      <c r="Q80" s="7"/>
      <c r="R80" s="7"/>
      <c r="S80" s="7"/>
      <c r="T80" s="7"/>
      <c r="U80" s="7"/>
      <c r="V80" s="7"/>
      <c r="W80" s="7"/>
      <c r="X80" s="7"/>
      <c r="Y80" s="7"/>
      <c r="Z80" s="7"/>
    </row>
    <row r="81" spans="1:26" ht="13.2" customHeight="1">
      <c r="A81" s="9" t="s">
        <v>307</v>
      </c>
      <c r="B81" s="6">
        <v>61</v>
      </c>
      <c r="C81" s="7">
        <v>6.5573770491803282E-2</v>
      </c>
      <c r="D81" s="7">
        <v>0.19672131147540983</v>
      </c>
      <c r="E81" s="7">
        <v>0.34426229508196721</v>
      </c>
      <c r="F81" s="7">
        <v>0.39344262295081966</v>
      </c>
      <c r="G81" s="7"/>
      <c r="H81" s="7"/>
      <c r="I81" s="7">
        <f t="shared" si="56"/>
        <v>0.26229508196721313</v>
      </c>
      <c r="J81" s="7">
        <f t="shared" si="57"/>
        <v>0.73770491803278682</v>
      </c>
      <c r="K81" s="16">
        <f t="shared" si="58"/>
        <v>3.0655737704918034</v>
      </c>
      <c r="L81" s="8">
        <f t="shared" si="59"/>
        <v>68.85245832786886</v>
      </c>
      <c r="M81" s="7"/>
      <c r="N81" s="7"/>
      <c r="O81" s="7"/>
      <c r="P81" s="7"/>
      <c r="Q81" s="7"/>
      <c r="R81" s="7"/>
      <c r="S81" s="7"/>
      <c r="T81" s="7"/>
      <c r="U81" s="7"/>
      <c r="V81" s="7"/>
      <c r="W81" s="7"/>
      <c r="X81" s="7"/>
      <c r="Y81" s="7"/>
      <c r="Z81" s="7"/>
    </row>
    <row r="82" spans="1:26" ht="13.2" customHeight="1" thickBot="1">
      <c r="A82" s="11" t="s">
        <v>308</v>
      </c>
      <c r="B82" s="12">
        <v>122</v>
      </c>
      <c r="C82" s="13">
        <v>3.2786885245901641E-2</v>
      </c>
      <c r="D82" s="13">
        <v>0.21311475409836064</v>
      </c>
      <c r="E82" s="13">
        <v>0.45901639344262291</v>
      </c>
      <c r="F82" s="13">
        <v>0.29508196721311475</v>
      </c>
      <c r="G82" s="13"/>
      <c r="H82" s="13"/>
      <c r="I82" s="13">
        <f t="shared" si="56"/>
        <v>0.24590163934426229</v>
      </c>
      <c r="J82" s="13">
        <f t="shared" si="57"/>
        <v>0.75409836065573765</v>
      </c>
      <c r="K82" s="18">
        <f t="shared" si="58"/>
        <v>3.0163934426229511</v>
      </c>
      <c r="L82" s="19">
        <f t="shared" si="59"/>
        <v>67.213114081967234</v>
      </c>
      <c r="M82" s="13"/>
      <c r="N82" s="13"/>
      <c r="O82" s="13"/>
      <c r="P82" s="13"/>
      <c r="Q82" s="13"/>
      <c r="R82" s="13"/>
      <c r="S82" s="13"/>
      <c r="T82" s="13"/>
      <c r="U82" s="13"/>
      <c r="V82" s="13"/>
      <c r="W82" s="13"/>
      <c r="X82" s="13"/>
      <c r="Y82" s="13"/>
      <c r="Z82" s="13"/>
    </row>
  </sheetData>
  <conditionalFormatting sqref="B2:B3 B5:B1048576">
    <cfRule type="cellIs" dxfId="1565" priority="7" operator="between">
      <formula>10</formula>
      <formula>25</formula>
    </cfRule>
    <cfRule type="cellIs" dxfId="1564" priority="8" operator="between">
      <formula>0.1</formula>
      <formula>9.9</formula>
    </cfRule>
    <cfRule type="cellIs" dxfId="1563" priority="9" operator="equal">
      <formula>0</formula>
    </cfRule>
  </conditionalFormatting>
  <conditionalFormatting sqref="B4">
    <cfRule type="cellIs" dxfId="1562" priority="4" operator="between">
      <formula>10</formula>
      <formula>25</formula>
    </cfRule>
    <cfRule type="cellIs" dxfId="1561" priority="5" operator="between">
      <formula>0.1</formula>
      <formula>9.9</formula>
    </cfRule>
    <cfRule type="cellIs" dxfId="1560" priority="6" operator="equal">
      <formula>0</formula>
    </cfRule>
  </conditionalFormatting>
  <conditionalFormatting sqref="B1">
    <cfRule type="cellIs" dxfId="1559" priority="1" operator="between">
      <formula>10</formula>
      <formula>25</formula>
    </cfRule>
    <cfRule type="cellIs" dxfId="1558" priority="2" operator="between">
      <formula>0.1</formula>
      <formula>9.9</formula>
    </cfRule>
    <cfRule type="cellIs" dxfId="1557" priority="3" operator="equal">
      <formula>0</formula>
    </cfRule>
  </conditionalFormatting>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649</v>
      </c>
      <c r="C4" s="7">
        <v>0.11248073959938366</v>
      </c>
      <c r="D4" s="7">
        <v>0.30354391371340522</v>
      </c>
      <c r="E4" s="7">
        <v>0.32357473035439133</v>
      </c>
      <c r="F4" s="7">
        <v>0.24191063174114022</v>
      </c>
      <c r="G4" s="7">
        <v>1.8489984591679508E-2</v>
      </c>
      <c r="H4" s="7"/>
      <c r="I4" s="7">
        <f t="shared" ref="I4" si="0">IF(SUM(C4:F4)=0,"",SUM(C4:D4))</f>
        <v>0.41602465331278887</v>
      </c>
      <c r="J4" s="7">
        <f t="shared" ref="J4" si="1">IF(SUM(C4:F4)=0,"",SUM(E4:F4))</f>
        <v>0.56548536209553157</v>
      </c>
      <c r="K4" s="16">
        <f t="shared" ref="K4" si="2">IF(SUM(C4:F4)=0,"",(C4*1+D4*2+E4*3+F4*4)/SUM(C4:F4))</f>
        <v>2.7080062794348509</v>
      </c>
      <c r="L4" s="8">
        <f t="shared" ref="L4" si="3">IF(K4="","",((K4-1)*33.333333))</f>
        <v>56.933542078492941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649</v>
      </c>
      <c r="C7" s="7">
        <v>0.11248073959938366</v>
      </c>
      <c r="D7" s="7">
        <v>0.30354391371340522</v>
      </c>
      <c r="E7" s="7">
        <v>0.32357473035439133</v>
      </c>
      <c r="F7" s="7">
        <v>0.24191063174114022</v>
      </c>
      <c r="G7" s="7">
        <v>1.8489984591679508E-2</v>
      </c>
      <c r="H7" s="7"/>
      <c r="I7" s="7">
        <f t="shared" ref="I7" si="4">IF(SUM(C7:F7)=0,"",SUM(C7:D7))</f>
        <v>0.41602465331278887</v>
      </c>
      <c r="J7" s="7">
        <f t="shared" ref="J7" si="5">IF(SUM(C7:F7)=0,"",SUM(E7:F7))</f>
        <v>0.56548536209553157</v>
      </c>
      <c r="K7" s="16">
        <f t="shared" ref="K7" si="6">IF(SUM(C7:F7)=0,"",(C7*1+D7*2+E7*3+F7*4)/SUM(C7:F7))</f>
        <v>2.7080062794348509</v>
      </c>
      <c r="L7" s="8">
        <f t="shared" ref="L7" si="7">IF(K7="","",((K7-1)*33.333333))</f>
        <v>56.933542078492941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74</v>
      </c>
      <c r="C10" s="7">
        <v>0.1891891891891892</v>
      </c>
      <c r="D10" s="7">
        <v>0.44594594594594594</v>
      </c>
      <c r="E10" s="7">
        <v>0.2162162162162162</v>
      </c>
      <c r="F10" s="7">
        <v>0.13513513513513514</v>
      </c>
      <c r="G10" s="7">
        <v>1.3513513513513513E-2</v>
      </c>
      <c r="H10" s="7"/>
      <c r="I10" s="7">
        <f t="shared" ref="I10:I16" si="8">IF(SUM(C10:F10)=0,"",SUM(C10:D10))</f>
        <v>0.63513513513513509</v>
      </c>
      <c r="J10" s="7">
        <f t="shared" ref="J10:J16" si="9">IF(SUM(C10:F10)=0,"",SUM(E10:F10))</f>
        <v>0.35135135135135132</v>
      </c>
      <c r="K10" s="16">
        <f t="shared" ref="K10:K16" si="10">IF(SUM(C10:F10)=0,"",(C10*1+D10*2+E10*3+F10*4)/SUM(C10:F10))</f>
        <v>2.3013698630136989</v>
      </c>
      <c r="L10" s="8">
        <f t="shared" ref="L10:L16" si="11">IF(K10="","",((K10-1)*33.333333))</f>
        <v>43.378995000000018</v>
      </c>
      <c r="M10" s="7"/>
      <c r="N10" s="7"/>
      <c r="O10" s="7"/>
      <c r="P10" s="7"/>
      <c r="Q10" s="7"/>
      <c r="R10" s="7"/>
      <c r="S10" s="7"/>
      <c r="T10" s="7"/>
      <c r="U10" s="7"/>
      <c r="V10" s="7"/>
      <c r="W10" s="7"/>
      <c r="X10" s="7"/>
      <c r="Y10" s="7"/>
      <c r="Z10" s="7"/>
    </row>
    <row r="11" spans="1:26" ht="13.2" customHeight="1">
      <c r="A11" s="9" t="s">
        <v>251</v>
      </c>
      <c r="B11" s="6">
        <v>99</v>
      </c>
      <c r="C11" s="7">
        <v>0.16161616161616163</v>
      </c>
      <c r="D11" s="7">
        <v>0.36363636363636365</v>
      </c>
      <c r="E11" s="7">
        <v>0.31313131313131315</v>
      </c>
      <c r="F11" s="7">
        <v>0.13131313131313133</v>
      </c>
      <c r="G11" s="7">
        <v>3.0303030303030304E-2</v>
      </c>
      <c r="H11" s="7"/>
      <c r="I11" s="7">
        <f t="shared" si="8"/>
        <v>0.5252525252525253</v>
      </c>
      <c r="J11" s="7">
        <f t="shared" si="9"/>
        <v>0.44444444444444448</v>
      </c>
      <c r="K11" s="16">
        <f t="shared" si="10"/>
        <v>2.4270833333333335</v>
      </c>
      <c r="L11" s="8">
        <f t="shared" si="11"/>
        <v>47.569443968750008</v>
      </c>
      <c r="M11" s="7"/>
      <c r="N11" s="7"/>
      <c r="O11" s="7"/>
      <c r="P11" s="7"/>
      <c r="Q11" s="7"/>
      <c r="R11" s="7"/>
      <c r="S11" s="7"/>
      <c r="T11" s="7"/>
      <c r="U11" s="7"/>
      <c r="V11" s="7"/>
      <c r="W11" s="7"/>
      <c r="X11" s="7"/>
      <c r="Y11" s="7"/>
      <c r="Z11" s="7"/>
    </row>
    <row r="12" spans="1:26" ht="13.2" customHeight="1">
      <c r="A12" s="9" t="s">
        <v>252</v>
      </c>
      <c r="B12" s="6">
        <v>39</v>
      </c>
      <c r="C12" s="7">
        <v>0.12820512820512819</v>
      </c>
      <c r="D12" s="7">
        <v>0.25641025641025639</v>
      </c>
      <c r="E12" s="7">
        <v>0.25641025641025639</v>
      </c>
      <c r="F12" s="7">
        <v>0.33333333333333326</v>
      </c>
      <c r="G12" s="7">
        <v>2.564102564102564E-2</v>
      </c>
      <c r="H12" s="7"/>
      <c r="I12" s="7">
        <f t="shared" si="8"/>
        <v>0.38461538461538458</v>
      </c>
      <c r="J12" s="7">
        <f t="shared" si="9"/>
        <v>0.58974358974358965</v>
      </c>
      <c r="K12" s="16">
        <f t="shared" si="10"/>
        <v>2.8157894736842106</v>
      </c>
      <c r="L12" s="8">
        <f t="shared" si="11"/>
        <v>60.526315184210539</v>
      </c>
      <c r="M12" s="7"/>
      <c r="N12" s="7"/>
      <c r="O12" s="7"/>
      <c r="P12" s="7"/>
      <c r="Q12" s="7"/>
      <c r="R12" s="7"/>
      <c r="S12" s="7"/>
      <c r="T12" s="7"/>
      <c r="U12" s="7"/>
      <c r="V12" s="7"/>
      <c r="W12" s="7"/>
      <c r="X12" s="7"/>
      <c r="Y12" s="7"/>
      <c r="Z12" s="7"/>
    </row>
    <row r="13" spans="1:26" ht="13.2" customHeight="1">
      <c r="A13" s="9" t="s">
        <v>253</v>
      </c>
      <c r="B13" s="6">
        <v>178</v>
      </c>
      <c r="C13" s="7">
        <v>9.5505617977528073E-2</v>
      </c>
      <c r="D13" s="7">
        <v>0.21910112359550563</v>
      </c>
      <c r="E13" s="7">
        <v>0.34831460674157305</v>
      </c>
      <c r="F13" s="7">
        <v>0.3146067415730337</v>
      </c>
      <c r="G13" s="7">
        <v>2.2471910112359553E-2</v>
      </c>
      <c r="H13" s="7"/>
      <c r="I13" s="7">
        <f t="shared" si="8"/>
        <v>0.3146067415730337</v>
      </c>
      <c r="J13" s="7">
        <f t="shared" si="9"/>
        <v>0.66292134831460681</v>
      </c>
      <c r="K13" s="16">
        <f t="shared" si="10"/>
        <v>2.9022988505747125</v>
      </c>
      <c r="L13" s="8">
        <f t="shared" si="11"/>
        <v>63.409961051724139</v>
      </c>
      <c r="M13" s="7"/>
      <c r="N13" s="7"/>
      <c r="O13" s="7"/>
      <c r="P13" s="7"/>
      <c r="Q13" s="7"/>
      <c r="R13" s="7"/>
      <c r="S13" s="7"/>
      <c r="T13" s="7"/>
      <c r="U13" s="7"/>
      <c r="V13" s="7"/>
      <c r="W13" s="7"/>
      <c r="X13" s="7"/>
      <c r="Y13" s="7"/>
      <c r="Z13" s="7"/>
    </row>
    <row r="14" spans="1:26" ht="13.2" customHeight="1">
      <c r="A14" s="9" t="s">
        <v>254</v>
      </c>
      <c r="B14" s="6">
        <v>118</v>
      </c>
      <c r="C14" s="7">
        <v>6.7796610169491525E-2</v>
      </c>
      <c r="D14" s="7">
        <v>0.20338983050847459</v>
      </c>
      <c r="E14" s="7">
        <v>0.3728813559322034</v>
      </c>
      <c r="F14" s="7">
        <v>0.33898305084745756</v>
      </c>
      <c r="G14" s="7">
        <v>1.6949152542372881E-2</v>
      </c>
      <c r="H14" s="7"/>
      <c r="I14" s="7">
        <f t="shared" si="8"/>
        <v>0.2711864406779661</v>
      </c>
      <c r="J14" s="7">
        <f t="shared" si="9"/>
        <v>0.7118644067796609</v>
      </c>
      <c r="K14" s="16">
        <f t="shared" si="10"/>
        <v>3</v>
      </c>
      <c r="L14" s="8">
        <f t="shared" si="11"/>
        <v>66.666666000000006</v>
      </c>
      <c r="M14" s="7"/>
      <c r="N14" s="7"/>
      <c r="O14" s="7"/>
      <c r="P14" s="7"/>
      <c r="Q14" s="7"/>
      <c r="R14" s="7"/>
      <c r="S14" s="7"/>
      <c r="T14" s="7"/>
      <c r="U14" s="7"/>
      <c r="V14" s="7"/>
      <c r="W14" s="7"/>
      <c r="X14" s="7"/>
      <c r="Y14" s="7"/>
      <c r="Z14" s="7"/>
    </row>
    <row r="15" spans="1:26" ht="13.2" customHeight="1">
      <c r="A15" s="9" t="s">
        <v>255</v>
      </c>
      <c r="B15" s="6">
        <v>40</v>
      </c>
      <c r="C15" s="7">
        <v>7.4999999999999997E-2</v>
      </c>
      <c r="D15" s="7">
        <v>0.25</v>
      </c>
      <c r="E15" s="7">
        <v>0.47499999999999998</v>
      </c>
      <c r="F15" s="7">
        <v>0.2</v>
      </c>
      <c r="G15" s="7">
        <v>0</v>
      </c>
      <c r="H15" s="7"/>
      <c r="I15" s="7">
        <f t="shared" si="8"/>
        <v>0.32500000000000001</v>
      </c>
      <c r="J15" s="7">
        <f t="shared" si="9"/>
        <v>0.67500000000000004</v>
      </c>
      <c r="K15" s="16">
        <f t="shared" si="10"/>
        <v>2.8</v>
      </c>
      <c r="L15" s="8">
        <f t="shared" si="11"/>
        <v>59.9999994</v>
      </c>
      <c r="M15" s="7"/>
      <c r="N15" s="7"/>
      <c r="O15" s="7"/>
      <c r="P15" s="7"/>
      <c r="Q15" s="7"/>
      <c r="R15" s="7"/>
      <c r="S15" s="7"/>
      <c r="T15" s="7"/>
      <c r="U15" s="7"/>
      <c r="V15" s="7"/>
      <c r="W15" s="7"/>
      <c r="X15" s="7"/>
      <c r="Y15" s="7"/>
      <c r="Z15" s="7"/>
    </row>
    <row r="16" spans="1:26" ht="13.2" customHeight="1">
      <c r="A16" s="9" t="s">
        <v>256</v>
      </c>
      <c r="B16" s="6">
        <v>95</v>
      </c>
      <c r="C16" s="7">
        <v>0.10526315789473684</v>
      </c>
      <c r="D16" s="7">
        <v>0.45263157894736844</v>
      </c>
      <c r="E16" s="7">
        <v>0.26315789473684209</v>
      </c>
      <c r="F16" s="7">
        <v>0.16842105263157894</v>
      </c>
      <c r="G16" s="7">
        <v>1.0526315789473684E-2</v>
      </c>
      <c r="H16" s="7"/>
      <c r="I16" s="7">
        <f t="shared" si="8"/>
        <v>0.55789473684210522</v>
      </c>
      <c r="J16" s="7">
        <f t="shared" si="9"/>
        <v>0.43157894736842106</v>
      </c>
      <c r="K16" s="16">
        <f t="shared" si="10"/>
        <v>2.5000000000000004</v>
      </c>
      <c r="L16" s="8">
        <f t="shared" si="11"/>
        <v>49.999999500000023</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372</v>
      </c>
      <c r="C19" s="7">
        <v>0.1129032258064516</v>
      </c>
      <c r="D19" s="7">
        <v>0.31720430107526881</v>
      </c>
      <c r="E19" s="7">
        <v>0.32795698924731181</v>
      </c>
      <c r="F19" s="7">
        <v>0.22311827956989247</v>
      </c>
      <c r="G19" s="7">
        <v>1.8817204301075269E-2</v>
      </c>
      <c r="H19" s="7"/>
      <c r="I19" s="7">
        <f t="shared" ref="I19:I20" si="12">IF(SUM(C19:F19)=0,"",SUM(C19:D19))</f>
        <v>0.43010752688172038</v>
      </c>
      <c r="J19" s="7">
        <f t="shared" ref="J19:J20" si="13">IF(SUM(C19:F19)=0,"",SUM(E19:F19))</f>
        <v>0.55107526881720426</v>
      </c>
      <c r="K19" s="16">
        <f t="shared" ref="K19:K20" si="14">IF(SUM(C19:F19)=0,"",(C19*1+D19*2+E19*3+F19*4)/SUM(C19:F19))</f>
        <v>2.6739726027397257</v>
      </c>
      <c r="L19" s="8">
        <f t="shared" ref="L19:L20" si="15">IF(K19="","",((K19-1)*33.333333))</f>
        <v>55.799086199999998</v>
      </c>
      <c r="M19" s="7"/>
      <c r="N19" s="7"/>
      <c r="O19" s="7"/>
      <c r="P19" s="7"/>
      <c r="Q19" s="7"/>
      <c r="R19" s="7"/>
      <c r="S19" s="7"/>
      <c r="T19" s="7"/>
      <c r="U19" s="7"/>
      <c r="V19" s="7"/>
      <c r="W19" s="7"/>
      <c r="X19" s="7"/>
      <c r="Y19" s="7"/>
      <c r="Z19" s="7"/>
    </row>
    <row r="20" spans="1:26" ht="13.2" customHeight="1">
      <c r="A20" s="9" t="s">
        <v>259</v>
      </c>
      <c r="B20" s="6">
        <v>277</v>
      </c>
      <c r="C20" s="7">
        <v>0.11191335740072202</v>
      </c>
      <c r="D20" s="7">
        <v>0.2851985559566787</v>
      </c>
      <c r="E20" s="7">
        <v>0.3176895306859206</v>
      </c>
      <c r="F20" s="7">
        <v>0.26714801444043323</v>
      </c>
      <c r="G20" s="7">
        <v>1.8050541516245487E-2</v>
      </c>
      <c r="H20" s="7"/>
      <c r="I20" s="7">
        <f t="shared" si="12"/>
        <v>0.3971119133574007</v>
      </c>
      <c r="J20" s="7">
        <f t="shared" si="13"/>
        <v>0.58483754512635389</v>
      </c>
      <c r="K20" s="16">
        <f t="shared" si="14"/>
        <v>2.7536764705882355</v>
      </c>
      <c r="L20" s="8">
        <f t="shared" si="15"/>
        <v>58.455881768382369</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147</v>
      </c>
      <c r="C23" s="7">
        <v>8.8435374149659865E-2</v>
      </c>
      <c r="D23" s="7">
        <v>0.29931972789115646</v>
      </c>
      <c r="E23" s="7">
        <v>0.35374149659863946</v>
      </c>
      <c r="F23" s="7">
        <v>0.24489795918367346</v>
      </c>
      <c r="G23" s="7">
        <v>1.3605442176870748E-2</v>
      </c>
      <c r="H23" s="7"/>
      <c r="I23" s="7">
        <f t="shared" ref="I23:I25" si="16">IF(SUM(C23:F23)=0,"",SUM(C23:D23))</f>
        <v>0.38775510204081631</v>
      </c>
      <c r="J23" s="7">
        <f t="shared" ref="J23:J25" si="17">IF(SUM(C23:F23)=0,"",SUM(E23:F23))</f>
        <v>0.59863945578231292</v>
      </c>
      <c r="K23" s="16">
        <f t="shared" ref="K23:K25" si="18">IF(SUM(C23:F23)=0,"",(C23*1+D23*2+E23*3+F23*4)/SUM(C23:F23))</f>
        <v>2.7655172413793099</v>
      </c>
      <c r="L23" s="8">
        <f t="shared" ref="L23:L25" si="19">IF(K23="","",((K23-1)*33.333333))</f>
        <v>58.850574124137921</v>
      </c>
      <c r="M23" s="7"/>
      <c r="N23" s="7"/>
      <c r="O23" s="7"/>
      <c r="P23" s="7"/>
      <c r="Q23" s="7"/>
      <c r="R23" s="7"/>
      <c r="S23" s="7"/>
      <c r="T23" s="7"/>
      <c r="U23" s="7"/>
      <c r="V23" s="7"/>
      <c r="W23" s="7"/>
      <c r="X23" s="7"/>
      <c r="Y23" s="7"/>
      <c r="Z23" s="7"/>
    </row>
    <row r="24" spans="1:26" ht="13.2" customHeight="1">
      <c r="A24" s="9" t="s">
        <v>261</v>
      </c>
      <c r="B24" s="6">
        <v>218</v>
      </c>
      <c r="C24" s="7">
        <v>0.13761467889908258</v>
      </c>
      <c r="D24" s="7">
        <v>0.29816513761467889</v>
      </c>
      <c r="E24" s="7">
        <v>0.30733944954128439</v>
      </c>
      <c r="F24" s="7">
        <v>0.24311926605504589</v>
      </c>
      <c r="G24" s="7">
        <v>1.3761467889908259E-2</v>
      </c>
      <c r="H24" s="7"/>
      <c r="I24" s="7">
        <f t="shared" si="16"/>
        <v>0.43577981651376146</v>
      </c>
      <c r="J24" s="7">
        <f t="shared" si="17"/>
        <v>0.55045871559633031</v>
      </c>
      <c r="K24" s="16">
        <f t="shared" si="18"/>
        <v>2.6651162790697676</v>
      </c>
      <c r="L24" s="8">
        <f t="shared" si="19"/>
        <v>55.503875413953494</v>
      </c>
      <c r="M24" s="7"/>
      <c r="N24" s="7"/>
      <c r="O24" s="7"/>
      <c r="P24" s="7"/>
      <c r="Q24" s="7"/>
      <c r="R24" s="7"/>
      <c r="S24" s="7"/>
      <c r="T24" s="7"/>
      <c r="U24" s="7"/>
      <c r="V24" s="7"/>
      <c r="W24" s="7"/>
      <c r="X24" s="7"/>
      <c r="Y24" s="7"/>
      <c r="Z24" s="7"/>
    </row>
    <row r="25" spans="1:26" ht="13.2" customHeight="1">
      <c r="A25" s="9" t="s">
        <v>262</v>
      </c>
      <c r="B25" s="6">
        <v>284</v>
      </c>
      <c r="C25" s="7">
        <v>0.10563380281690141</v>
      </c>
      <c r="D25" s="7">
        <v>0.30985915492957744</v>
      </c>
      <c r="E25" s="7">
        <v>0.32042253521126762</v>
      </c>
      <c r="F25" s="7">
        <v>0.23943661971830985</v>
      </c>
      <c r="G25" s="7">
        <v>2.464788732394366E-2</v>
      </c>
      <c r="H25" s="7"/>
      <c r="I25" s="7">
        <f t="shared" si="16"/>
        <v>0.41549295774647887</v>
      </c>
      <c r="J25" s="7">
        <f t="shared" si="17"/>
        <v>0.5598591549295775</v>
      </c>
      <c r="K25" s="16">
        <f t="shared" si="18"/>
        <v>2.7111913357400721</v>
      </c>
      <c r="L25" s="8">
        <f t="shared" si="19"/>
        <v>57.039710620938628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343</v>
      </c>
      <c r="C28" s="7">
        <v>0.12244897959183673</v>
      </c>
      <c r="D28" s="7">
        <v>0.3644314868804665</v>
      </c>
      <c r="E28" s="7">
        <v>0.30903790087463556</v>
      </c>
      <c r="F28" s="7">
        <v>0.18075801749271136</v>
      </c>
      <c r="G28" s="7">
        <v>2.3323615160349854E-2</v>
      </c>
      <c r="H28" s="7"/>
      <c r="I28" s="7">
        <f t="shared" ref="I28:I29" si="20">IF(SUM(C28:F28)=0,"",SUM(C28:D28))</f>
        <v>0.48688046647230321</v>
      </c>
      <c r="J28" s="7">
        <f t="shared" ref="J28:J29" si="21">IF(SUM(C28:F28)=0,"",SUM(E28:F28))</f>
        <v>0.48979591836734693</v>
      </c>
      <c r="K28" s="16">
        <f t="shared" ref="K28:K29" si="22">IF(SUM(C28:F28)=0,"",(C28*1+D28*2+E28*3+F28*4)/SUM(C28:F28))</f>
        <v>2.5611940298507463</v>
      </c>
      <c r="L28" s="8">
        <f t="shared" ref="L28:L29" si="23">IF(K28="","",((K28-1)*33.333333))</f>
        <v>52.039800474626873</v>
      </c>
      <c r="M28" s="7"/>
      <c r="N28" s="7"/>
      <c r="O28" s="7"/>
      <c r="P28" s="7"/>
      <c r="Q28" s="7"/>
      <c r="R28" s="7"/>
      <c r="S28" s="7"/>
      <c r="T28" s="7"/>
      <c r="U28" s="7"/>
      <c r="V28" s="7"/>
      <c r="W28" s="7"/>
      <c r="X28" s="7"/>
      <c r="Y28" s="7"/>
      <c r="Z28" s="7"/>
    </row>
    <row r="29" spans="1:26" ht="13.2" customHeight="1">
      <c r="A29" s="9" t="s">
        <v>265</v>
      </c>
      <c r="B29" s="6">
        <v>306</v>
      </c>
      <c r="C29" s="7">
        <v>0.10130718954248366</v>
      </c>
      <c r="D29" s="7">
        <v>0.23529411764705879</v>
      </c>
      <c r="E29" s="7">
        <v>0.33986928104575165</v>
      </c>
      <c r="F29" s="7">
        <v>0.31045751633986929</v>
      </c>
      <c r="G29" s="7">
        <v>1.3071895424836602E-2</v>
      </c>
      <c r="H29" s="7"/>
      <c r="I29" s="7">
        <f t="shared" si="20"/>
        <v>0.33660130718954245</v>
      </c>
      <c r="J29" s="7">
        <f t="shared" si="21"/>
        <v>0.65032679738562094</v>
      </c>
      <c r="K29" s="16">
        <f t="shared" si="22"/>
        <v>2.8708609271523176</v>
      </c>
      <c r="L29" s="8">
        <f t="shared" si="23"/>
        <v>62.362030281456946</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632</v>
      </c>
      <c r="C32" s="7">
        <v>0.11392405063291139</v>
      </c>
      <c r="D32" s="7">
        <v>0.30696202531645572</v>
      </c>
      <c r="E32" s="7">
        <v>0.32278481012658228</v>
      </c>
      <c r="F32" s="7">
        <v>0.23892405063291139</v>
      </c>
      <c r="G32" s="7">
        <v>1.740506329113924E-2</v>
      </c>
      <c r="H32" s="7"/>
      <c r="I32" s="7">
        <f t="shared" ref="I32:I33" si="24">IF(SUM(C32:F32)=0,"",SUM(C32:D32))</f>
        <v>0.42088607594936711</v>
      </c>
      <c r="J32" s="7">
        <f t="shared" ref="J32:J33" si="25">IF(SUM(C32:F32)=0,"",SUM(E32:F32))</f>
        <v>0.56170886075949367</v>
      </c>
      <c r="K32" s="16">
        <f t="shared" ref="K32:K33" si="26">IF(SUM(C32:F32)=0,"",(C32*1+D32*2+E32*3+F32*4)/SUM(C32:F32))</f>
        <v>2.6988727858293076</v>
      </c>
      <c r="L32" s="8">
        <f t="shared" ref="L32:L33" si="27">IF(K32="","",((K32-1)*33.333333))</f>
        <v>56.629092294685996</v>
      </c>
      <c r="M32" s="7"/>
      <c r="N32" s="7"/>
      <c r="O32" s="7"/>
      <c r="P32" s="7"/>
      <c r="Q32" s="7"/>
      <c r="R32" s="7"/>
      <c r="S32" s="7"/>
      <c r="T32" s="7"/>
      <c r="U32" s="7"/>
      <c r="V32" s="7"/>
      <c r="W32" s="7"/>
      <c r="X32" s="7"/>
      <c r="Y32" s="7"/>
      <c r="Z32" s="7"/>
    </row>
    <row r="33" spans="1:26" ht="13.2" customHeight="1">
      <c r="A33" s="9" t="s">
        <v>268</v>
      </c>
      <c r="B33" s="6">
        <v>17</v>
      </c>
      <c r="C33" s="7">
        <v>5.8823529411764698E-2</v>
      </c>
      <c r="D33" s="7">
        <v>0.17647058823529413</v>
      </c>
      <c r="E33" s="7">
        <v>0.35294117647058826</v>
      </c>
      <c r="F33" s="7">
        <v>0.35294117647058826</v>
      </c>
      <c r="G33" s="7">
        <v>5.8823529411764698E-2</v>
      </c>
      <c r="H33" s="7"/>
      <c r="I33" s="7">
        <f t="shared" si="24"/>
        <v>0.23529411764705882</v>
      </c>
      <c r="J33" s="7">
        <f t="shared" si="25"/>
        <v>0.70588235294117652</v>
      </c>
      <c r="K33" s="16">
        <f t="shared" si="26"/>
        <v>3.0625000000000004</v>
      </c>
      <c r="L33" s="8">
        <f t="shared" si="27"/>
        <v>68.749999312500023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622</v>
      </c>
      <c r="C36" s="7">
        <v>0.10932475884244373</v>
      </c>
      <c r="D36" s="7">
        <v>0.30385852090032156</v>
      </c>
      <c r="E36" s="7">
        <v>0.3311897106109325</v>
      </c>
      <c r="F36" s="7">
        <v>0.23794212218649519</v>
      </c>
      <c r="G36" s="7">
        <v>1.7684887459807074E-2</v>
      </c>
      <c r="H36" s="7"/>
      <c r="I36" s="7">
        <f t="shared" ref="I36:I37" si="28">IF(SUM(C36:F36)=0,"",SUM(C36:D36))</f>
        <v>0.41318327974276531</v>
      </c>
      <c r="J36" s="7">
        <f t="shared" ref="J36:J37" si="29">IF(SUM(C36:F36)=0,"",SUM(E36:F36))</f>
        <v>0.56913183279742774</v>
      </c>
      <c r="K36" s="16">
        <f t="shared" ref="K36:K37" si="30">IF(SUM(C36:F36)=0,"",(C36*1+D36*2+E36*3+F36*4)/SUM(C36:F36))</f>
        <v>2.7103109656301143</v>
      </c>
      <c r="L36" s="8">
        <f t="shared" ref="L36:L37" si="31">IF(K36="","",((K36-1)*33.333333))</f>
        <v>57.010364950900161</v>
      </c>
      <c r="M36" s="7"/>
      <c r="N36" s="7"/>
      <c r="O36" s="7"/>
      <c r="P36" s="7"/>
      <c r="Q36" s="7"/>
      <c r="R36" s="7"/>
      <c r="S36" s="7"/>
      <c r="T36" s="7"/>
      <c r="U36" s="7"/>
      <c r="V36" s="7"/>
      <c r="W36" s="7"/>
      <c r="X36" s="7"/>
      <c r="Y36" s="7"/>
      <c r="Z36" s="7"/>
    </row>
    <row r="37" spans="1:26" ht="13.2" customHeight="1">
      <c r="A37" s="9" t="s">
        <v>271</v>
      </c>
      <c r="B37" s="6">
        <v>27</v>
      </c>
      <c r="C37" s="7">
        <v>0.1851851851851852</v>
      </c>
      <c r="D37" s="7">
        <v>0.29629629629629628</v>
      </c>
      <c r="E37" s="7">
        <v>0.14814814814814814</v>
      </c>
      <c r="F37" s="7">
        <v>0.33333333333333326</v>
      </c>
      <c r="G37" s="7">
        <v>3.7037037037037035E-2</v>
      </c>
      <c r="H37" s="7"/>
      <c r="I37" s="7">
        <f t="shared" si="28"/>
        <v>0.48148148148148151</v>
      </c>
      <c r="J37" s="7">
        <f t="shared" si="29"/>
        <v>0.4814814814814814</v>
      </c>
      <c r="K37" s="16">
        <f t="shared" si="30"/>
        <v>2.6538461538461537</v>
      </c>
      <c r="L37" s="8">
        <f t="shared" si="31"/>
        <v>55.128204576923082</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231</v>
      </c>
      <c r="C40" s="7">
        <v>0.12121212121212122</v>
      </c>
      <c r="D40" s="7">
        <v>0.32034632034632032</v>
      </c>
      <c r="E40" s="7">
        <v>0.32900432900432902</v>
      </c>
      <c r="F40" s="7">
        <v>0.2121212121212121</v>
      </c>
      <c r="G40" s="7">
        <v>1.7316017316017316E-2</v>
      </c>
      <c r="H40" s="7"/>
      <c r="I40" s="7">
        <f t="shared" ref="I40:I42" si="32">IF(SUM(C40:F40)=0,"",SUM(C40:D40))</f>
        <v>0.44155844155844154</v>
      </c>
      <c r="J40" s="7">
        <f t="shared" ref="J40:J42" si="33">IF(SUM(C40:F40)=0,"",SUM(E40:F40))</f>
        <v>0.54112554112554112</v>
      </c>
      <c r="K40" s="16">
        <f t="shared" ref="K40:K42" si="34">IF(SUM(C40:F40)=0,"",(C40*1+D40*2+E40*3+F40*4)/SUM(C40:F40))</f>
        <v>2.643171806167401</v>
      </c>
      <c r="L40" s="8">
        <f t="shared" ref="L40:L42" si="35">IF(K40="","",((K40-1)*33.333333))</f>
        <v>54.772392991189434</v>
      </c>
      <c r="M40" s="7"/>
      <c r="N40" s="7"/>
      <c r="O40" s="7"/>
      <c r="P40" s="7"/>
      <c r="Q40" s="7"/>
      <c r="R40" s="7"/>
      <c r="S40" s="7"/>
      <c r="T40" s="7"/>
      <c r="U40" s="7"/>
      <c r="V40" s="7"/>
      <c r="W40" s="7"/>
      <c r="X40" s="7"/>
      <c r="Y40" s="7"/>
      <c r="Z40" s="7"/>
    </row>
    <row r="41" spans="1:26" ht="13.2" customHeight="1">
      <c r="A41" s="9" t="s">
        <v>274</v>
      </c>
      <c r="B41" s="6">
        <v>282</v>
      </c>
      <c r="C41" s="7">
        <v>8.8652482269503549E-2</v>
      </c>
      <c r="D41" s="7">
        <v>0.29078014184397161</v>
      </c>
      <c r="E41" s="7">
        <v>0.33333333333333326</v>
      </c>
      <c r="F41" s="7">
        <v>0.26595744680851063</v>
      </c>
      <c r="G41" s="7">
        <v>2.1276595744680851E-2</v>
      </c>
      <c r="H41" s="7"/>
      <c r="I41" s="7">
        <f t="shared" si="32"/>
        <v>0.37943262411347517</v>
      </c>
      <c r="J41" s="7">
        <f t="shared" si="33"/>
        <v>0.59929078014184389</v>
      </c>
      <c r="K41" s="16">
        <f t="shared" si="34"/>
        <v>2.7934782608695654</v>
      </c>
      <c r="L41" s="8">
        <f t="shared" si="35"/>
        <v>59.782608097826099</v>
      </c>
      <c r="M41" s="7"/>
      <c r="N41" s="7"/>
      <c r="O41" s="7"/>
      <c r="P41" s="7"/>
      <c r="Q41" s="7"/>
      <c r="R41" s="7"/>
      <c r="S41" s="7"/>
      <c r="T41" s="7"/>
      <c r="U41" s="7"/>
      <c r="V41" s="7"/>
      <c r="W41" s="7"/>
      <c r="X41" s="7"/>
      <c r="Y41" s="7"/>
      <c r="Z41" s="7"/>
    </row>
    <row r="42" spans="1:26" ht="13.2" customHeight="1">
      <c r="A42" s="9" t="s">
        <v>275</v>
      </c>
      <c r="B42" s="6">
        <v>136</v>
      </c>
      <c r="C42" s="7">
        <v>0.14705882352941177</v>
      </c>
      <c r="D42" s="7">
        <v>0.3014705882352941</v>
      </c>
      <c r="E42" s="7">
        <v>0.29411764705882354</v>
      </c>
      <c r="F42" s="7">
        <v>0.24264705882352941</v>
      </c>
      <c r="G42" s="7">
        <v>1.4705882352941175E-2</v>
      </c>
      <c r="H42" s="7"/>
      <c r="I42" s="7">
        <f t="shared" si="32"/>
        <v>0.44852941176470584</v>
      </c>
      <c r="J42" s="7">
        <f t="shared" si="33"/>
        <v>0.53676470588235292</v>
      </c>
      <c r="K42" s="16">
        <f t="shared" si="34"/>
        <v>2.6417910447761193</v>
      </c>
      <c r="L42" s="8">
        <f t="shared" si="35"/>
        <v>54.726367611940297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376</v>
      </c>
      <c r="C45" s="7">
        <v>0.14095744680851063</v>
      </c>
      <c r="D45" s="7">
        <v>0.30585106382978722</v>
      </c>
      <c r="E45" s="7">
        <v>0.32446808510638298</v>
      </c>
      <c r="F45" s="7">
        <v>0.21010638297872342</v>
      </c>
      <c r="G45" s="7">
        <v>1.8617021276595744E-2</v>
      </c>
      <c r="H45" s="7"/>
      <c r="I45" s="7">
        <f t="shared" ref="I45:I46" si="36">IF(SUM(C45:F45)=0,"",SUM(C45:D45))</f>
        <v>0.44680851063829785</v>
      </c>
      <c r="J45" s="7">
        <f t="shared" ref="J45:J46" si="37">IF(SUM(C45:F45)=0,"",SUM(E45:F45))</f>
        <v>0.53457446808510634</v>
      </c>
      <c r="K45" s="16">
        <f t="shared" ref="K45:K46" si="38">IF(SUM(C45:F45)=0,"",(C45*1+D45*2+E45*3+F45*4)/SUM(C45:F45))</f>
        <v>2.6151761517615175</v>
      </c>
      <c r="L45" s="8">
        <f t="shared" ref="L45:L46" si="39">IF(K45="","",((K45-1)*33.333333))</f>
        <v>53.839204520325204</v>
      </c>
      <c r="M45" s="7"/>
      <c r="N45" s="7"/>
      <c r="O45" s="7"/>
      <c r="P45" s="7"/>
      <c r="Q45" s="7"/>
      <c r="R45" s="7"/>
      <c r="S45" s="7"/>
      <c r="T45" s="7"/>
      <c r="U45" s="7"/>
      <c r="V45" s="7"/>
      <c r="W45" s="7"/>
      <c r="X45" s="7"/>
      <c r="Y45" s="7"/>
      <c r="Z45" s="7"/>
    </row>
    <row r="46" spans="1:26" ht="13.2" customHeight="1">
      <c r="A46" s="9" t="s">
        <v>278</v>
      </c>
      <c r="B46" s="6">
        <v>273</v>
      </c>
      <c r="C46" s="7">
        <v>7.3260073260073263E-2</v>
      </c>
      <c r="D46" s="7">
        <v>0.30036630036630035</v>
      </c>
      <c r="E46" s="7">
        <v>0.32234432234432231</v>
      </c>
      <c r="F46" s="7">
        <v>0.2857142857142857</v>
      </c>
      <c r="G46" s="7">
        <v>1.8315018315018316E-2</v>
      </c>
      <c r="H46" s="7"/>
      <c r="I46" s="7">
        <f t="shared" si="36"/>
        <v>0.37362637362637363</v>
      </c>
      <c r="J46" s="7">
        <f t="shared" si="37"/>
        <v>0.60805860805860801</v>
      </c>
      <c r="K46" s="16">
        <f t="shared" si="38"/>
        <v>2.8358208955223883</v>
      </c>
      <c r="L46" s="8">
        <f t="shared" si="39"/>
        <v>61.194029238805982</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621</v>
      </c>
      <c r="C49" s="7">
        <v>0.1143317230273752</v>
      </c>
      <c r="D49" s="7">
        <v>0.30434782608695654</v>
      </c>
      <c r="E49" s="7">
        <v>0.32528180354267311</v>
      </c>
      <c r="F49" s="7">
        <v>0.23671497584541062</v>
      </c>
      <c r="G49" s="7">
        <v>1.932367149758454E-2</v>
      </c>
      <c r="H49" s="7"/>
      <c r="I49" s="7">
        <f t="shared" ref="I49:I50" si="40">IF(SUM(C49:F49)=0,"",SUM(C49:D49))</f>
        <v>0.41867954911433175</v>
      </c>
      <c r="J49" s="7">
        <f t="shared" ref="J49:J50" si="41">IF(SUM(C49:F49)=0,"",SUM(E49:F49))</f>
        <v>0.56199677938808379</v>
      </c>
      <c r="K49" s="16">
        <f t="shared" ref="K49:K50" si="42">IF(SUM(C49:F49)=0,"",(C49*1+D49*2+E49*3+F49*4)/SUM(C49:F49))</f>
        <v>2.6978653530377672</v>
      </c>
      <c r="L49" s="8">
        <f t="shared" ref="L49:L50" si="43">IF(K49="","",((K49-1)*33.333333))</f>
        <v>56.59551120197046</v>
      </c>
      <c r="M49" s="7"/>
      <c r="N49" s="7"/>
      <c r="O49" s="7"/>
      <c r="P49" s="7"/>
      <c r="Q49" s="7"/>
      <c r="R49" s="7"/>
      <c r="S49" s="7"/>
      <c r="T49" s="7"/>
      <c r="U49" s="7"/>
      <c r="V49" s="7"/>
      <c r="W49" s="7"/>
      <c r="X49" s="7"/>
      <c r="Y49" s="7"/>
      <c r="Z49" s="7"/>
    </row>
    <row r="50" spans="1:26" ht="13.2" customHeight="1">
      <c r="A50" s="9" t="s">
        <v>281</v>
      </c>
      <c r="B50" s="6">
        <v>28</v>
      </c>
      <c r="C50" s="7">
        <v>7.1428571428571425E-2</v>
      </c>
      <c r="D50" s="7">
        <v>0.2857142857142857</v>
      </c>
      <c r="E50" s="7">
        <v>0.2857142857142857</v>
      </c>
      <c r="F50" s="7">
        <v>0.35714285714285715</v>
      </c>
      <c r="G50" s="7">
        <v>0</v>
      </c>
      <c r="H50" s="7"/>
      <c r="I50" s="7">
        <f t="shared" si="40"/>
        <v>0.3571428571428571</v>
      </c>
      <c r="J50" s="7">
        <f t="shared" si="41"/>
        <v>0.64285714285714279</v>
      </c>
      <c r="K50" s="16">
        <f t="shared" si="42"/>
        <v>2.9285714285714288</v>
      </c>
      <c r="L50" s="8">
        <f t="shared" si="43"/>
        <v>64.285713642857161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63</v>
      </c>
      <c r="C53" s="7">
        <v>0.20634920634920634</v>
      </c>
      <c r="D53" s="7">
        <v>0.46031746031746029</v>
      </c>
      <c r="E53" s="7">
        <v>0.20634920634920634</v>
      </c>
      <c r="F53" s="7">
        <v>0.1111111111111111</v>
      </c>
      <c r="G53" s="7">
        <v>1.5873015873015872E-2</v>
      </c>
      <c r="H53" s="7"/>
      <c r="I53" s="7">
        <f t="shared" ref="I53:I55" si="44">IF(SUM(C53:F53)=0,"",SUM(C53:D53))</f>
        <v>0.66666666666666663</v>
      </c>
      <c r="J53" s="7">
        <f t="shared" ref="J53:J55" si="45">IF(SUM(C53:F53)=0,"",SUM(E53:F53))</f>
        <v>0.31746031746031744</v>
      </c>
      <c r="K53" s="16">
        <f t="shared" ref="K53:K55" si="46">IF(SUM(C53:F53)=0,"",(C53*1+D53*2+E53*3+F53*4)/SUM(C53:F53))</f>
        <v>2.2258064516129035</v>
      </c>
      <c r="L53" s="8">
        <f t="shared" ref="L53:L55" si="47">IF(K53="","",((K53-1)*33.333333))</f>
        <v>40.8602146451613</v>
      </c>
      <c r="M53" s="7"/>
      <c r="N53" s="7"/>
      <c r="O53" s="7"/>
      <c r="P53" s="7"/>
      <c r="Q53" s="7"/>
      <c r="R53" s="7"/>
      <c r="S53" s="7"/>
      <c r="T53" s="7"/>
      <c r="U53" s="7"/>
      <c r="V53" s="7"/>
      <c r="W53" s="7"/>
      <c r="X53" s="7"/>
      <c r="Y53" s="7"/>
      <c r="Z53" s="7"/>
    </row>
    <row r="54" spans="1:26" ht="13.2" customHeight="1">
      <c r="A54" s="9" t="s">
        <v>310</v>
      </c>
      <c r="B54" s="6">
        <v>11</v>
      </c>
      <c r="C54" s="7">
        <v>9.0909090909090912E-2</v>
      </c>
      <c r="D54" s="7">
        <v>0.36363636363636365</v>
      </c>
      <c r="E54" s="7">
        <v>0.27272727272727271</v>
      </c>
      <c r="F54" s="7">
        <v>0.27272727272727271</v>
      </c>
      <c r="G54" s="7">
        <v>0</v>
      </c>
      <c r="H54" s="7"/>
      <c r="I54" s="7">
        <f t="shared" si="44"/>
        <v>0.45454545454545459</v>
      </c>
      <c r="J54" s="7">
        <f t="shared" si="45"/>
        <v>0.54545454545454541</v>
      </c>
      <c r="K54" s="16">
        <f t="shared" si="46"/>
        <v>2.7272727272727271</v>
      </c>
      <c r="L54" s="8">
        <f t="shared" si="47"/>
        <v>57.575756999999996</v>
      </c>
      <c r="M54" s="7"/>
      <c r="N54" s="7"/>
      <c r="O54" s="7"/>
      <c r="P54" s="7"/>
      <c r="Q54" s="7"/>
      <c r="R54" s="7"/>
      <c r="S54" s="7"/>
      <c r="T54" s="7"/>
      <c r="U54" s="7"/>
      <c r="V54" s="7"/>
      <c r="W54" s="7"/>
      <c r="X54" s="7"/>
      <c r="Y54" s="7"/>
      <c r="Z54" s="7"/>
    </row>
    <row r="55" spans="1:26" ht="13.2" customHeight="1">
      <c r="A55" s="9" t="s">
        <v>284</v>
      </c>
      <c r="B55" s="6">
        <v>90</v>
      </c>
      <c r="C55" s="7">
        <v>0.1111111111111111</v>
      </c>
      <c r="D55" s="7">
        <v>0.46666666666666662</v>
      </c>
      <c r="E55" s="7">
        <v>0.27777777777777779</v>
      </c>
      <c r="F55" s="7">
        <v>0.13333333333333333</v>
      </c>
      <c r="G55" s="7">
        <v>1.1111111111111112E-2</v>
      </c>
      <c r="H55" s="7"/>
      <c r="I55" s="7">
        <f t="shared" si="44"/>
        <v>0.57777777777777772</v>
      </c>
      <c r="J55" s="7">
        <f t="shared" si="45"/>
        <v>0.41111111111111109</v>
      </c>
      <c r="K55" s="16">
        <f t="shared" si="46"/>
        <v>2.4382022471910112</v>
      </c>
      <c r="L55" s="8">
        <f t="shared" si="47"/>
        <v>47.940074426966298</v>
      </c>
      <c r="M55" s="7"/>
      <c r="N55" s="7"/>
      <c r="O55" s="7"/>
      <c r="P55" s="7"/>
      <c r="Q55" s="7"/>
      <c r="R55" s="7"/>
      <c r="S55" s="7"/>
      <c r="T55" s="7"/>
      <c r="U55" s="7"/>
      <c r="V55" s="7"/>
      <c r="W55" s="7"/>
      <c r="X55" s="7"/>
      <c r="Y55" s="7"/>
      <c r="Z55" s="7"/>
    </row>
    <row r="56" spans="1:26" ht="13.2" customHeight="1">
      <c r="A56" s="9"/>
      <c r="B56" s="6"/>
      <c r="C56" s="7"/>
      <c r="D56" s="7"/>
      <c r="E56" s="7"/>
      <c r="F56" s="7"/>
      <c r="G56" s="7"/>
      <c r="H56" s="7"/>
      <c r="I56" s="17"/>
      <c r="J56" s="17"/>
      <c r="K56" s="17"/>
      <c r="L56" s="17"/>
      <c r="M56" s="7"/>
      <c r="N56" s="7"/>
      <c r="O56" s="7"/>
      <c r="P56" s="7"/>
      <c r="Q56" s="7"/>
      <c r="R56" s="7"/>
      <c r="S56" s="7"/>
      <c r="T56" s="7"/>
      <c r="U56" s="7"/>
      <c r="V56" s="7"/>
      <c r="W56" s="7"/>
      <c r="X56" s="7"/>
      <c r="Y56" s="7"/>
      <c r="Z56" s="7"/>
    </row>
    <row r="57" spans="1:26" ht="13.2" customHeight="1">
      <c r="A57" s="10" t="s">
        <v>285</v>
      </c>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9" t="s">
        <v>286</v>
      </c>
      <c r="B58" s="6">
        <v>74</v>
      </c>
      <c r="C58" s="7">
        <v>0.1891891891891892</v>
      </c>
      <c r="D58" s="7">
        <v>0.44594594594594594</v>
      </c>
      <c r="E58" s="7">
        <v>0.2162162162162162</v>
      </c>
      <c r="F58" s="7">
        <v>0.13513513513513514</v>
      </c>
      <c r="G58" s="7">
        <v>1.3513513513513513E-2</v>
      </c>
      <c r="H58" s="7"/>
      <c r="I58" s="7">
        <f t="shared" ref="I58" si="48">IF(SUM(C58:F58)=0,"",SUM(C58:D58))</f>
        <v>0.63513513513513509</v>
      </c>
      <c r="J58" s="7">
        <f t="shared" ref="J58" si="49">IF(SUM(C58:F58)=0,"",SUM(E58:F58))</f>
        <v>0.35135135135135132</v>
      </c>
      <c r="K58" s="16">
        <f t="shared" ref="K58" si="50">IF(SUM(C58:F58)=0,"",(C58*1+D58*2+E58*3+F58*4)/SUM(C58:F58))</f>
        <v>2.3013698630136989</v>
      </c>
      <c r="L58" s="8">
        <f t="shared" ref="L58" si="51">IF(K58="","",((K58-1)*33.333333))</f>
        <v>43.378995000000018</v>
      </c>
      <c r="M58" s="7"/>
      <c r="N58" s="7"/>
      <c r="O58" s="7"/>
      <c r="P58" s="7"/>
      <c r="Q58" s="7"/>
      <c r="R58" s="7"/>
      <c r="S58" s="7"/>
      <c r="T58" s="7"/>
      <c r="U58" s="7"/>
      <c r="V58" s="7"/>
      <c r="W58" s="7"/>
      <c r="X58" s="7"/>
      <c r="Y58" s="7"/>
      <c r="Z58" s="7"/>
    </row>
    <row r="59" spans="1:26" ht="13.2" customHeight="1">
      <c r="A59" s="9" t="s">
        <v>287</v>
      </c>
      <c r="B59" s="6">
        <v>90</v>
      </c>
      <c r="C59" s="7">
        <v>7.7777777777777779E-2</v>
      </c>
      <c r="D59" s="7">
        <v>0.24444444444444444</v>
      </c>
      <c r="E59" s="7">
        <v>0.37777777777777777</v>
      </c>
      <c r="F59" s="7">
        <v>0.26666666666666666</v>
      </c>
      <c r="G59" s="7">
        <v>3.3333333333333333E-2</v>
      </c>
      <c r="H59" s="7"/>
      <c r="I59" s="7">
        <f t="shared" ref="I59:I67" si="52">IF(SUM(C59:F59)=0,"",SUM(C59:D59))</f>
        <v>0.32222222222222219</v>
      </c>
      <c r="J59" s="7">
        <f t="shared" ref="J59:J67" si="53">IF(SUM(C59:F59)=0,"",SUM(E59:F59))</f>
        <v>0.64444444444444438</v>
      </c>
      <c r="K59" s="16">
        <f t="shared" ref="K59:K67" si="54">IF(SUM(C59:F59)=0,"",(C59*1+D59*2+E59*3+F59*4)/SUM(C59:F59))</f>
        <v>2.8620689655172415</v>
      </c>
      <c r="L59" s="8">
        <f t="shared" ref="L59:L67" si="55">IF(K59="","",((K59-1)*33.333333))</f>
        <v>62.068964896551734</v>
      </c>
      <c r="M59" s="7"/>
      <c r="N59" s="7"/>
      <c r="O59" s="7"/>
      <c r="P59" s="7"/>
      <c r="Q59" s="7"/>
      <c r="R59" s="7"/>
      <c r="S59" s="7"/>
      <c r="T59" s="7"/>
      <c r="U59" s="7"/>
      <c r="V59" s="7"/>
      <c r="W59" s="7"/>
      <c r="X59" s="7"/>
      <c r="Y59" s="7"/>
      <c r="Z59" s="7"/>
    </row>
    <row r="60" spans="1:26" ht="13.2" customHeight="1">
      <c r="A60" s="9" t="s">
        <v>288</v>
      </c>
      <c r="B60" s="6">
        <v>136</v>
      </c>
      <c r="C60" s="7">
        <v>8.8235294117647065E-2</v>
      </c>
      <c r="D60" s="7">
        <v>0.22794117647058823</v>
      </c>
      <c r="E60" s="7">
        <v>0.35294117647058826</v>
      </c>
      <c r="F60" s="7">
        <v>0.32352941176470584</v>
      </c>
      <c r="G60" s="7">
        <v>7.3529411764705873E-3</v>
      </c>
      <c r="H60" s="7"/>
      <c r="I60" s="7">
        <f t="shared" si="52"/>
        <v>0.31617647058823528</v>
      </c>
      <c r="J60" s="7">
        <f t="shared" si="53"/>
        <v>0.67647058823529416</v>
      </c>
      <c r="K60" s="16">
        <f t="shared" si="54"/>
        <v>2.9185185185185185</v>
      </c>
      <c r="L60" s="8">
        <f t="shared" si="55"/>
        <v>63.950616644444452</v>
      </c>
      <c r="M60" s="7"/>
      <c r="N60" s="7"/>
      <c r="O60" s="7"/>
      <c r="P60" s="7"/>
      <c r="Q60" s="7"/>
      <c r="R60" s="7"/>
      <c r="S60" s="7"/>
      <c r="T60" s="7"/>
      <c r="U60" s="7"/>
      <c r="V60" s="7"/>
      <c r="W60" s="7"/>
      <c r="X60" s="7"/>
      <c r="Y60" s="7"/>
      <c r="Z60" s="7"/>
    </row>
    <row r="61" spans="1:26" ht="13.2" customHeight="1">
      <c r="A61" s="9" t="s">
        <v>289</v>
      </c>
      <c r="B61" s="6">
        <v>47</v>
      </c>
      <c r="C61" s="7">
        <v>0.1702127659574468</v>
      </c>
      <c r="D61" s="7">
        <v>0.34042553191489361</v>
      </c>
      <c r="E61" s="7">
        <v>0.27659574468085107</v>
      </c>
      <c r="F61" s="7">
        <v>0.14893617021276595</v>
      </c>
      <c r="G61" s="7">
        <v>6.3829787234042548E-2</v>
      </c>
      <c r="H61" s="7"/>
      <c r="I61" s="7">
        <f t="shared" si="52"/>
        <v>0.51063829787234039</v>
      </c>
      <c r="J61" s="7">
        <f t="shared" si="53"/>
        <v>0.42553191489361702</v>
      </c>
      <c r="K61" s="16">
        <f t="shared" si="54"/>
        <v>2.4318181818181821</v>
      </c>
      <c r="L61" s="8">
        <f t="shared" si="55"/>
        <v>47.727272250000013</v>
      </c>
      <c r="M61" s="7"/>
      <c r="N61" s="7"/>
      <c r="O61" s="7"/>
      <c r="P61" s="7"/>
      <c r="Q61" s="7"/>
      <c r="R61" s="7"/>
      <c r="S61" s="7"/>
      <c r="T61" s="7"/>
      <c r="U61" s="7"/>
      <c r="V61" s="7"/>
      <c r="W61" s="7"/>
      <c r="X61" s="7"/>
      <c r="Y61" s="7"/>
      <c r="Z61" s="7"/>
    </row>
    <row r="62" spans="1:26" ht="13.2" customHeight="1">
      <c r="A62" s="9" t="s">
        <v>290</v>
      </c>
      <c r="B62" s="6">
        <v>101</v>
      </c>
      <c r="C62" s="7">
        <v>8.9108910891089105E-2</v>
      </c>
      <c r="D62" s="7">
        <v>0.20792079207920794</v>
      </c>
      <c r="E62" s="7">
        <v>0.35643564356435642</v>
      </c>
      <c r="F62" s="7">
        <v>0.3267326732673268</v>
      </c>
      <c r="G62" s="7">
        <v>1.9801980198019802E-2</v>
      </c>
      <c r="H62" s="7"/>
      <c r="I62" s="7">
        <f t="shared" si="52"/>
        <v>0.29702970297029707</v>
      </c>
      <c r="J62" s="7">
        <f t="shared" si="53"/>
        <v>0.68316831683168322</v>
      </c>
      <c r="K62" s="16">
        <f t="shared" si="54"/>
        <v>2.9393939393939394</v>
      </c>
      <c r="L62" s="8">
        <f t="shared" si="55"/>
        <v>64.646464000000009</v>
      </c>
      <c r="M62" s="7"/>
      <c r="N62" s="7"/>
      <c r="O62" s="7"/>
      <c r="P62" s="7"/>
      <c r="Q62" s="7"/>
      <c r="R62" s="7"/>
      <c r="S62" s="7"/>
      <c r="T62" s="7"/>
      <c r="U62" s="7"/>
      <c r="V62" s="7"/>
      <c r="W62" s="7"/>
      <c r="X62" s="7"/>
      <c r="Y62" s="7"/>
      <c r="Z62" s="7"/>
    </row>
    <row r="63" spans="1:26" ht="13.2" customHeight="1">
      <c r="A63" s="9" t="s">
        <v>291</v>
      </c>
      <c r="B63" s="6">
        <v>21</v>
      </c>
      <c r="C63" s="7">
        <v>0.23809523809523805</v>
      </c>
      <c r="D63" s="7">
        <v>0.42857142857142855</v>
      </c>
      <c r="E63" s="7">
        <v>0.2857142857142857</v>
      </c>
      <c r="F63" s="7">
        <v>4.7619047619047616E-2</v>
      </c>
      <c r="G63" s="7">
        <v>0</v>
      </c>
      <c r="H63" s="7"/>
      <c r="I63" s="7">
        <f t="shared" si="52"/>
        <v>0.66666666666666663</v>
      </c>
      <c r="J63" s="7">
        <f t="shared" si="53"/>
        <v>0.33333333333333331</v>
      </c>
      <c r="K63" s="16">
        <f t="shared" si="54"/>
        <v>2.1428571428571423</v>
      </c>
      <c r="L63" s="8">
        <f t="shared" si="55"/>
        <v>38.095237714285702</v>
      </c>
      <c r="M63" s="7"/>
      <c r="N63" s="7"/>
      <c r="O63" s="7"/>
      <c r="P63" s="7"/>
      <c r="Q63" s="7"/>
      <c r="R63" s="7"/>
      <c r="S63" s="7"/>
      <c r="T63" s="7"/>
      <c r="U63" s="7"/>
      <c r="V63" s="7"/>
      <c r="W63" s="7"/>
      <c r="X63" s="7"/>
      <c r="Y63" s="7"/>
      <c r="Z63" s="7"/>
    </row>
    <row r="64" spans="1:26" ht="13.2" customHeight="1">
      <c r="A64" s="9" t="s">
        <v>292</v>
      </c>
      <c r="B64" s="6">
        <v>16</v>
      </c>
      <c r="C64" s="7">
        <v>0.1875</v>
      </c>
      <c r="D64" s="7">
        <v>0.25</v>
      </c>
      <c r="E64" s="7">
        <v>0.1875</v>
      </c>
      <c r="F64" s="7">
        <v>0.375</v>
      </c>
      <c r="G64" s="7">
        <v>0</v>
      </c>
      <c r="H64" s="7"/>
      <c r="I64" s="7">
        <f t="shared" si="52"/>
        <v>0.4375</v>
      </c>
      <c r="J64" s="7">
        <f t="shared" si="53"/>
        <v>0.5625</v>
      </c>
      <c r="K64" s="16">
        <f t="shared" si="54"/>
        <v>2.75</v>
      </c>
      <c r="L64" s="8">
        <f t="shared" si="55"/>
        <v>58.333332750000004</v>
      </c>
      <c r="M64" s="7"/>
      <c r="N64" s="7"/>
      <c r="O64" s="7"/>
      <c r="P64" s="7"/>
      <c r="Q64" s="7"/>
      <c r="R64" s="7"/>
      <c r="S64" s="7"/>
      <c r="T64" s="7"/>
      <c r="U64" s="7"/>
      <c r="V64" s="7"/>
      <c r="W64" s="7"/>
      <c r="X64" s="7"/>
      <c r="Y64" s="7"/>
      <c r="Z64" s="7"/>
    </row>
    <row r="65" spans="1:26" ht="13.2" customHeight="1">
      <c r="A65" s="9" t="s">
        <v>293</v>
      </c>
      <c r="B65" s="6">
        <v>39</v>
      </c>
      <c r="C65" s="7">
        <v>7.6923076923076927E-2</v>
      </c>
      <c r="D65" s="7">
        <v>0.23076923076923075</v>
      </c>
      <c r="E65" s="7">
        <v>0.48717948717948717</v>
      </c>
      <c r="F65" s="7">
        <v>0.20512820512820512</v>
      </c>
      <c r="G65" s="7">
        <v>0</v>
      </c>
      <c r="H65" s="7"/>
      <c r="I65" s="7">
        <f t="shared" si="52"/>
        <v>0.30769230769230771</v>
      </c>
      <c r="J65" s="7">
        <f t="shared" si="53"/>
        <v>0.69230769230769229</v>
      </c>
      <c r="K65" s="16">
        <f t="shared" si="54"/>
        <v>2.8205128205128203</v>
      </c>
      <c r="L65" s="8">
        <f t="shared" si="55"/>
        <v>60.683760076923072</v>
      </c>
      <c r="M65" s="7"/>
      <c r="N65" s="7"/>
      <c r="O65" s="7"/>
      <c r="P65" s="7"/>
      <c r="Q65" s="7"/>
      <c r="R65" s="7"/>
      <c r="S65" s="7"/>
      <c r="T65" s="7"/>
      <c r="U65" s="7"/>
      <c r="V65" s="7"/>
      <c r="W65" s="7"/>
      <c r="X65" s="7"/>
      <c r="Y65" s="7"/>
      <c r="Z65" s="7"/>
    </row>
    <row r="66" spans="1:26" ht="13.2" customHeight="1">
      <c r="A66" s="9" t="s">
        <v>294</v>
      </c>
      <c r="B66" s="6">
        <v>95</v>
      </c>
      <c r="C66" s="7">
        <v>0.10526315789473684</v>
      </c>
      <c r="D66" s="7">
        <v>0.45263157894736844</v>
      </c>
      <c r="E66" s="7">
        <v>0.26315789473684209</v>
      </c>
      <c r="F66" s="7">
        <v>0.16842105263157894</v>
      </c>
      <c r="G66" s="7">
        <v>1.0526315789473684E-2</v>
      </c>
      <c r="H66" s="7"/>
      <c r="I66" s="7">
        <f t="shared" si="52"/>
        <v>0.55789473684210522</v>
      </c>
      <c r="J66" s="7">
        <f t="shared" si="53"/>
        <v>0.43157894736842106</v>
      </c>
      <c r="K66" s="16">
        <f t="shared" si="54"/>
        <v>2.5000000000000004</v>
      </c>
      <c r="L66" s="8">
        <f t="shared" si="55"/>
        <v>49.999999500000023</v>
      </c>
      <c r="M66" s="7"/>
      <c r="N66" s="7"/>
      <c r="O66" s="7"/>
      <c r="P66" s="7"/>
      <c r="Q66" s="7"/>
      <c r="R66" s="7"/>
      <c r="S66" s="7"/>
      <c r="T66" s="7"/>
      <c r="U66" s="7"/>
      <c r="V66" s="7"/>
      <c r="W66" s="7"/>
      <c r="X66" s="7"/>
      <c r="Y66" s="7"/>
      <c r="Z66" s="7"/>
    </row>
    <row r="67" spans="1:26" ht="13.2" customHeight="1">
      <c r="A67" s="9" t="s">
        <v>295</v>
      </c>
      <c r="B67" s="6">
        <v>23</v>
      </c>
      <c r="C67" s="7">
        <v>8.6956521739130432E-2</v>
      </c>
      <c r="D67" s="7">
        <v>0.2608695652173913</v>
      </c>
      <c r="E67" s="7">
        <v>0.30434782608695654</v>
      </c>
      <c r="F67" s="7">
        <v>0.30434782608695654</v>
      </c>
      <c r="G67" s="7">
        <v>4.3478260869565216E-2</v>
      </c>
      <c r="H67" s="7"/>
      <c r="I67" s="7">
        <f t="shared" si="52"/>
        <v>0.34782608695652173</v>
      </c>
      <c r="J67" s="7">
        <f t="shared" si="53"/>
        <v>0.60869565217391308</v>
      </c>
      <c r="K67" s="16">
        <f t="shared" si="54"/>
        <v>2.8636363636363638</v>
      </c>
      <c r="L67" s="8">
        <f t="shared" si="55"/>
        <v>62.121211500000008</v>
      </c>
      <c r="M67" s="7"/>
      <c r="N67" s="7"/>
      <c r="O67" s="7"/>
      <c r="P67" s="7"/>
      <c r="Q67" s="7"/>
      <c r="R67" s="7"/>
      <c r="S67" s="7"/>
      <c r="T67" s="7"/>
      <c r="U67" s="7"/>
      <c r="V67" s="7"/>
      <c r="W67" s="7"/>
      <c r="X67" s="7"/>
      <c r="Y67" s="7"/>
      <c r="Z67" s="7"/>
    </row>
    <row r="68" spans="1:26" ht="13.2" customHeight="1">
      <c r="A68" s="9"/>
      <c r="B68" s="6"/>
      <c r="C68" s="7"/>
      <c r="D68" s="7"/>
      <c r="E68" s="7"/>
      <c r="F68" s="7"/>
      <c r="G68" s="7"/>
      <c r="H68" s="7"/>
      <c r="I68" s="17"/>
      <c r="J68" s="17"/>
      <c r="K68" s="17"/>
      <c r="L68" s="17"/>
      <c r="M68" s="7"/>
      <c r="N68" s="7"/>
      <c r="O68" s="7"/>
      <c r="P68" s="7"/>
      <c r="Q68" s="7"/>
      <c r="R68" s="7"/>
      <c r="S68" s="7"/>
      <c r="T68" s="7"/>
      <c r="U68" s="7"/>
      <c r="V68" s="7"/>
      <c r="W68" s="7"/>
      <c r="X68" s="7"/>
      <c r="Y68" s="7"/>
      <c r="Z68" s="7"/>
    </row>
    <row r="69" spans="1:26" ht="13.2" customHeight="1">
      <c r="A69" s="10" t="s">
        <v>296</v>
      </c>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9" t="s">
        <v>297</v>
      </c>
      <c r="B70" s="6">
        <v>74</v>
      </c>
      <c r="C70" s="7">
        <v>0.1891891891891892</v>
      </c>
      <c r="D70" s="7">
        <v>0.44594594594594594</v>
      </c>
      <c r="E70" s="7">
        <v>0.2162162162162162</v>
      </c>
      <c r="F70" s="7">
        <v>0.13513513513513514</v>
      </c>
      <c r="G70" s="7">
        <v>1.3513513513513513E-2</v>
      </c>
      <c r="H70" s="7"/>
      <c r="I70" s="7">
        <f t="shared" ref="I70:I81" si="56">IF(SUM(C70:F70)=0,"",SUM(C70:D70))</f>
        <v>0.63513513513513509</v>
      </c>
      <c r="J70" s="7">
        <f t="shared" ref="J70:J81" si="57">IF(SUM(C70:F70)=0,"",SUM(E70:F70))</f>
        <v>0.35135135135135132</v>
      </c>
      <c r="K70" s="16">
        <f t="shared" ref="K70:K81" si="58">IF(SUM(C70:F70)=0,"",(C70*1+D70*2+E70*3+F70*4)/SUM(C70:F70))</f>
        <v>2.3013698630136989</v>
      </c>
      <c r="L70" s="8">
        <f t="shared" ref="L70:L81" si="59">IF(K70="","",((K70-1)*33.333333))</f>
        <v>43.378995000000018</v>
      </c>
      <c r="M70" s="7"/>
      <c r="N70" s="7"/>
      <c r="O70" s="7"/>
      <c r="P70" s="7"/>
      <c r="Q70" s="7"/>
      <c r="R70" s="7"/>
      <c r="S70" s="7"/>
      <c r="T70" s="7"/>
      <c r="U70" s="7"/>
      <c r="V70" s="7"/>
      <c r="W70" s="7"/>
      <c r="X70" s="7"/>
      <c r="Y70" s="7"/>
      <c r="Z70" s="7"/>
    </row>
    <row r="71" spans="1:26" ht="13.2" customHeight="1">
      <c r="A71" s="9" t="s">
        <v>298</v>
      </c>
      <c r="B71" s="6">
        <v>47</v>
      </c>
      <c r="C71" s="7">
        <v>0.1702127659574468</v>
      </c>
      <c r="D71" s="7">
        <v>0.34042553191489361</v>
      </c>
      <c r="E71" s="7">
        <v>0.27659574468085107</v>
      </c>
      <c r="F71" s="7">
        <v>0.14893617021276595</v>
      </c>
      <c r="G71" s="7">
        <v>6.3829787234042548E-2</v>
      </c>
      <c r="H71" s="7"/>
      <c r="I71" s="7">
        <f t="shared" si="56"/>
        <v>0.51063829787234039</v>
      </c>
      <c r="J71" s="7">
        <f t="shared" si="57"/>
        <v>0.42553191489361702</v>
      </c>
      <c r="K71" s="16">
        <f t="shared" si="58"/>
        <v>2.4318181818181821</v>
      </c>
      <c r="L71" s="8">
        <f t="shared" si="59"/>
        <v>47.727272250000013</v>
      </c>
      <c r="M71" s="7"/>
      <c r="N71" s="7"/>
      <c r="O71" s="7"/>
      <c r="P71" s="7"/>
      <c r="Q71" s="7"/>
      <c r="R71" s="7"/>
      <c r="S71" s="7"/>
      <c r="T71" s="7"/>
      <c r="U71" s="7"/>
      <c r="V71" s="7"/>
      <c r="W71" s="7"/>
      <c r="X71" s="7"/>
      <c r="Y71" s="7"/>
      <c r="Z71" s="7"/>
    </row>
    <row r="72" spans="1:26" ht="13.2" customHeight="1">
      <c r="A72" s="9" t="s">
        <v>299</v>
      </c>
      <c r="B72" s="6">
        <v>31</v>
      </c>
      <c r="C72" s="7">
        <v>9.6774193548387094E-2</v>
      </c>
      <c r="D72" s="7">
        <v>0.35483870967741937</v>
      </c>
      <c r="E72" s="7">
        <v>0.38709677419354838</v>
      </c>
      <c r="F72" s="7">
        <v>0.16129032258064516</v>
      </c>
      <c r="G72" s="7">
        <v>0</v>
      </c>
      <c r="H72" s="7"/>
      <c r="I72" s="7">
        <f t="shared" si="56"/>
        <v>0.45161290322580649</v>
      </c>
      <c r="J72" s="7">
        <f t="shared" si="57"/>
        <v>0.54838709677419351</v>
      </c>
      <c r="K72" s="16">
        <f t="shared" si="58"/>
        <v>2.6129032258064515</v>
      </c>
      <c r="L72" s="8">
        <f t="shared" si="59"/>
        <v>53.763440322580649</v>
      </c>
      <c r="M72" s="7"/>
      <c r="N72" s="7"/>
      <c r="O72" s="7"/>
      <c r="P72" s="7"/>
      <c r="Q72" s="7"/>
      <c r="R72" s="7"/>
      <c r="S72" s="7"/>
      <c r="T72" s="7"/>
      <c r="U72" s="7"/>
      <c r="V72" s="7"/>
      <c r="W72" s="7"/>
      <c r="X72" s="7"/>
      <c r="Y72" s="7"/>
      <c r="Z72" s="7"/>
    </row>
    <row r="73" spans="1:26" ht="13.2" customHeight="1">
      <c r="A73" s="9" t="s">
        <v>300</v>
      </c>
      <c r="B73" s="6">
        <v>21</v>
      </c>
      <c r="C73" s="7">
        <v>0.23809523809523805</v>
      </c>
      <c r="D73" s="7">
        <v>0.42857142857142855</v>
      </c>
      <c r="E73" s="7">
        <v>0.2857142857142857</v>
      </c>
      <c r="F73" s="7">
        <v>4.7619047619047616E-2</v>
      </c>
      <c r="G73" s="7">
        <v>0</v>
      </c>
      <c r="H73" s="7"/>
      <c r="I73" s="7">
        <f t="shared" si="56"/>
        <v>0.66666666666666663</v>
      </c>
      <c r="J73" s="7">
        <f t="shared" si="57"/>
        <v>0.33333333333333331</v>
      </c>
      <c r="K73" s="16">
        <f t="shared" si="58"/>
        <v>2.1428571428571423</v>
      </c>
      <c r="L73" s="8">
        <f t="shared" si="59"/>
        <v>38.095237714285702</v>
      </c>
      <c r="M73" s="7"/>
      <c r="N73" s="7"/>
      <c r="O73" s="7"/>
      <c r="P73" s="7"/>
      <c r="Q73" s="7"/>
      <c r="R73" s="7"/>
      <c r="S73" s="7"/>
      <c r="T73" s="7"/>
      <c r="U73" s="7"/>
      <c r="V73" s="7"/>
      <c r="W73" s="7"/>
      <c r="X73" s="7"/>
      <c r="Y73" s="7"/>
      <c r="Z73" s="7"/>
    </row>
    <row r="74" spans="1:26" ht="13.2" customHeight="1">
      <c r="A74" s="9" t="s">
        <v>301</v>
      </c>
      <c r="B74" s="6">
        <v>16</v>
      </c>
      <c r="C74" s="7">
        <v>0.1875</v>
      </c>
      <c r="D74" s="7">
        <v>0.25</v>
      </c>
      <c r="E74" s="7">
        <v>0.1875</v>
      </c>
      <c r="F74" s="7">
        <v>0.375</v>
      </c>
      <c r="G74" s="7">
        <v>0</v>
      </c>
      <c r="H74" s="7"/>
      <c r="I74" s="7">
        <f t="shared" si="56"/>
        <v>0.4375</v>
      </c>
      <c r="J74" s="7">
        <f t="shared" si="57"/>
        <v>0.5625</v>
      </c>
      <c r="K74" s="16">
        <f t="shared" si="58"/>
        <v>2.75</v>
      </c>
      <c r="L74" s="8">
        <f t="shared" si="59"/>
        <v>58.333332750000004</v>
      </c>
      <c r="M74" s="7"/>
      <c r="N74" s="7"/>
      <c r="O74" s="7"/>
      <c r="P74" s="7"/>
      <c r="Q74" s="7"/>
      <c r="R74" s="7"/>
      <c r="S74" s="7"/>
      <c r="T74" s="7"/>
      <c r="U74" s="7"/>
      <c r="V74" s="7"/>
      <c r="W74" s="7"/>
      <c r="X74" s="7"/>
      <c r="Y74" s="7"/>
      <c r="Z74" s="7"/>
    </row>
    <row r="75" spans="1:26" ht="13.2" customHeight="1">
      <c r="A75" s="9" t="s">
        <v>302</v>
      </c>
      <c r="B75" s="6">
        <v>23</v>
      </c>
      <c r="C75" s="7">
        <v>8.6956521739130432E-2</v>
      </c>
      <c r="D75" s="7">
        <v>0.2608695652173913</v>
      </c>
      <c r="E75" s="7">
        <v>0.30434782608695654</v>
      </c>
      <c r="F75" s="7">
        <v>0.30434782608695654</v>
      </c>
      <c r="G75" s="7">
        <v>4.3478260869565216E-2</v>
      </c>
      <c r="H75" s="7"/>
      <c r="I75" s="7">
        <f t="shared" si="56"/>
        <v>0.34782608695652173</v>
      </c>
      <c r="J75" s="7">
        <f t="shared" si="57"/>
        <v>0.60869565217391308</v>
      </c>
      <c r="K75" s="16">
        <f t="shared" si="58"/>
        <v>2.8636363636363638</v>
      </c>
      <c r="L75" s="8">
        <f t="shared" si="59"/>
        <v>62.121211500000008</v>
      </c>
      <c r="M75" s="7"/>
      <c r="N75" s="7"/>
      <c r="O75" s="7"/>
      <c r="P75" s="7"/>
      <c r="Q75" s="7"/>
      <c r="R75" s="7"/>
      <c r="S75" s="7"/>
      <c r="T75" s="7"/>
      <c r="U75" s="7"/>
      <c r="V75" s="7"/>
      <c r="W75" s="7"/>
      <c r="X75" s="7"/>
      <c r="Y75" s="7"/>
      <c r="Z75" s="7"/>
    </row>
    <row r="76" spans="1:26" ht="13.2" customHeight="1">
      <c r="A76" s="9" t="s">
        <v>303</v>
      </c>
      <c r="B76" s="6">
        <v>90</v>
      </c>
      <c r="C76" s="7">
        <v>7.7777777777777779E-2</v>
      </c>
      <c r="D76" s="7">
        <v>0.24444444444444444</v>
      </c>
      <c r="E76" s="7">
        <v>0.37777777777777777</v>
      </c>
      <c r="F76" s="7">
        <v>0.26666666666666666</v>
      </c>
      <c r="G76" s="7">
        <v>3.3333333333333333E-2</v>
      </c>
      <c r="H76" s="7"/>
      <c r="I76" s="7">
        <f t="shared" si="56"/>
        <v>0.32222222222222219</v>
      </c>
      <c r="J76" s="7">
        <f t="shared" si="57"/>
        <v>0.64444444444444438</v>
      </c>
      <c r="K76" s="16">
        <f t="shared" si="58"/>
        <v>2.8620689655172415</v>
      </c>
      <c r="L76" s="8">
        <f t="shared" si="59"/>
        <v>62.068964896551734</v>
      </c>
      <c r="M76" s="7"/>
      <c r="N76" s="7"/>
      <c r="O76" s="7"/>
      <c r="P76" s="7"/>
      <c r="Q76" s="7"/>
      <c r="R76" s="7"/>
      <c r="S76" s="7"/>
      <c r="T76" s="7"/>
      <c r="U76" s="7"/>
      <c r="V76" s="7"/>
      <c r="W76" s="7"/>
      <c r="X76" s="7"/>
      <c r="Y76" s="7"/>
      <c r="Z76" s="7"/>
    </row>
    <row r="77" spans="1:26" ht="13.2" customHeight="1">
      <c r="A77" s="9" t="s">
        <v>304</v>
      </c>
      <c r="B77" s="6">
        <v>88</v>
      </c>
      <c r="C77" s="7">
        <v>0.11363636363636363</v>
      </c>
      <c r="D77" s="7">
        <v>0.19318181818181818</v>
      </c>
      <c r="E77" s="7">
        <v>0.31818181818181818</v>
      </c>
      <c r="F77" s="7">
        <v>0.36363636363636365</v>
      </c>
      <c r="G77" s="7">
        <v>1.1363636363636364E-2</v>
      </c>
      <c r="H77" s="7"/>
      <c r="I77" s="7">
        <f t="shared" si="56"/>
        <v>0.30681818181818182</v>
      </c>
      <c r="J77" s="7">
        <f t="shared" si="57"/>
        <v>0.68181818181818188</v>
      </c>
      <c r="K77" s="16">
        <f t="shared" si="58"/>
        <v>2.9425287356321839</v>
      </c>
      <c r="L77" s="8">
        <f t="shared" si="59"/>
        <v>64.750957206896558</v>
      </c>
      <c r="M77" s="7"/>
      <c r="N77" s="7"/>
      <c r="O77" s="7"/>
      <c r="P77" s="7"/>
      <c r="Q77" s="7"/>
      <c r="R77" s="7"/>
      <c r="S77" s="7"/>
      <c r="T77" s="7"/>
      <c r="U77" s="7"/>
      <c r="V77" s="7"/>
      <c r="W77" s="7"/>
      <c r="X77" s="7"/>
      <c r="Y77" s="7"/>
      <c r="Z77" s="7"/>
    </row>
    <row r="78" spans="1:26" ht="13.2" customHeight="1">
      <c r="A78" s="9" t="s">
        <v>305</v>
      </c>
      <c r="B78" s="6">
        <v>48</v>
      </c>
      <c r="C78" s="7">
        <v>4.1666666666666657E-2</v>
      </c>
      <c r="D78" s="7">
        <v>0.29166666666666669</v>
      </c>
      <c r="E78" s="7">
        <v>0.41666666666666674</v>
      </c>
      <c r="F78" s="7">
        <v>0.25</v>
      </c>
      <c r="G78" s="7">
        <v>0</v>
      </c>
      <c r="H78" s="7"/>
      <c r="I78" s="7">
        <f t="shared" si="56"/>
        <v>0.33333333333333337</v>
      </c>
      <c r="J78" s="7">
        <f t="shared" si="57"/>
        <v>0.66666666666666674</v>
      </c>
      <c r="K78" s="16">
        <f t="shared" si="58"/>
        <v>2.875</v>
      </c>
      <c r="L78" s="8">
        <f t="shared" si="59"/>
        <v>62.499999375000009</v>
      </c>
      <c r="M78" s="7"/>
      <c r="N78" s="7"/>
      <c r="O78" s="7"/>
      <c r="P78" s="7"/>
      <c r="Q78" s="7"/>
      <c r="R78" s="7"/>
      <c r="S78" s="7"/>
      <c r="T78" s="7"/>
      <c r="U78" s="7"/>
      <c r="V78" s="7"/>
      <c r="W78" s="7"/>
      <c r="X78" s="7"/>
      <c r="Y78" s="7"/>
      <c r="Z78" s="7"/>
    </row>
    <row r="79" spans="1:26" ht="13.2" customHeight="1">
      <c r="A79" s="9" t="s">
        <v>306</v>
      </c>
      <c r="B79" s="6">
        <v>70</v>
      </c>
      <c r="C79" s="7">
        <v>8.5714285714285715E-2</v>
      </c>
      <c r="D79" s="7">
        <v>0.14285714285714285</v>
      </c>
      <c r="E79" s="7">
        <v>0.34285714285714286</v>
      </c>
      <c r="F79" s="7">
        <v>0.4</v>
      </c>
      <c r="G79" s="7">
        <v>2.8571428571428571E-2</v>
      </c>
      <c r="H79" s="7"/>
      <c r="I79" s="7">
        <f t="shared" si="56"/>
        <v>0.22857142857142856</v>
      </c>
      <c r="J79" s="7">
        <f t="shared" si="57"/>
        <v>0.74285714285714288</v>
      </c>
      <c r="K79" s="16">
        <f t="shared" si="58"/>
        <v>3.0882352941176472</v>
      </c>
      <c r="L79" s="8">
        <f t="shared" si="59"/>
        <v>69.607842441176487</v>
      </c>
      <c r="M79" s="7"/>
      <c r="N79" s="7"/>
      <c r="O79" s="7"/>
      <c r="P79" s="7"/>
      <c r="Q79" s="7"/>
      <c r="R79" s="7"/>
      <c r="S79" s="7"/>
      <c r="T79" s="7"/>
      <c r="U79" s="7"/>
      <c r="V79" s="7"/>
      <c r="W79" s="7"/>
      <c r="X79" s="7"/>
      <c r="Y79" s="7"/>
      <c r="Z79" s="7"/>
    </row>
    <row r="80" spans="1:26" ht="13.2" customHeight="1">
      <c r="A80" s="9" t="s">
        <v>307</v>
      </c>
      <c r="B80" s="6">
        <v>39</v>
      </c>
      <c r="C80" s="7">
        <v>7.6923076923076927E-2</v>
      </c>
      <c r="D80" s="7">
        <v>0.23076923076923075</v>
      </c>
      <c r="E80" s="7">
        <v>0.48717948717948717</v>
      </c>
      <c r="F80" s="7">
        <v>0.20512820512820512</v>
      </c>
      <c r="G80" s="7">
        <v>0</v>
      </c>
      <c r="H80" s="7"/>
      <c r="I80" s="7">
        <f t="shared" si="56"/>
        <v>0.30769230769230771</v>
      </c>
      <c r="J80" s="7">
        <f t="shared" si="57"/>
        <v>0.69230769230769229</v>
      </c>
      <c r="K80" s="16">
        <f t="shared" si="58"/>
        <v>2.8205128205128203</v>
      </c>
      <c r="L80" s="8">
        <f t="shared" si="59"/>
        <v>60.683760076923072</v>
      </c>
      <c r="M80" s="7"/>
      <c r="N80" s="7"/>
      <c r="O80" s="7"/>
      <c r="P80" s="7"/>
      <c r="Q80" s="7"/>
      <c r="R80" s="7"/>
      <c r="S80" s="7"/>
      <c r="T80" s="7"/>
      <c r="U80" s="7"/>
      <c r="V80" s="7"/>
      <c r="W80" s="7"/>
      <c r="X80" s="7"/>
      <c r="Y80" s="7"/>
      <c r="Z80" s="7"/>
    </row>
    <row r="81" spans="1:26" ht="13.2" customHeight="1" thickBot="1">
      <c r="A81" s="11" t="s">
        <v>308</v>
      </c>
      <c r="B81" s="12">
        <v>95</v>
      </c>
      <c r="C81" s="13">
        <v>0.10526315789473684</v>
      </c>
      <c r="D81" s="13">
        <v>0.45263157894736844</v>
      </c>
      <c r="E81" s="13">
        <v>0.26315789473684209</v>
      </c>
      <c r="F81" s="13">
        <v>0.16842105263157894</v>
      </c>
      <c r="G81" s="13">
        <v>1.0526315789473684E-2</v>
      </c>
      <c r="H81" s="13"/>
      <c r="I81" s="13">
        <f t="shared" si="56"/>
        <v>0.55789473684210522</v>
      </c>
      <c r="J81" s="13">
        <f t="shared" si="57"/>
        <v>0.43157894736842106</v>
      </c>
      <c r="K81" s="18">
        <f t="shared" si="58"/>
        <v>2.5000000000000004</v>
      </c>
      <c r="L81" s="19">
        <f t="shared" si="59"/>
        <v>49.999999500000023</v>
      </c>
      <c r="M81" s="13"/>
      <c r="N81" s="13"/>
      <c r="O81" s="13"/>
      <c r="P81" s="13"/>
      <c r="Q81" s="13"/>
      <c r="R81" s="13"/>
      <c r="S81" s="13"/>
      <c r="T81" s="13"/>
      <c r="U81" s="13"/>
      <c r="V81" s="13"/>
      <c r="W81" s="13"/>
      <c r="X81" s="13"/>
      <c r="Y81" s="13"/>
      <c r="Z81" s="13"/>
    </row>
  </sheetData>
  <conditionalFormatting sqref="B2:B3 B5:B1048576">
    <cfRule type="cellIs" dxfId="1556" priority="7" operator="between">
      <formula>10</formula>
      <formula>25</formula>
    </cfRule>
    <cfRule type="cellIs" dxfId="1555" priority="8" operator="between">
      <formula>0.1</formula>
      <formula>9.9</formula>
    </cfRule>
    <cfRule type="cellIs" dxfId="1554" priority="9" operator="equal">
      <formula>0</formula>
    </cfRule>
  </conditionalFormatting>
  <conditionalFormatting sqref="B4">
    <cfRule type="cellIs" dxfId="1553" priority="4" operator="between">
      <formula>10</formula>
      <formula>25</formula>
    </cfRule>
    <cfRule type="cellIs" dxfId="1552" priority="5" operator="between">
      <formula>0.1</formula>
      <formula>9.9</formula>
    </cfRule>
    <cfRule type="cellIs" dxfId="1551" priority="6" operator="equal">
      <formula>0</formula>
    </cfRule>
  </conditionalFormatting>
  <conditionalFormatting sqref="B1">
    <cfRule type="cellIs" dxfId="1550" priority="1" operator="between">
      <formula>10</formula>
      <formula>25</formula>
    </cfRule>
    <cfRule type="cellIs" dxfId="1549" priority="2" operator="between">
      <formula>0.1</formula>
      <formula>9.9</formula>
    </cfRule>
    <cfRule type="cellIs" dxfId="1548" priority="3" operator="equal">
      <formula>0</formula>
    </cfRule>
  </conditionalFormatting>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649</v>
      </c>
      <c r="C4" s="7">
        <v>0.13559322033898305</v>
      </c>
      <c r="D4" s="7">
        <v>0.21417565485362094</v>
      </c>
      <c r="E4" s="7">
        <v>0.3728813559322034</v>
      </c>
      <c r="F4" s="7">
        <v>0.24653312788906009</v>
      </c>
      <c r="G4" s="7">
        <v>3.0816640986132512E-2</v>
      </c>
      <c r="H4" s="7"/>
      <c r="I4" s="7">
        <f t="shared" ref="I4" si="0">IF(SUM(C4:F4)=0,"",SUM(C4:D4))</f>
        <v>0.34976887519260402</v>
      </c>
      <c r="J4" s="7">
        <f t="shared" ref="J4" si="1">IF(SUM(C4:F4)=0,"",SUM(E4:F4))</f>
        <v>0.61941448382126352</v>
      </c>
      <c r="K4" s="16">
        <f t="shared" ref="K4" si="2">IF(SUM(C4:F4)=0,"",(C4*1+D4*2+E4*3+F4*4)/SUM(C4:F4))</f>
        <v>2.753577106518283</v>
      </c>
      <c r="L4" s="8">
        <f t="shared" ref="L4" si="3">IF(K4="","",((K4-1)*33.333333))</f>
        <v>58.452569632750404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649</v>
      </c>
      <c r="C7" s="7">
        <v>0.13559322033898305</v>
      </c>
      <c r="D7" s="7">
        <v>0.21417565485362094</v>
      </c>
      <c r="E7" s="7">
        <v>0.3728813559322034</v>
      </c>
      <c r="F7" s="7">
        <v>0.24653312788906009</v>
      </c>
      <c r="G7" s="7">
        <v>3.0816640986132512E-2</v>
      </c>
      <c r="H7" s="7"/>
      <c r="I7" s="7">
        <f t="shared" ref="I7" si="4">IF(SUM(C7:F7)=0,"",SUM(C7:D7))</f>
        <v>0.34976887519260402</v>
      </c>
      <c r="J7" s="7">
        <f t="shared" ref="J7" si="5">IF(SUM(C7:F7)=0,"",SUM(E7:F7))</f>
        <v>0.61941448382126352</v>
      </c>
      <c r="K7" s="16">
        <f t="shared" ref="K7" si="6">IF(SUM(C7:F7)=0,"",(C7*1+D7*2+E7*3+F7*4)/SUM(C7:F7))</f>
        <v>2.753577106518283</v>
      </c>
      <c r="L7" s="8">
        <f t="shared" ref="L7" si="7">IF(K7="","",((K7-1)*33.333333))</f>
        <v>58.452569632750404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74</v>
      </c>
      <c r="C10" s="7">
        <v>0.13513513513513514</v>
      </c>
      <c r="D10" s="7">
        <v>0.28378378378378377</v>
      </c>
      <c r="E10" s="7">
        <v>0.41891891891891897</v>
      </c>
      <c r="F10" s="7">
        <v>0.14864864864864866</v>
      </c>
      <c r="G10" s="7">
        <v>1.3513513513513513E-2</v>
      </c>
      <c r="H10" s="7"/>
      <c r="I10" s="7">
        <f t="shared" ref="I10:I16" si="8">IF(SUM(C10:F10)=0,"",SUM(C10:D10))</f>
        <v>0.41891891891891891</v>
      </c>
      <c r="J10" s="7">
        <f t="shared" ref="J10:J16" si="9">IF(SUM(C10:F10)=0,"",SUM(E10:F10))</f>
        <v>0.56756756756756765</v>
      </c>
      <c r="K10" s="16">
        <f t="shared" ref="K10:K16" si="10">IF(SUM(C10:F10)=0,"",(C10*1+D10*2+E10*3+F10*4)/SUM(C10:F10))</f>
        <v>2.5890410958904111</v>
      </c>
      <c r="L10" s="8">
        <f t="shared" ref="L10:L16" si="11">IF(K10="","",((K10-1)*33.333333))</f>
        <v>52.968036000000012</v>
      </c>
      <c r="M10" s="7"/>
      <c r="N10" s="7"/>
      <c r="O10" s="7"/>
      <c r="P10" s="7"/>
      <c r="Q10" s="7"/>
      <c r="R10" s="7"/>
      <c r="S10" s="7"/>
      <c r="T10" s="7"/>
      <c r="U10" s="7"/>
      <c r="V10" s="7"/>
      <c r="W10" s="7"/>
      <c r="X10" s="7"/>
      <c r="Y10" s="7"/>
      <c r="Z10" s="7"/>
    </row>
    <row r="11" spans="1:26" ht="13.2" customHeight="1">
      <c r="A11" s="9" t="s">
        <v>251</v>
      </c>
      <c r="B11" s="6">
        <v>99</v>
      </c>
      <c r="C11" s="7">
        <v>5.0505050505050504E-2</v>
      </c>
      <c r="D11" s="7">
        <v>0.2121212121212121</v>
      </c>
      <c r="E11" s="7">
        <v>0.4242424242424242</v>
      </c>
      <c r="F11" s="7">
        <v>0.28282828282828282</v>
      </c>
      <c r="G11" s="7">
        <v>3.0303030303030304E-2</v>
      </c>
      <c r="H11" s="7"/>
      <c r="I11" s="7">
        <f t="shared" si="8"/>
        <v>0.2626262626262626</v>
      </c>
      <c r="J11" s="7">
        <f t="shared" si="9"/>
        <v>0.70707070707070696</v>
      </c>
      <c r="K11" s="16">
        <f t="shared" si="10"/>
        <v>2.9687499999999996</v>
      </c>
      <c r="L11" s="8">
        <f t="shared" si="11"/>
        <v>65.624999343749991</v>
      </c>
      <c r="M11" s="7"/>
      <c r="N11" s="7"/>
      <c r="O11" s="7"/>
      <c r="P11" s="7"/>
      <c r="Q11" s="7"/>
      <c r="R11" s="7"/>
      <c r="S11" s="7"/>
      <c r="T11" s="7"/>
      <c r="U11" s="7"/>
      <c r="V11" s="7"/>
      <c r="W11" s="7"/>
      <c r="X11" s="7"/>
      <c r="Y11" s="7"/>
      <c r="Z11" s="7"/>
    </row>
    <row r="12" spans="1:26" ht="13.2" customHeight="1">
      <c r="A12" s="9" t="s">
        <v>252</v>
      </c>
      <c r="B12" s="6">
        <v>39</v>
      </c>
      <c r="C12" s="7">
        <v>7.6923076923076927E-2</v>
      </c>
      <c r="D12" s="7">
        <v>0.25641025641025639</v>
      </c>
      <c r="E12" s="7">
        <v>0.38461538461538469</v>
      </c>
      <c r="F12" s="7">
        <v>0.25641025641025639</v>
      </c>
      <c r="G12" s="7">
        <v>2.564102564102564E-2</v>
      </c>
      <c r="H12" s="7"/>
      <c r="I12" s="7">
        <f t="shared" si="8"/>
        <v>0.33333333333333331</v>
      </c>
      <c r="J12" s="7">
        <f t="shared" si="9"/>
        <v>0.64102564102564108</v>
      </c>
      <c r="K12" s="16">
        <f t="shared" si="10"/>
        <v>2.8421052631578942</v>
      </c>
      <c r="L12" s="8">
        <f t="shared" si="11"/>
        <v>61.403508157894727</v>
      </c>
      <c r="M12" s="7"/>
      <c r="N12" s="7"/>
      <c r="O12" s="7"/>
      <c r="P12" s="7"/>
      <c r="Q12" s="7"/>
      <c r="R12" s="7"/>
      <c r="S12" s="7"/>
      <c r="T12" s="7"/>
      <c r="U12" s="7"/>
      <c r="V12" s="7"/>
      <c r="W12" s="7"/>
      <c r="X12" s="7"/>
      <c r="Y12" s="7"/>
      <c r="Z12" s="7"/>
    </row>
    <row r="13" spans="1:26" ht="13.2" customHeight="1">
      <c r="A13" s="9" t="s">
        <v>253</v>
      </c>
      <c r="B13" s="6">
        <v>178</v>
      </c>
      <c r="C13" s="7">
        <v>0.16292134831460675</v>
      </c>
      <c r="D13" s="7">
        <v>0.17415730337078653</v>
      </c>
      <c r="E13" s="7">
        <v>0.38202247191011229</v>
      </c>
      <c r="F13" s="7">
        <v>0.25280898876404495</v>
      </c>
      <c r="G13" s="7">
        <v>2.8089887640449437E-2</v>
      </c>
      <c r="H13" s="7"/>
      <c r="I13" s="7">
        <f t="shared" si="8"/>
        <v>0.3370786516853933</v>
      </c>
      <c r="J13" s="7">
        <f t="shared" si="9"/>
        <v>0.63483146067415719</v>
      </c>
      <c r="K13" s="16">
        <f t="shared" si="10"/>
        <v>2.7456647398843925</v>
      </c>
      <c r="L13" s="8">
        <f t="shared" si="11"/>
        <v>58.188824080924846</v>
      </c>
      <c r="M13" s="7"/>
      <c r="N13" s="7"/>
      <c r="O13" s="7"/>
      <c r="P13" s="7"/>
      <c r="Q13" s="7"/>
      <c r="R13" s="7"/>
      <c r="S13" s="7"/>
      <c r="T13" s="7"/>
      <c r="U13" s="7"/>
      <c r="V13" s="7"/>
      <c r="W13" s="7"/>
      <c r="X13" s="7"/>
      <c r="Y13" s="7"/>
      <c r="Z13" s="7"/>
    </row>
    <row r="14" spans="1:26" ht="13.2" customHeight="1">
      <c r="A14" s="9" t="s">
        <v>254</v>
      </c>
      <c r="B14" s="6">
        <v>118</v>
      </c>
      <c r="C14" s="7">
        <v>0.19491525423728814</v>
      </c>
      <c r="D14" s="7">
        <v>0.25423728813559321</v>
      </c>
      <c r="E14" s="7">
        <v>0.3135593220338983</v>
      </c>
      <c r="F14" s="7">
        <v>0.21186440677966101</v>
      </c>
      <c r="G14" s="7">
        <v>2.5423728813559324E-2</v>
      </c>
      <c r="H14" s="7"/>
      <c r="I14" s="7">
        <f t="shared" si="8"/>
        <v>0.44915254237288138</v>
      </c>
      <c r="J14" s="7">
        <f t="shared" si="9"/>
        <v>0.52542372881355925</v>
      </c>
      <c r="K14" s="16">
        <f t="shared" si="10"/>
        <v>2.5565217391304351</v>
      </c>
      <c r="L14" s="8">
        <f t="shared" si="11"/>
        <v>51.884057452173927</v>
      </c>
      <c r="M14" s="7"/>
      <c r="N14" s="7"/>
      <c r="O14" s="7"/>
      <c r="P14" s="7"/>
      <c r="Q14" s="7"/>
      <c r="R14" s="7"/>
      <c r="S14" s="7"/>
      <c r="T14" s="7"/>
      <c r="U14" s="7"/>
      <c r="V14" s="7"/>
      <c r="W14" s="7"/>
      <c r="X14" s="7"/>
      <c r="Y14" s="7"/>
      <c r="Z14" s="7"/>
    </row>
    <row r="15" spans="1:26" ht="13.2" customHeight="1">
      <c r="A15" s="9" t="s">
        <v>255</v>
      </c>
      <c r="B15" s="6">
        <v>40</v>
      </c>
      <c r="C15" s="7">
        <v>0.27500000000000002</v>
      </c>
      <c r="D15" s="7">
        <v>0.22500000000000001</v>
      </c>
      <c r="E15" s="7">
        <v>0.32500000000000001</v>
      </c>
      <c r="F15" s="7">
        <v>0.15</v>
      </c>
      <c r="G15" s="7">
        <v>2.5000000000000001E-2</v>
      </c>
      <c r="H15" s="7"/>
      <c r="I15" s="7">
        <f t="shared" si="8"/>
        <v>0.5</v>
      </c>
      <c r="J15" s="7">
        <f t="shared" si="9"/>
        <v>0.47499999999999998</v>
      </c>
      <c r="K15" s="16">
        <f t="shared" si="10"/>
        <v>2.3589743589743595</v>
      </c>
      <c r="L15" s="8">
        <f t="shared" si="11"/>
        <v>45.299144846153865</v>
      </c>
      <c r="M15" s="7"/>
      <c r="N15" s="7"/>
      <c r="O15" s="7"/>
      <c r="P15" s="7"/>
      <c r="Q15" s="7"/>
      <c r="R15" s="7"/>
      <c r="S15" s="7"/>
      <c r="T15" s="7"/>
      <c r="U15" s="7"/>
      <c r="V15" s="7"/>
      <c r="W15" s="7"/>
      <c r="X15" s="7"/>
      <c r="Y15" s="7"/>
      <c r="Z15" s="7"/>
    </row>
    <row r="16" spans="1:26" ht="13.2" customHeight="1">
      <c r="A16" s="9" t="s">
        <v>256</v>
      </c>
      <c r="B16" s="6">
        <v>95</v>
      </c>
      <c r="C16" s="7">
        <v>7.3684210526315783E-2</v>
      </c>
      <c r="D16" s="7">
        <v>0.17894736842105263</v>
      </c>
      <c r="E16" s="7">
        <v>0.34736842105263155</v>
      </c>
      <c r="F16" s="7">
        <v>0.34736842105263155</v>
      </c>
      <c r="G16" s="7">
        <v>5.2631578947368418E-2</v>
      </c>
      <c r="H16" s="7"/>
      <c r="I16" s="7">
        <f t="shared" si="8"/>
        <v>0.25263157894736843</v>
      </c>
      <c r="J16" s="7">
        <f t="shared" si="9"/>
        <v>0.6947368421052631</v>
      </c>
      <c r="K16" s="16">
        <f t="shared" si="10"/>
        <v>3.0222222222222226</v>
      </c>
      <c r="L16" s="8">
        <f t="shared" si="11"/>
        <v>67.407406733333346</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372</v>
      </c>
      <c r="C19" s="7">
        <v>0.14784946236559141</v>
      </c>
      <c r="D19" s="7">
        <v>0.239247311827957</v>
      </c>
      <c r="E19" s="7">
        <v>0.37096774193548382</v>
      </c>
      <c r="F19" s="7">
        <v>0.21505376344086019</v>
      </c>
      <c r="G19" s="7">
        <v>2.6881720430107524E-2</v>
      </c>
      <c r="H19" s="7"/>
      <c r="I19" s="7">
        <f t="shared" ref="I19:I20" si="12">IF(SUM(C19:F19)=0,"",SUM(C19:D19))</f>
        <v>0.38709677419354838</v>
      </c>
      <c r="J19" s="7">
        <f t="shared" ref="J19:J20" si="13">IF(SUM(C19:F19)=0,"",SUM(E19:F19))</f>
        <v>0.58602150537634401</v>
      </c>
      <c r="K19" s="16">
        <f t="shared" ref="K19:K20" si="14">IF(SUM(C19:F19)=0,"",(C19*1+D19*2+E19*3+F19*4)/SUM(C19:F19))</f>
        <v>2.6712707182320443</v>
      </c>
      <c r="L19" s="8">
        <f t="shared" ref="L19:L20" si="15">IF(K19="","",((K19-1)*33.333333))</f>
        <v>55.709023383977907</v>
      </c>
      <c r="M19" s="7"/>
      <c r="N19" s="7"/>
      <c r="O19" s="7"/>
      <c r="P19" s="7"/>
      <c r="Q19" s="7"/>
      <c r="R19" s="7"/>
      <c r="S19" s="7"/>
      <c r="T19" s="7"/>
      <c r="U19" s="7"/>
      <c r="V19" s="7"/>
      <c r="W19" s="7"/>
      <c r="X19" s="7"/>
      <c r="Y19" s="7"/>
      <c r="Z19" s="7"/>
    </row>
    <row r="20" spans="1:26" ht="13.2" customHeight="1">
      <c r="A20" s="9" t="s">
        <v>259</v>
      </c>
      <c r="B20" s="6">
        <v>277</v>
      </c>
      <c r="C20" s="7">
        <v>0.11913357400722022</v>
      </c>
      <c r="D20" s="7">
        <v>0.18050541516245489</v>
      </c>
      <c r="E20" s="7">
        <v>0.37545126353790614</v>
      </c>
      <c r="F20" s="7">
        <v>0.28880866425992779</v>
      </c>
      <c r="G20" s="7">
        <v>3.6101083032490974E-2</v>
      </c>
      <c r="H20" s="7"/>
      <c r="I20" s="7">
        <f t="shared" si="12"/>
        <v>0.29963898916967513</v>
      </c>
      <c r="J20" s="7">
        <f t="shared" si="13"/>
        <v>0.66425992779783394</v>
      </c>
      <c r="K20" s="16">
        <f t="shared" si="14"/>
        <v>2.8651685393258428</v>
      </c>
      <c r="L20" s="8">
        <f t="shared" si="15"/>
        <v>62.172284022471921</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147</v>
      </c>
      <c r="C23" s="7">
        <v>0.11564625850340135</v>
      </c>
      <c r="D23" s="7">
        <v>0.1360544217687075</v>
      </c>
      <c r="E23" s="7">
        <v>0.43537414965986393</v>
      </c>
      <c r="F23" s="7">
        <v>0.26530612244897961</v>
      </c>
      <c r="G23" s="7">
        <v>4.7619047619047616E-2</v>
      </c>
      <c r="H23" s="7"/>
      <c r="I23" s="7">
        <f t="shared" ref="I23:I25" si="16">IF(SUM(C23:F23)=0,"",SUM(C23:D23))</f>
        <v>0.25170068027210885</v>
      </c>
      <c r="J23" s="7">
        <f t="shared" ref="J23:J25" si="17">IF(SUM(C23:F23)=0,"",SUM(E23:F23))</f>
        <v>0.70068027210884354</v>
      </c>
      <c r="K23" s="16">
        <f t="shared" ref="K23:K25" si="18">IF(SUM(C23:F23)=0,"",(C23*1+D23*2+E23*3+F23*4)/SUM(C23:F23))</f>
        <v>2.8928571428571428</v>
      </c>
      <c r="L23" s="8">
        <f t="shared" ref="L23:L25" si="19">IF(K23="","",((K23-1)*33.333333))</f>
        <v>63.095237464285717</v>
      </c>
      <c r="M23" s="7"/>
      <c r="N23" s="7"/>
      <c r="O23" s="7"/>
      <c r="P23" s="7"/>
      <c r="Q23" s="7"/>
      <c r="R23" s="7"/>
      <c r="S23" s="7"/>
      <c r="T23" s="7"/>
      <c r="U23" s="7"/>
      <c r="V23" s="7"/>
      <c r="W23" s="7"/>
      <c r="X23" s="7"/>
      <c r="Y23" s="7"/>
      <c r="Z23" s="7"/>
    </row>
    <row r="24" spans="1:26" ht="13.2" customHeight="1">
      <c r="A24" s="9" t="s">
        <v>261</v>
      </c>
      <c r="B24" s="6">
        <v>218</v>
      </c>
      <c r="C24" s="7">
        <v>0.16513761467889909</v>
      </c>
      <c r="D24" s="7">
        <v>0.25688073394495414</v>
      </c>
      <c r="E24" s="7">
        <v>0.3577981651376147</v>
      </c>
      <c r="F24" s="7">
        <v>0.19266055045871561</v>
      </c>
      <c r="G24" s="7">
        <v>2.7522935779816519E-2</v>
      </c>
      <c r="H24" s="7"/>
      <c r="I24" s="7">
        <f t="shared" si="16"/>
        <v>0.42201834862385323</v>
      </c>
      <c r="J24" s="7">
        <f t="shared" si="17"/>
        <v>0.55045871559633031</v>
      </c>
      <c r="K24" s="16">
        <f t="shared" si="18"/>
        <v>2.5943396226415096</v>
      </c>
      <c r="L24" s="8">
        <f t="shared" si="19"/>
        <v>53.144653556603785</v>
      </c>
      <c r="M24" s="7"/>
      <c r="N24" s="7"/>
      <c r="O24" s="7"/>
      <c r="P24" s="7"/>
      <c r="Q24" s="7"/>
      <c r="R24" s="7"/>
      <c r="S24" s="7"/>
      <c r="T24" s="7"/>
      <c r="U24" s="7"/>
      <c r="V24" s="7"/>
      <c r="W24" s="7"/>
      <c r="X24" s="7"/>
      <c r="Y24" s="7"/>
      <c r="Z24" s="7"/>
    </row>
    <row r="25" spans="1:26" ht="13.2" customHeight="1">
      <c r="A25" s="9" t="s">
        <v>262</v>
      </c>
      <c r="B25" s="6">
        <v>284</v>
      </c>
      <c r="C25" s="7">
        <v>0.12323943661971831</v>
      </c>
      <c r="D25" s="7">
        <v>0.22183098591549297</v>
      </c>
      <c r="E25" s="7">
        <v>0.352112676056338</v>
      </c>
      <c r="F25" s="7">
        <v>0.27816901408450706</v>
      </c>
      <c r="G25" s="7">
        <v>2.464788732394366E-2</v>
      </c>
      <c r="H25" s="7"/>
      <c r="I25" s="7">
        <f t="shared" si="16"/>
        <v>0.34507042253521125</v>
      </c>
      <c r="J25" s="7">
        <f t="shared" si="17"/>
        <v>0.63028169014084501</v>
      </c>
      <c r="K25" s="16">
        <f t="shared" si="18"/>
        <v>2.8050541516245491</v>
      </c>
      <c r="L25" s="8">
        <f t="shared" si="19"/>
        <v>60.168471119133592</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343</v>
      </c>
      <c r="C28" s="7">
        <v>0.12536443148688048</v>
      </c>
      <c r="D28" s="7">
        <v>0.22740524781341109</v>
      </c>
      <c r="E28" s="7">
        <v>0.38483965014577259</v>
      </c>
      <c r="F28" s="7">
        <v>0.23323615160349853</v>
      </c>
      <c r="G28" s="7">
        <v>2.9154518950437316E-2</v>
      </c>
      <c r="H28" s="7"/>
      <c r="I28" s="7">
        <f t="shared" ref="I28:I29" si="20">IF(SUM(C28:F28)=0,"",SUM(C28:D28))</f>
        <v>0.35276967930029157</v>
      </c>
      <c r="J28" s="7">
        <f t="shared" ref="J28:J29" si="21">IF(SUM(C28:F28)=0,"",SUM(E28:F28))</f>
        <v>0.61807580174927113</v>
      </c>
      <c r="K28" s="16">
        <f t="shared" ref="K28:K29" si="22">IF(SUM(C28:F28)=0,"",(C28*1+D28*2+E28*3+F28*4)/SUM(C28:F28))</f>
        <v>2.7477477477477477</v>
      </c>
      <c r="L28" s="8">
        <f t="shared" ref="L28:L29" si="23">IF(K28="","",((K28-1)*33.333333))</f>
        <v>58.258257675675679</v>
      </c>
      <c r="M28" s="7"/>
      <c r="N28" s="7"/>
      <c r="O28" s="7"/>
      <c r="P28" s="7"/>
      <c r="Q28" s="7"/>
      <c r="R28" s="7"/>
      <c r="S28" s="7"/>
      <c r="T28" s="7"/>
      <c r="U28" s="7"/>
      <c r="V28" s="7"/>
      <c r="W28" s="7"/>
      <c r="X28" s="7"/>
      <c r="Y28" s="7"/>
      <c r="Z28" s="7"/>
    </row>
    <row r="29" spans="1:26" ht="13.2" customHeight="1">
      <c r="A29" s="9" t="s">
        <v>265</v>
      </c>
      <c r="B29" s="6">
        <v>306</v>
      </c>
      <c r="C29" s="7">
        <v>0.14705882352941177</v>
      </c>
      <c r="D29" s="7">
        <v>0.19934640522875818</v>
      </c>
      <c r="E29" s="7">
        <v>0.35947712418300654</v>
      </c>
      <c r="F29" s="7">
        <v>0.26143790849673204</v>
      </c>
      <c r="G29" s="7">
        <v>3.2679738562091505E-2</v>
      </c>
      <c r="H29" s="7"/>
      <c r="I29" s="7">
        <f t="shared" si="20"/>
        <v>0.34640522875816993</v>
      </c>
      <c r="J29" s="7">
        <f t="shared" si="21"/>
        <v>0.62091503267973858</v>
      </c>
      <c r="K29" s="16">
        <f t="shared" si="22"/>
        <v>2.7601351351351355</v>
      </c>
      <c r="L29" s="8">
        <f t="shared" si="23"/>
        <v>58.671170584459482</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632</v>
      </c>
      <c r="C32" s="7">
        <v>0.13765822784810128</v>
      </c>
      <c r="D32" s="7">
        <v>0.21360759493670886</v>
      </c>
      <c r="E32" s="7">
        <v>0.37183544303797467</v>
      </c>
      <c r="F32" s="7">
        <v>0.24683544303797469</v>
      </c>
      <c r="G32" s="7">
        <v>3.0063291139240507E-2</v>
      </c>
      <c r="H32" s="7"/>
      <c r="I32" s="7">
        <f t="shared" ref="I32:I33" si="24">IF(SUM(C32:F32)=0,"",SUM(C32:D32))</f>
        <v>0.35126582278481011</v>
      </c>
      <c r="J32" s="7">
        <f t="shared" ref="J32:J33" si="25">IF(SUM(C32:F32)=0,"",SUM(E32:F32))</f>
        <v>0.61867088607594933</v>
      </c>
      <c r="K32" s="16">
        <f t="shared" ref="K32:K33" si="26">IF(SUM(C32:F32)=0,"",(C32*1+D32*2+E32*3+F32*4)/SUM(C32:F32))</f>
        <v>2.7504078303425779</v>
      </c>
      <c r="L32" s="8">
        <f t="shared" ref="L32:L33" si="27">IF(K32="","",((K32-1)*33.333333))</f>
        <v>58.34692709461666</v>
      </c>
      <c r="M32" s="7"/>
      <c r="N32" s="7"/>
      <c r="O32" s="7"/>
      <c r="P32" s="7"/>
      <c r="Q32" s="7"/>
      <c r="R32" s="7"/>
      <c r="S32" s="7"/>
      <c r="T32" s="7"/>
      <c r="U32" s="7"/>
      <c r="V32" s="7"/>
      <c r="W32" s="7"/>
      <c r="X32" s="7"/>
      <c r="Y32" s="7"/>
      <c r="Z32" s="7"/>
    </row>
    <row r="33" spans="1:26" ht="13.2" customHeight="1">
      <c r="A33" s="9" t="s">
        <v>268</v>
      </c>
      <c r="B33" s="6">
        <v>17</v>
      </c>
      <c r="C33" s="7">
        <v>5.8823529411764698E-2</v>
      </c>
      <c r="D33" s="7">
        <v>0.23529411764705879</v>
      </c>
      <c r="E33" s="7">
        <v>0.41176470588235292</v>
      </c>
      <c r="F33" s="7">
        <v>0.23529411764705879</v>
      </c>
      <c r="G33" s="7">
        <v>5.8823529411764698E-2</v>
      </c>
      <c r="H33" s="7"/>
      <c r="I33" s="7">
        <f t="shared" si="24"/>
        <v>0.29411764705882348</v>
      </c>
      <c r="J33" s="7">
        <f t="shared" si="25"/>
        <v>0.64705882352941169</v>
      </c>
      <c r="K33" s="16">
        <f t="shared" si="26"/>
        <v>2.875</v>
      </c>
      <c r="L33" s="8">
        <f t="shared" si="27"/>
        <v>62.499999375000009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622</v>
      </c>
      <c r="C36" s="7">
        <v>0.13344051446945338</v>
      </c>
      <c r="D36" s="7">
        <v>0.21704180064308681</v>
      </c>
      <c r="E36" s="7">
        <v>0.37299035369774919</v>
      </c>
      <c r="F36" s="7">
        <v>0.24437299035369775</v>
      </c>
      <c r="G36" s="7">
        <v>3.215434083601286E-2</v>
      </c>
      <c r="H36" s="7"/>
      <c r="I36" s="7">
        <f t="shared" ref="I36:I37" si="28">IF(SUM(C36:F36)=0,"",SUM(C36:D36))</f>
        <v>0.35048231511254019</v>
      </c>
      <c r="J36" s="7">
        <f t="shared" ref="J36:J37" si="29">IF(SUM(C36:F36)=0,"",SUM(E36:F36))</f>
        <v>0.61736334405144699</v>
      </c>
      <c r="K36" s="16">
        <f t="shared" ref="K36:K37" si="30">IF(SUM(C36:F36)=0,"",(C36*1+D36*2+E36*3+F36*4)/SUM(C36:F36))</f>
        <v>2.7524916943521593</v>
      </c>
      <c r="L36" s="8">
        <f t="shared" ref="L36:L37" si="31">IF(K36="","",((K36-1)*33.333333))</f>
        <v>58.416389227574754</v>
      </c>
      <c r="M36" s="7"/>
      <c r="N36" s="7"/>
      <c r="O36" s="7"/>
      <c r="P36" s="7"/>
      <c r="Q36" s="7"/>
      <c r="R36" s="7"/>
      <c r="S36" s="7"/>
      <c r="T36" s="7"/>
      <c r="U36" s="7"/>
      <c r="V36" s="7"/>
      <c r="W36" s="7"/>
      <c r="X36" s="7"/>
      <c r="Y36" s="7"/>
      <c r="Z36" s="7"/>
    </row>
    <row r="37" spans="1:26" ht="13.2" customHeight="1">
      <c r="A37" s="9" t="s">
        <v>271</v>
      </c>
      <c r="B37" s="6">
        <v>27</v>
      </c>
      <c r="C37" s="7">
        <v>0.1851851851851852</v>
      </c>
      <c r="D37" s="7">
        <v>0.14814814814814814</v>
      </c>
      <c r="E37" s="7">
        <v>0.37037037037037041</v>
      </c>
      <c r="F37" s="7">
        <v>0.29629629629629628</v>
      </c>
      <c r="G37" s="7">
        <v>0</v>
      </c>
      <c r="H37" s="7"/>
      <c r="I37" s="7">
        <f t="shared" si="28"/>
        <v>0.33333333333333337</v>
      </c>
      <c r="J37" s="7">
        <f t="shared" si="29"/>
        <v>0.66666666666666674</v>
      </c>
      <c r="K37" s="16">
        <f t="shared" si="30"/>
        <v>2.7777777777777777</v>
      </c>
      <c r="L37" s="8">
        <f t="shared" si="31"/>
        <v>59.259258666666668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231</v>
      </c>
      <c r="C40" s="7">
        <v>0.11255411255411256</v>
      </c>
      <c r="D40" s="7">
        <v>0.20779220779220778</v>
      </c>
      <c r="E40" s="7">
        <v>0.4242424242424242</v>
      </c>
      <c r="F40" s="7">
        <v>0.22943722943722944</v>
      </c>
      <c r="G40" s="7">
        <v>2.5974025974025972E-2</v>
      </c>
      <c r="H40" s="7"/>
      <c r="I40" s="7">
        <f t="shared" ref="I40:I42" si="32">IF(SUM(C40:F40)=0,"",SUM(C40:D40))</f>
        <v>0.32034632034632032</v>
      </c>
      <c r="J40" s="7">
        <f t="shared" ref="J40:J42" si="33">IF(SUM(C40:F40)=0,"",SUM(E40:F40))</f>
        <v>0.65367965367965364</v>
      </c>
      <c r="K40" s="16">
        <f t="shared" ref="K40:K42" si="34">IF(SUM(C40:F40)=0,"",(C40*1+D40*2+E40*3+F40*4)/SUM(C40:F40))</f>
        <v>2.7911111111111113</v>
      </c>
      <c r="L40" s="8">
        <f t="shared" ref="L40:L42" si="35">IF(K40="","",((K40-1)*33.333333))</f>
        <v>59.70370310666668</v>
      </c>
      <c r="M40" s="7"/>
      <c r="N40" s="7"/>
      <c r="O40" s="7"/>
      <c r="P40" s="7"/>
      <c r="Q40" s="7"/>
      <c r="R40" s="7"/>
      <c r="S40" s="7"/>
      <c r="T40" s="7"/>
      <c r="U40" s="7"/>
      <c r="V40" s="7"/>
      <c r="W40" s="7"/>
      <c r="X40" s="7"/>
      <c r="Y40" s="7"/>
      <c r="Z40" s="7"/>
    </row>
    <row r="41" spans="1:26" ht="13.2" customHeight="1">
      <c r="A41" s="9" t="s">
        <v>274</v>
      </c>
      <c r="B41" s="6">
        <v>282</v>
      </c>
      <c r="C41" s="7">
        <v>0.12411347517730496</v>
      </c>
      <c r="D41" s="7">
        <v>0.22340425531914893</v>
      </c>
      <c r="E41" s="7">
        <v>0.37588652482269502</v>
      </c>
      <c r="F41" s="7">
        <v>0.23758865248226951</v>
      </c>
      <c r="G41" s="7">
        <v>3.9007092198581561E-2</v>
      </c>
      <c r="H41" s="7"/>
      <c r="I41" s="7">
        <f t="shared" si="32"/>
        <v>0.3475177304964539</v>
      </c>
      <c r="J41" s="7">
        <f t="shared" si="33"/>
        <v>0.61347517730496448</v>
      </c>
      <c r="K41" s="16">
        <f t="shared" si="34"/>
        <v>2.7564575645756455</v>
      </c>
      <c r="L41" s="8">
        <f t="shared" si="35"/>
        <v>58.548584900369001</v>
      </c>
      <c r="M41" s="7"/>
      <c r="N41" s="7"/>
      <c r="O41" s="7"/>
      <c r="P41" s="7"/>
      <c r="Q41" s="7"/>
      <c r="R41" s="7"/>
      <c r="S41" s="7"/>
      <c r="T41" s="7"/>
      <c r="U41" s="7"/>
      <c r="V41" s="7"/>
      <c r="W41" s="7"/>
      <c r="X41" s="7"/>
      <c r="Y41" s="7"/>
      <c r="Z41" s="7"/>
    </row>
    <row r="42" spans="1:26" ht="13.2" customHeight="1">
      <c r="A42" s="9" t="s">
        <v>275</v>
      </c>
      <c r="B42" s="6">
        <v>136</v>
      </c>
      <c r="C42" s="7">
        <v>0.19852941176470587</v>
      </c>
      <c r="D42" s="7">
        <v>0.20588235294117646</v>
      </c>
      <c r="E42" s="7">
        <v>0.27941176470588236</v>
      </c>
      <c r="F42" s="7">
        <v>0.29411764705882354</v>
      </c>
      <c r="G42" s="7">
        <v>2.2058823529411766E-2</v>
      </c>
      <c r="H42" s="7"/>
      <c r="I42" s="7">
        <f t="shared" si="32"/>
        <v>0.40441176470588236</v>
      </c>
      <c r="J42" s="7">
        <f t="shared" si="33"/>
        <v>0.57352941176470584</v>
      </c>
      <c r="K42" s="16">
        <f t="shared" si="34"/>
        <v>2.6842105263157894</v>
      </c>
      <c r="L42" s="8">
        <f t="shared" si="35"/>
        <v>56.140350315789476</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376</v>
      </c>
      <c r="C45" s="7">
        <v>9.0425531914893623E-2</v>
      </c>
      <c r="D45" s="7">
        <v>0.20744680851063829</v>
      </c>
      <c r="E45" s="7">
        <v>0.39095744680851063</v>
      </c>
      <c r="F45" s="7">
        <v>0.26861702127659576</v>
      </c>
      <c r="G45" s="7">
        <v>4.2553191489361701E-2</v>
      </c>
      <c r="H45" s="7"/>
      <c r="I45" s="7">
        <f t="shared" ref="I45:I46" si="36">IF(SUM(C45:F45)=0,"",SUM(C45:D45))</f>
        <v>0.2978723404255319</v>
      </c>
      <c r="J45" s="7">
        <f t="shared" ref="J45:J46" si="37">IF(SUM(C45:F45)=0,"",SUM(E45:F45))</f>
        <v>0.65957446808510634</v>
      </c>
      <c r="K45" s="16">
        <f t="shared" ref="K45:K46" si="38">IF(SUM(C45:F45)=0,"",(C45*1+D45*2+E45*3+F45*4)/SUM(C45:F45))</f>
        <v>2.875</v>
      </c>
      <c r="L45" s="8">
        <f t="shared" ref="L45:L46" si="39">IF(K45="","",((K45-1)*33.333333))</f>
        <v>62.499999375000009</v>
      </c>
      <c r="M45" s="7"/>
      <c r="N45" s="7"/>
      <c r="O45" s="7"/>
      <c r="P45" s="7"/>
      <c r="Q45" s="7"/>
      <c r="R45" s="7"/>
      <c r="S45" s="7"/>
      <c r="T45" s="7"/>
      <c r="U45" s="7"/>
      <c r="V45" s="7"/>
      <c r="W45" s="7"/>
      <c r="X45" s="7"/>
      <c r="Y45" s="7"/>
      <c r="Z45" s="7"/>
    </row>
    <row r="46" spans="1:26" ht="13.2" customHeight="1">
      <c r="A46" s="9" t="s">
        <v>278</v>
      </c>
      <c r="B46" s="6">
        <v>273</v>
      </c>
      <c r="C46" s="7">
        <v>0.19780219780219782</v>
      </c>
      <c r="D46" s="7">
        <v>0.22344322344322345</v>
      </c>
      <c r="E46" s="7">
        <v>0.34798534798534797</v>
      </c>
      <c r="F46" s="7">
        <v>0.21611721611721613</v>
      </c>
      <c r="G46" s="7">
        <v>1.465201465201465E-2</v>
      </c>
      <c r="H46" s="7"/>
      <c r="I46" s="7">
        <f t="shared" si="36"/>
        <v>0.4212454212454213</v>
      </c>
      <c r="J46" s="7">
        <f t="shared" si="37"/>
        <v>0.5641025641025641</v>
      </c>
      <c r="K46" s="16">
        <f t="shared" si="38"/>
        <v>2.5910780669144979</v>
      </c>
      <c r="L46" s="8">
        <f t="shared" si="39"/>
        <v>53.03593503345725</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621</v>
      </c>
      <c r="C49" s="7">
        <v>0.1288244766505636</v>
      </c>
      <c r="D49" s="7">
        <v>0.21578099838969403</v>
      </c>
      <c r="E49" s="7">
        <v>0.37681159420289861</v>
      </c>
      <c r="F49" s="7">
        <v>0.24637681159420294</v>
      </c>
      <c r="G49" s="7">
        <v>3.2206119162640899E-2</v>
      </c>
      <c r="H49" s="7"/>
      <c r="I49" s="7">
        <f t="shared" ref="I49:I50" si="40">IF(SUM(C49:F49)=0,"",SUM(C49:D49))</f>
        <v>0.34460547504025762</v>
      </c>
      <c r="J49" s="7">
        <f t="shared" ref="J49:J50" si="41">IF(SUM(C49:F49)=0,"",SUM(E49:F49))</f>
        <v>0.62318840579710155</v>
      </c>
      <c r="K49" s="16">
        <f t="shared" ref="K49:K50" si="42">IF(SUM(C49:F49)=0,"",(C49*1+D49*2+E49*3+F49*4)/SUM(C49:F49))</f>
        <v>2.7653910149750418</v>
      </c>
      <c r="L49" s="8">
        <f t="shared" ref="L49:L50" si="43">IF(K49="","",((K49-1)*33.333333))</f>
        <v>58.846366577371057</v>
      </c>
      <c r="M49" s="7"/>
      <c r="N49" s="7"/>
      <c r="O49" s="7"/>
      <c r="P49" s="7"/>
      <c r="Q49" s="7"/>
      <c r="R49" s="7"/>
      <c r="S49" s="7"/>
      <c r="T49" s="7"/>
      <c r="U49" s="7"/>
      <c r="V49" s="7"/>
      <c r="W49" s="7"/>
      <c r="X49" s="7"/>
      <c r="Y49" s="7"/>
      <c r="Z49" s="7"/>
    </row>
    <row r="50" spans="1:26" ht="13.2" customHeight="1">
      <c r="A50" s="9" t="s">
        <v>281</v>
      </c>
      <c r="B50" s="6">
        <v>28</v>
      </c>
      <c r="C50" s="7">
        <v>0.2857142857142857</v>
      </c>
      <c r="D50" s="7">
        <v>0.17857142857142858</v>
      </c>
      <c r="E50" s="7">
        <v>0.2857142857142857</v>
      </c>
      <c r="F50" s="7">
        <v>0.25</v>
      </c>
      <c r="G50" s="7">
        <v>0</v>
      </c>
      <c r="H50" s="7"/>
      <c r="I50" s="7">
        <f t="shared" si="40"/>
        <v>0.4642857142857143</v>
      </c>
      <c r="J50" s="7">
        <f t="shared" si="41"/>
        <v>0.5357142857142857</v>
      </c>
      <c r="K50" s="16">
        <f t="shared" si="42"/>
        <v>2.5</v>
      </c>
      <c r="L50" s="8">
        <f t="shared" si="43"/>
        <v>49.999999500000001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63</v>
      </c>
      <c r="C53" s="7">
        <v>0.12698412698412698</v>
      </c>
      <c r="D53" s="7">
        <v>0.30158730158730157</v>
      </c>
      <c r="E53" s="7">
        <v>0.41269841269841268</v>
      </c>
      <c r="F53" s="7">
        <v>0.14285714285714285</v>
      </c>
      <c r="G53" s="7">
        <v>1.5873015873015872E-2</v>
      </c>
      <c r="H53" s="7"/>
      <c r="I53" s="7">
        <f t="shared" ref="I53:I55" si="44">IF(SUM(C53:F53)=0,"",SUM(C53:D53))</f>
        <v>0.42857142857142855</v>
      </c>
      <c r="J53" s="7">
        <f t="shared" ref="J53:J55" si="45">IF(SUM(C53:F53)=0,"",SUM(E53:F53))</f>
        <v>0.55555555555555558</v>
      </c>
      <c r="K53" s="16">
        <f t="shared" ref="K53:K55" si="46">IF(SUM(C53:F53)=0,"",(C53*1+D53*2+E53*3+F53*4)/SUM(C53:F53))</f>
        <v>2.580645161290323</v>
      </c>
      <c r="L53" s="8">
        <f t="shared" ref="L53:L55" si="47">IF(K53="","",((K53-1)*33.333333))</f>
        <v>52.688171516129053</v>
      </c>
      <c r="M53" s="7"/>
      <c r="N53" s="7"/>
      <c r="O53" s="7"/>
      <c r="P53" s="7"/>
      <c r="Q53" s="7"/>
      <c r="R53" s="7"/>
      <c r="S53" s="7"/>
      <c r="T53" s="7"/>
      <c r="U53" s="7"/>
      <c r="V53" s="7"/>
      <c r="W53" s="7"/>
      <c r="X53" s="7"/>
      <c r="Y53" s="7"/>
      <c r="Z53" s="7"/>
    </row>
    <row r="54" spans="1:26" ht="13.2" customHeight="1">
      <c r="A54" s="9" t="s">
        <v>310</v>
      </c>
      <c r="B54" s="6">
        <v>11</v>
      </c>
      <c r="C54" s="7">
        <v>0.18181818181818182</v>
      </c>
      <c r="D54" s="7">
        <v>0.18181818181818182</v>
      </c>
      <c r="E54" s="7">
        <v>0.45454545454545453</v>
      </c>
      <c r="F54" s="7">
        <v>0.18181818181818182</v>
      </c>
      <c r="G54" s="7">
        <v>0</v>
      </c>
      <c r="H54" s="7"/>
      <c r="I54" s="7">
        <f t="shared" si="44"/>
        <v>0.36363636363636365</v>
      </c>
      <c r="J54" s="7">
        <f t="shared" si="45"/>
        <v>0.63636363636363635</v>
      </c>
      <c r="K54" s="16">
        <f t="shared" si="46"/>
        <v>2.6363636363636362</v>
      </c>
      <c r="L54" s="8">
        <f t="shared" si="47"/>
        <v>54.545453999999999</v>
      </c>
      <c r="M54" s="7"/>
      <c r="N54" s="7"/>
      <c r="O54" s="7"/>
      <c r="P54" s="7"/>
      <c r="Q54" s="7"/>
      <c r="R54" s="7"/>
      <c r="S54" s="7"/>
      <c r="T54" s="7"/>
      <c r="U54" s="7"/>
      <c r="V54" s="7"/>
      <c r="W54" s="7"/>
      <c r="X54" s="7"/>
      <c r="Y54" s="7"/>
      <c r="Z54" s="7"/>
    </row>
    <row r="55" spans="1:26" ht="13.2" customHeight="1">
      <c r="A55" s="9" t="s">
        <v>284</v>
      </c>
      <c r="B55" s="6">
        <v>90</v>
      </c>
      <c r="C55" s="7">
        <v>6.6666666666666666E-2</v>
      </c>
      <c r="D55" s="7">
        <v>0.18888888888888888</v>
      </c>
      <c r="E55" s="7">
        <v>0.35555555555555557</v>
      </c>
      <c r="F55" s="7">
        <v>0.33333333333333326</v>
      </c>
      <c r="G55" s="7">
        <v>5.5555555555555552E-2</v>
      </c>
      <c r="H55" s="7"/>
      <c r="I55" s="7">
        <f t="shared" si="44"/>
        <v>0.25555555555555554</v>
      </c>
      <c r="J55" s="7">
        <f t="shared" si="45"/>
        <v>0.68888888888888888</v>
      </c>
      <c r="K55" s="16">
        <f t="shared" si="46"/>
        <v>3.0117647058823525</v>
      </c>
      <c r="L55" s="8">
        <f t="shared" si="47"/>
        <v>67.058822858823518</v>
      </c>
      <c r="M55" s="7"/>
      <c r="N55" s="7"/>
      <c r="O55" s="7"/>
      <c r="P55" s="7"/>
      <c r="Q55" s="7"/>
      <c r="R55" s="7"/>
      <c r="S55" s="7"/>
      <c r="T55" s="7"/>
      <c r="U55" s="7"/>
      <c r="V55" s="7"/>
      <c r="W55" s="7"/>
      <c r="X55" s="7"/>
      <c r="Y55" s="7"/>
      <c r="Z55" s="7"/>
    </row>
    <row r="56" spans="1:26" ht="13.2" customHeight="1">
      <c r="A56" s="9"/>
      <c r="B56" s="6"/>
      <c r="C56" s="7"/>
      <c r="D56" s="7"/>
      <c r="E56" s="7"/>
      <c r="F56" s="7"/>
      <c r="G56" s="7"/>
      <c r="H56" s="7"/>
      <c r="I56" s="17"/>
      <c r="J56" s="17"/>
      <c r="K56" s="17"/>
      <c r="L56" s="17"/>
      <c r="M56" s="7"/>
      <c r="N56" s="7"/>
      <c r="O56" s="7"/>
      <c r="P56" s="7"/>
      <c r="Q56" s="7"/>
      <c r="R56" s="7"/>
      <c r="S56" s="7"/>
      <c r="T56" s="7"/>
      <c r="U56" s="7"/>
      <c r="V56" s="7"/>
      <c r="W56" s="7"/>
      <c r="X56" s="7"/>
      <c r="Y56" s="7"/>
      <c r="Z56" s="7"/>
    </row>
    <row r="57" spans="1:26" ht="13.2" customHeight="1">
      <c r="A57" s="10" t="s">
        <v>285</v>
      </c>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9" t="s">
        <v>286</v>
      </c>
      <c r="B58" s="6">
        <v>74</v>
      </c>
      <c r="C58" s="7">
        <v>0.13513513513513514</v>
      </c>
      <c r="D58" s="7">
        <v>0.28378378378378377</v>
      </c>
      <c r="E58" s="7">
        <v>0.41891891891891897</v>
      </c>
      <c r="F58" s="7">
        <v>0.14864864864864866</v>
      </c>
      <c r="G58" s="7">
        <v>1.3513513513513513E-2</v>
      </c>
      <c r="H58" s="7"/>
      <c r="I58" s="7">
        <f t="shared" ref="I58" si="48">IF(SUM(C58:F58)=0,"",SUM(C58:D58))</f>
        <v>0.41891891891891891</v>
      </c>
      <c r="J58" s="7">
        <f t="shared" ref="J58" si="49">IF(SUM(C58:F58)=0,"",SUM(E58:F58))</f>
        <v>0.56756756756756765</v>
      </c>
      <c r="K58" s="16">
        <f t="shared" ref="K58" si="50">IF(SUM(C58:F58)=0,"",(C58*1+D58*2+E58*3+F58*4)/SUM(C58:F58))</f>
        <v>2.5890410958904111</v>
      </c>
      <c r="L58" s="8">
        <f t="shared" ref="L58" si="51">IF(K58="","",((K58-1)*33.333333))</f>
        <v>52.968036000000012</v>
      </c>
      <c r="M58" s="7"/>
      <c r="N58" s="7"/>
      <c r="O58" s="7"/>
      <c r="P58" s="7"/>
      <c r="Q58" s="7"/>
      <c r="R58" s="7"/>
      <c r="S58" s="7"/>
      <c r="T58" s="7"/>
      <c r="U58" s="7"/>
      <c r="V58" s="7"/>
      <c r="W58" s="7"/>
      <c r="X58" s="7"/>
      <c r="Y58" s="7"/>
      <c r="Z58" s="7"/>
    </row>
    <row r="59" spans="1:26" ht="13.2" customHeight="1">
      <c r="A59" s="9" t="s">
        <v>287</v>
      </c>
      <c r="B59" s="6">
        <v>90</v>
      </c>
      <c r="C59" s="7">
        <v>0.1111111111111111</v>
      </c>
      <c r="D59" s="7">
        <v>0.15555555555555556</v>
      </c>
      <c r="E59" s="7">
        <v>0.41111111111111109</v>
      </c>
      <c r="F59" s="7">
        <v>0.27777777777777779</v>
      </c>
      <c r="G59" s="7">
        <v>4.4444444444444446E-2</v>
      </c>
      <c r="H59" s="7"/>
      <c r="I59" s="7">
        <f t="shared" ref="I59:I67" si="52">IF(SUM(C59:F59)=0,"",SUM(C59:D59))</f>
        <v>0.26666666666666666</v>
      </c>
      <c r="J59" s="7">
        <f t="shared" ref="J59:J67" si="53">IF(SUM(C59:F59)=0,"",SUM(E59:F59))</f>
        <v>0.68888888888888888</v>
      </c>
      <c r="K59" s="16">
        <f t="shared" ref="K59:K67" si="54">IF(SUM(C59:F59)=0,"",(C59*1+D59*2+E59*3+F59*4)/SUM(C59:F59))</f>
        <v>2.8953488372093021</v>
      </c>
      <c r="L59" s="8">
        <f t="shared" ref="L59:L67" si="55">IF(K59="","",((K59-1)*33.333333))</f>
        <v>63.178293941860467</v>
      </c>
      <c r="M59" s="7"/>
      <c r="N59" s="7"/>
      <c r="O59" s="7"/>
      <c r="P59" s="7"/>
      <c r="Q59" s="7"/>
      <c r="R59" s="7"/>
      <c r="S59" s="7"/>
      <c r="T59" s="7"/>
      <c r="U59" s="7"/>
      <c r="V59" s="7"/>
      <c r="W59" s="7"/>
      <c r="X59" s="7"/>
      <c r="Y59" s="7"/>
      <c r="Z59" s="7"/>
    </row>
    <row r="60" spans="1:26" ht="13.2" customHeight="1">
      <c r="A60" s="9" t="s">
        <v>288</v>
      </c>
      <c r="B60" s="6">
        <v>136</v>
      </c>
      <c r="C60" s="7">
        <v>0.21323529411764708</v>
      </c>
      <c r="D60" s="7">
        <v>0.23529411764705879</v>
      </c>
      <c r="E60" s="7">
        <v>0.31617647058823528</v>
      </c>
      <c r="F60" s="7">
        <v>0.22058823529411764</v>
      </c>
      <c r="G60" s="7">
        <v>1.4705882352941175E-2</v>
      </c>
      <c r="H60" s="7"/>
      <c r="I60" s="7">
        <f t="shared" si="52"/>
        <v>0.44852941176470584</v>
      </c>
      <c r="J60" s="7">
        <f t="shared" si="53"/>
        <v>0.53676470588235292</v>
      </c>
      <c r="K60" s="16">
        <f t="shared" si="54"/>
        <v>2.5522388059701493</v>
      </c>
      <c r="L60" s="8">
        <f t="shared" si="55"/>
        <v>51.741293014925382</v>
      </c>
      <c r="M60" s="7"/>
      <c r="N60" s="7"/>
      <c r="O60" s="7"/>
      <c r="P60" s="7"/>
      <c r="Q60" s="7"/>
      <c r="R60" s="7"/>
      <c r="S60" s="7"/>
      <c r="T60" s="7"/>
      <c r="U60" s="7"/>
      <c r="V60" s="7"/>
      <c r="W60" s="7"/>
      <c r="X60" s="7"/>
      <c r="Y60" s="7"/>
      <c r="Z60" s="7"/>
    </row>
    <row r="61" spans="1:26" ht="13.2" customHeight="1">
      <c r="A61" s="9" t="s">
        <v>289</v>
      </c>
      <c r="B61" s="6">
        <v>47</v>
      </c>
      <c r="C61" s="7">
        <v>4.2553191489361701E-2</v>
      </c>
      <c r="D61" s="7">
        <v>0.19148936170212769</v>
      </c>
      <c r="E61" s="7">
        <v>0.40425531914893609</v>
      </c>
      <c r="F61" s="7">
        <v>0.31914893617021278</v>
      </c>
      <c r="G61" s="7">
        <v>4.2553191489361701E-2</v>
      </c>
      <c r="H61" s="7"/>
      <c r="I61" s="7">
        <f t="shared" si="52"/>
        <v>0.23404255319148939</v>
      </c>
      <c r="J61" s="7">
        <f t="shared" si="53"/>
        <v>0.72340425531914887</v>
      </c>
      <c r="K61" s="16">
        <f t="shared" si="54"/>
        <v>3.0444444444444447</v>
      </c>
      <c r="L61" s="8">
        <f t="shared" si="55"/>
        <v>68.148147466666686</v>
      </c>
      <c r="M61" s="7"/>
      <c r="N61" s="7"/>
      <c r="O61" s="7"/>
      <c r="P61" s="7"/>
      <c r="Q61" s="7"/>
      <c r="R61" s="7"/>
      <c r="S61" s="7"/>
      <c r="T61" s="7"/>
      <c r="U61" s="7"/>
      <c r="V61" s="7"/>
      <c r="W61" s="7"/>
      <c r="X61" s="7"/>
      <c r="Y61" s="7"/>
      <c r="Z61" s="7"/>
    </row>
    <row r="62" spans="1:26" ht="13.2" customHeight="1">
      <c r="A62" s="9" t="s">
        <v>290</v>
      </c>
      <c r="B62" s="6">
        <v>101</v>
      </c>
      <c r="C62" s="7">
        <v>0.15841584158415842</v>
      </c>
      <c r="D62" s="7">
        <v>0.23762376237623761</v>
      </c>
      <c r="E62" s="7">
        <v>0.36633663366336633</v>
      </c>
      <c r="F62" s="7">
        <v>0.20792079207920794</v>
      </c>
      <c r="G62" s="7">
        <v>2.9702970297029702E-2</v>
      </c>
      <c r="H62" s="7"/>
      <c r="I62" s="7">
        <f t="shared" si="52"/>
        <v>0.39603960396039606</v>
      </c>
      <c r="J62" s="7">
        <f t="shared" si="53"/>
        <v>0.57425742574257432</v>
      </c>
      <c r="K62" s="16">
        <f t="shared" si="54"/>
        <v>2.6428571428571432</v>
      </c>
      <c r="L62" s="8">
        <f t="shared" si="55"/>
        <v>54.761904214285735</v>
      </c>
      <c r="M62" s="7"/>
      <c r="N62" s="7"/>
      <c r="O62" s="7"/>
      <c r="P62" s="7"/>
      <c r="Q62" s="7"/>
      <c r="R62" s="7"/>
      <c r="S62" s="7"/>
      <c r="T62" s="7"/>
      <c r="U62" s="7"/>
      <c r="V62" s="7"/>
      <c r="W62" s="7"/>
      <c r="X62" s="7"/>
      <c r="Y62" s="7"/>
      <c r="Z62" s="7"/>
    </row>
    <row r="63" spans="1:26" ht="13.2" customHeight="1">
      <c r="A63" s="9" t="s">
        <v>291</v>
      </c>
      <c r="B63" s="6">
        <v>21</v>
      </c>
      <c r="C63" s="7">
        <v>0</v>
      </c>
      <c r="D63" s="7">
        <v>0.14285714285714285</v>
      </c>
      <c r="E63" s="7">
        <v>0.52380952380952384</v>
      </c>
      <c r="F63" s="7">
        <v>0.33333333333333326</v>
      </c>
      <c r="G63" s="7">
        <v>0</v>
      </c>
      <c r="H63" s="7"/>
      <c r="I63" s="7">
        <f t="shared" si="52"/>
        <v>0.14285714285714285</v>
      </c>
      <c r="J63" s="7">
        <f t="shared" si="53"/>
        <v>0.8571428571428571</v>
      </c>
      <c r="K63" s="16">
        <f t="shared" si="54"/>
        <v>3.1904761904761902</v>
      </c>
      <c r="L63" s="8">
        <f t="shared" si="55"/>
        <v>73.015872285714281</v>
      </c>
      <c r="M63" s="7"/>
      <c r="N63" s="7"/>
      <c r="O63" s="7"/>
      <c r="P63" s="7"/>
      <c r="Q63" s="7"/>
      <c r="R63" s="7"/>
      <c r="S63" s="7"/>
      <c r="T63" s="7"/>
      <c r="U63" s="7"/>
      <c r="V63" s="7"/>
      <c r="W63" s="7"/>
      <c r="X63" s="7"/>
      <c r="Y63" s="7"/>
      <c r="Z63" s="7"/>
    </row>
    <row r="64" spans="1:26" ht="13.2" customHeight="1">
      <c r="A64" s="9" t="s">
        <v>292</v>
      </c>
      <c r="B64" s="6">
        <v>16</v>
      </c>
      <c r="C64" s="7">
        <v>6.25E-2</v>
      </c>
      <c r="D64" s="7">
        <v>0.1875</v>
      </c>
      <c r="E64" s="7">
        <v>0.5625</v>
      </c>
      <c r="F64" s="7">
        <v>0.1875</v>
      </c>
      <c r="G64" s="7">
        <v>0</v>
      </c>
      <c r="H64" s="7"/>
      <c r="I64" s="7">
        <f t="shared" si="52"/>
        <v>0.25</v>
      </c>
      <c r="J64" s="7">
        <f t="shared" si="53"/>
        <v>0.75</v>
      </c>
      <c r="K64" s="16">
        <f t="shared" si="54"/>
        <v>2.875</v>
      </c>
      <c r="L64" s="8">
        <f t="shared" si="55"/>
        <v>62.499999375000009</v>
      </c>
      <c r="M64" s="7"/>
      <c r="N64" s="7"/>
      <c r="O64" s="7"/>
      <c r="P64" s="7"/>
      <c r="Q64" s="7"/>
      <c r="R64" s="7"/>
      <c r="S64" s="7"/>
      <c r="T64" s="7"/>
      <c r="U64" s="7"/>
      <c r="V64" s="7"/>
      <c r="W64" s="7"/>
      <c r="X64" s="7"/>
      <c r="Y64" s="7"/>
      <c r="Z64" s="7"/>
    </row>
    <row r="65" spans="1:26" ht="13.2" customHeight="1">
      <c r="A65" s="9" t="s">
        <v>293</v>
      </c>
      <c r="B65" s="6">
        <v>39</v>
      </c>
      <c r="C65" s="7">
        <v>0.28205128205128205</v>
      </c>
      <c r="D65" s="7">
        <v>0.23076923076923075</v>
      </c>
      <c r="E65" s="7">
        <v>0.30769230769230771</v>
      </c>
      <c r="F65" s="7">
        <v>0.15384615384615385</v>
      </c>
      <c r="G65" s="7">
        <v>2.564102564102564E-2</v>
      </c>
      <c r="H65" s="7"/>
      <c r="I65" s="7">
        <f t="shared" si="52"/>
        <v>0.51282051282051277</v>
      </c>
      <c r="J65" s="7">
        <f t="shared" si="53"/>
        <v>0.46153846153846156</v>
      </c>
      <c r="K65" s="16">
        <f t="shared" si="54"/>
        <v>2.3421052631578947</v>
      </c>
      <c r="L65" s="8">
        <f t="shared" si="55"/>
        <v>44.736841657894736</v>
      </c>
      <c r="M65" s="7"/>
      <c r="N65" s="7"/>
      <c r="O65" s="7"/>
      <c r="P65" s="7"/>
      <c r="Q65" s="7"/>
      <c r="R65" s="7"/>
      <c r="S65" s="7"/>
      <c r="T65" s="7"/>
      <c r="U65" s="7"/>
      <c r="V65" s="7"/>
      <c r="W65" s="7"/>
      <c r="X65" s="7"/>
      <c r="Y65" s="7"/>
      <c r="Z65" s="7"/>
    </row>
    <row r="66" spans="1:26" ht="13.2" customHeight="1">
      <c r="A66" s="9" t="s">
        <v>294</v>
      </c>
      <c r="B66" s="6">
        <v>95</v>
      </c>
      <c r="C66" s="7">
        <v>7.3684210526315783E-2</v>
      </c>
      <c r="D66" s="7">
        <v>0.17894736842105263</v>
      </c>
      <c r="E66" s="7">
        <v>0.34736842105263155</v>
      </c>
      <c r="F66" s="7">
        <v>0.34736842105263155</v>
      </c>
      <c r="G66" s="7">
        <v>5.2631578947368418E-2</v>
      </c>
      <c r="H66" s="7"/>
      <c r="I66" s="7">
        <f t="shared" si="52"/>
        <v>0.25263157894736843</v>
      </c>
      <c r="J66" s="7">
        <f t="shared" si="53"/>
        <v>0.6947368421052631</v>
      </c>
      <c r="K66" s="16">
        <f t="shared" si="54"/>
        <v>3.0222222222222226</v>
      </c>
      <c r="L66" s="8">
        <f t="shared" si="55"/>
        <v>67.407406733333346</v>
      </c>
      <c r="M66" s="7"/>
      <c r="N66" s="7"/>
      <c r="O66" s="7"/>
      <c r="P66" s="7"/>
      <c r="Q66" s="7"/>
      <c r="R66" s="7"/>
      <c r="S66" s="7"/>
      <c r="T66" s="7"/>
      <c r="U66" s="7"/>
      <c r="V66" s="7"/>
      <c r="W66" s="7"/>
      <c r="X66" s="7"/>
      <c r="Y66" s="7"/>
      <c r="Z66" s="7"/>
    </row>
    <row r="67" spans="1:26" ht="13.2" customHeight="1">
      <c r="A67" s="9" t="s">
        <v>295</v>
      </c>
      <c r="B67" s="6">
        <v>23</v>
      </c>
      <c r="C67" s="7">
        <v>8.6956521739130432E-2</v>
      </c>
      <c r="D67" s="7">
        <v>0.30434782608695654</v>
      </c>
      <c r="E67" s="7">
        <v>0.2608695652173913</v>
      </c>
      <c r="F67" s="7">
        <v>0.30434782608695654</v>
      </c>
      <c r="G67" s="7">
        <v>4.3478260869565216E-2</v>
      </c>
      <c r="H67" s="7"/>
      <c r="I67" s="7">
        <f t="shared" si="52"/>
        <v>0.39130434782608697</v>
      </c>
      <c r="J67" s="7">
        <f t="shared" si="53"/>
        <v>0.56521739130434789</v>
      </c>
      <c r="K67" s="16">
        <f t="shared" si="54"/>
        <v>2.8181818181818179</v>
      </c>
      <c r="L67" s="8">
        <f t="shared" si="55"/>
        <v>60.606059999999999</v>
      </c>
      <c r="M67" s="7"/>
      <c r="N67" s="7"/>
      <c r="O67" s="7"/>
      <c r="P67" s="7"/>
      <c r="Q67" s="7"/>
      <c r="R67" s="7"/>
      <c r="S67" s="7"/>
      <c r="T67" s="7"/>
      <c r="U67" s="7"/>
      <c r="V67" s="7"/>
      <c r="W67" s="7"/>
      <c r="X67" s="7"/>
      <c r="Y67" s="7"/>
      <c r="Z67" s="7"/>
    </row>
    <row r="68" spans="1:26" ht="13.2" customHeight="1">
      <c r="A68" s="9"/>
      <c r="B68" s="6"/>
      <c r="C68" s="7"/>
      <c r="D68" s="7"/>
      <c r="E68" s="7"/>
      <c r="F68" s="7"/>
      <c r="G68" s="7"/>
      <c r="H68" s="7"/>
      <c r="I68" s="17"/>
      <c r="J68" s="17"/>
      <c r="K68" s="17"/>
      <c r="L68" s="17"/>
      <c r="M68" s="7"/>
      <c r="N68" s="7"/>
      <c r="O68" s="7"/>
      <c r="P68" s="7"/>
      <c r="Q68" s="7"/>
      <c r="R68" s="7"/>
      <c r="S68" s="7"/>
      <c r="T68" s="7"/>
      <c r="U68" s="7"/>
      <c r="V68" s="7"/>
      <c r="W68" s="7"/>
      <c r="X68" s="7"/>
      <c r="Y68" s="7"/>
      <c r="Z68" s="7"/>
    </row>
    <row r="69" spans="1:26" ht="13.2" customHeight="1">
      <c r="A69" s="10" t="s">
        <v>296</v>
      </c>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9" t="s">
        <v>297</v>
      </c>
      <c r="B70" s="6">
        <v>74</v>
      </c>
      <c r="C70" s="7">
        <v>0.13513513513513514</v>
      </c>
      <c r="D70" s="7">
        <v>0.28378378378378377</v>
      </c>
      <c r="E70" s="7">
        <v>0.41891891891891897</v>
      </c>
      <c r="F70" s="7">
        <v>0.14864864864864866</v>
      </c>
      <c r="G70" s="7">
        <v>1.3513513513513513E-2</v>
      </c>
      <c r="H70" s="7"/>
      <c r="I70" s="7">
        <f t="shared" ref="I70:I81" si="56">IF(SUM(C70:F70)=0,"",SUM(C70:D70))</f>
        <v>0.41891891891891891</v>
      </c>
      <c r="J70" s="7">
        <f t="shared" ref="J70:J81" si="57">IF(SUM(C70:F70)=0,"",SUM(E70:F70))</f>
        <v>0.56756756756756765</v>
      </c>
      <c r="K70" s="16">
        <f t="shared" ref="K70:K81" si="58">IF(SUM(C70:F70)=0,"",(C70*1+D70*2+E70*3+F70*4)/SUM(C70:F70))</f>
        <v>2.5890410958904111</v>
      </c>
      <c r="L70" s="8">
        <f t="shared" ref="L70:L81" si="59">IF(K70="","",((K70-1)*33.333333))</f>
        <v>52.968036000000012</v>
      </c>
      <c r="M70" s="7"/>
      <c r="N70" s="7"/>
      <c r="O70" s="7"/>
      <c r="P70" s="7"/>
      <c r="Q70" s="7"/>
      <c r="R70" s="7"/>
      <c r="S70" s="7"/>
      <c r="T70" s="7"/>
      <c r="U70" s="7"/>
      <c r="V70" s="7"/>
      <c r="W70" s="7"/>
      <c r="X70" s="7"/>
      <c r="Y70" s="7"/>
      <c r="Z70" s="7"/>
    </row>
    <row r="71" spans="1:26" ht="13.2" customHeight="1">
      <c r="A71" s="9" t="s">
        <v>298</v>
      </c>
      <c r="B71" s="6">
        <v>47</v>
      </c>
      <c r="C71" s="7">
        <v>4.2553191489361701E-2</v>
      </c>
      <c r="D71" s="7">
        <v>0.19148936170212769</v>
      </c>
      <c r="E71" s="7">
        <v>0.40425531914893609</v>
      </c>
      <c r="F71" s="7">
        <v>0.31914893617021278</v>
      </c>
      <c r="G71" s="7">
        <v>4.2553191489361701E-2</v>
      </c>
      <c r="H71" s="7"/>
      <c r="I71" s="7">
        <f t="shared" si="56"/>
        <v>0.23404255319148939</v>
      </c>
      <c r="J71" s="7">
        <f t="shared" si="57"/>
        <v>0.72340425531914887</v>
      </c>
      <c r="K71" s="16">
        <f t="shared" si="58"/>
        <v>3.0444444444444447</v>
      </c>
      <c r="L71" s="8">
        <f t="shared" si="59"/>
        <v>68.148147466666686</v>
      </c>
      <c r="M71" s="7"/>
      <c r="N71" s="7"/>
      <c r="O71" s="7"/>
      <c r="P71" s="7"/>
      <c r="Q71" s="7"/>
      <c r="R71" s="7"/>
      <c r="S71" s="7"/>
      <c r="T71" s="7"/>
      <c r="U71" s="7"/>
      <c r="V71" s="7"/>
      <c r="W71" s="7"/>
      <c r="X71" s="7"/>
      <c r="Y71" s="7"/>
      <c r="Z71" s="7"/>
    </row>
    <row r="72" spans="1:26" ht="13.2" customHeight="1">
      <c r="A72" s="9" t="s">
        <v>299</v>
      </c>
      <c r="B72" s="6">
        <v>31</v>
      </c>
      <c r="C72" s="7">
        <v>9.6774193548387094E-2</v>
      </c>
      <c r="D72" s="7">
        <v>0.29032258064516131</v>
      </c>
      <c r="E72" s="7">
        <v>0.38709677419354838</v>
      </c>
      <c r="F72" s="7">
        <v>0.19354838709677419</v>
      </c>
      <c r="G72" s="7">
        <v>3.2258064516129031E-2</v>
      </c>
      <c r="H72" s="7"/>
      <c r="I72" s="7">
        <f t="shared" si="56"/>
        <v>0.38709677419354838</v>
      </c>
      <c r="J72" s="7">
        <f t="shared" si="57"/>
        <v>0.58064516129032251</v>
      </c>
      <c r="K72" s="16">
        <f t="shared" si="58"/>
        <v>2.6999999999999997</v>
      </c>
      <c r="L72" s="8">
        <f t="shared" si="59"/>
        <v>56.666666099999993</v>
      </c>
      <c r="M72" s="7"/>
      <c r="N72" s="7"/>
      <c r="O72" s="7"/>
      <c r="P72" s="7"/>
      <c r="Q72" s="7"/>
      <c r="R72" s="7"/>
      <c r="S72" s="7"/>
      <c r="T72" s="7"/>
      <c r="U72" s="7"/>
      <c r="V72" s="7"/>
      <c r="W72" s="7"/>
      <c r="X72" s="7"/>
      <c r="Y72" s="7"/>
      <c r="Z72" s="7"/>
    </row>
    <row r="73" spans="1:26" ht="13.2" customHeight="1">
      <c r="A73" s="9" t="s">
        <v>300</v>
      </c>
      <c r="B73" s="6">
        <v>21</v>
      </c>
      <c r="C73" s="7">
        <v>0</v>
      </c>
      <c r="D73" s="7">
        <v>0.14285714285714285</v>
      </c>
      <c r="E73" s="7">
        <v>0.52380952380952384</v>
      </c>
      <c r="F73" s="7">
        <v>0.33333333333333326</v>
      </c>
      <c r="G73" s="7">
        <v>0</v>
      </c>
      <c r="H73" s="7"/>
      <c r="I73" s="7">
        <f t="shared" si="56"/>
        <v>0.14285714285714285</v>
      </c>
      <c r="J73" s="7">
        <f t="shared" si="57"/>
        <v>0.8571428571428571</v>
      </c>
      <c r="K73" s="16">
        <f t="shared" si="58"/>
        <v>3.1904761904761902</v>
      </c>
      <c r="L73" s="8">
        <f t="shared" si="59"/>
        <v>73.015872285714281</v>
      </c>
      <c r="M73" s="7"/>
      <c r="N73" s="7"/>
      <c r="O73" s="7"/>
      <c r="P73" s="7"/>
      <c r="Q73" s="7"/>
      <c r="R73" s="7"/>
      <c r="S73" s="7"/>
      <c r="T73" s="7"/>
      <c r="U73" s="7"/>
      <c r="V73" s="7"/>
      <c r="W73" s="7"/>
      <c r="X73" s="7"/>
      <c r="Y73" s="7"/>
      <c r="Z73" s="7"/>
    </row>
    <row r="74" spans="1:26" ht="13.2" customHeight="1">
      <c r="A74" s="9" t="s">
        <v>301</v>
      </c>
      <c r="B74" s="6">
        <v>16</v>
      </c>
      <c r="C74" s="7">
        <v>6.25E-2</v>
      </c>
      <c r="D74" s="7">
        <v>0.1875</v>
      </c>
      <c r="E74" s="7">
        <v>0.5625</v>
      </c>
      <c r="F74" s="7">
        <v>0.1875</v>
      </c>
      <c r="G74" s="7">
        <v>0</v>
      </c>
      <c r="H74" s="7"/>
      <c r="I74" s="7">
        <f t="shared" si="56"/>
        <v>0.25</v>
      </c>
      <c r="J74" s="7">
        <f t="shared" si="57"/>
        <v>0.75</v>
      </c>
      <c r="K74" s="16">
        <f t="shared" si="58"/>
        <v>2.875</v>
      </c>
      <c r="L74" s="8">
        <f t="shared" si="59"/>
        <v>62.499999375000009</v>
      </c>
      <c r="M74" s="7"/>
      <c r="N74" s="7"/>
      <c r="O74" s="7"/>
      <c r="P74" s="7"/>
      <c r="Q74" s="7"/>
      <c r="R74" s="7"/>
      <c r="S74" s="7"/>
      <c r="T74" s="7"/>
      <c r="U74" s="7"/>
      <c r="V74" s="7"/>
      <c r="W74" s="7"/>
      <c r="X74" s="7"/>
      <c r="Y74" s="7"/>
      <c r="Z74" s="7"/>
    </row>
    <row r="75" spans="1:26" ht="13.2" customHeight="1">
      <c r="A75" s="9" t="s">
        <v>302</v>
      </c>
      <c r="B75" s="6">
        <v>23</v>
      </c>
      <c r="C75" s="7">
        <v>8.6956521739130432E-2</v>
      </c>
      <c r="D75" s="7">
        <v>0.30434782608695654</v>
      </c>
      <c r="E75" s="7">
        <v>0.2608695652173913</v>
      </c>
      <c r="F75" s="7">
        <v>0.30434782608695654</v>
      </c>
      <c r="G75" s="7">
        <v>4.3478260869565216E-2</v>
      </c>
      <c r="H75" s="7"/>
      <c r="I75" s="7">
        <f t="shared" si="56"/>
        <v>0.39130434782608697</v>
      </c>
      <c r="J75" s="7">
        <f t="shared" si="57"/>
        <v>0.56521739130434789</v>
      </c>
      <c r="K75" s="16">
        <f t="shared" si="58"/>
        <v>2.8181818181818179</v>
      </c>
      <c r="L75" s="8">
        <f t="shared" si="59"/>
        <v>60.606059999999999</v>
      </c>
      <c r="M75" s="7"/>
      <c r="N75" s="7"/>
      <c r="O75" s="7"/>
      <c r="P75" s="7"/>
      <c r="Q75" s="7"/>
      <c r="R75" s="7"/>
      <c r="S75" s="7"/>
      <c r="T75" s="7"/>
      <c r="U75" s="7"/>
      <c r="V75" s="7"/>
      <c r="W75" s="7"/>
      <c r="X75" s="7"/>
      <c r="Y75" s="7"/>
      <c r="Z75" s="7"/>
    </row>
    <row r="76" spans="1:26" ht="13.2" customHeight="1">
      <c r="A76" s="9" t="s">
        <v>303</v>
      </c>
      <c r="B76" s="6">
        <v>90</v>
      </c>
      <c r="C76" s="7">
        <v>0.1111111111111111</v>
      </c>
      <c r="D76" s="7">
        <v>0.15555555555555556</v>
      </c>
      <c r="E76" s="7">
        <v>0.41111111111111109</v>
      </c>
      <c r="F76" s="7">
        <v>0.27777777777777779</v>
      </c>
      <c r="G76" s="7">
        <v>4.4444444444444446E-2</v>
      </c>
      <c r="H76" s="7"/>
      <c r="I76" s="7">
        <f t="shared" si="56"/>
        <v>0.26666666666666666</v>
      </c>
      <c r="J76" s="7">
        <f t="shared" si="57"/>
        <v>0.68888888888888888</v>
      </c>
      <c r="K76" s="16">
        <f t="shared" si="58"/>
        <v>2.8953488372093021</v>
      </c>
      <c r="L76" s="8">
        <f t="shared" si="59"/>
        <v>63.178293941860467</v>
      </c>
      <c r="M76" s="7"/>
      <c r="N76" s="7"/>
      <c r="O76" s="7"/>
      <c r="P76" s="7"/>
      <c r="Q76" s="7"/>
      <c r="R76" s="7"/>
      <c r="S76" s="7"/>
      <c r="T76" s="7"/>
      <c r="U76" s="7"/>
      <c r="V76" s="7"/>
      <c r="W76" s="7"/>
      <c r="X76" s="7"/>
      <c r="Y76" s="7"/>
      <c r="Z76" s="7"/>
    </row>
    <row r="77" spans="1:26" ht="13.2" customHeight="1">
      <c r="A77" s="9" t="s">
        <v>304</v>
      </c>
      <c r="B77" s="6">
        <v>88</v>
      </c>
      <c r="C77" s="7">
        <v>0.21590909090909091</v>
      </c>
      <c r="D77" s="7">
        <v>0.19318181818181818</v>
      </c>
      <c r="E77" s="7">
        <v>0.35227272727272729</v>
      </c>
      <c r="F77" s="7">
        <v>0.22727272727272727</v>
      </c>
      <c r="G77" s="7">
        <v>1.1363636363636364E-2</v>
      </c>
      <c r="H77" s="7"/>
      <c r="I77" s="7">
        <f t="shared" si="56"/>
        <v>0.40909090909090906</v>
      </c>
      <c r="J77" s="7">
        <f t="shared" si="57"/>
        <v>0.57954545454545459</v>
      </c>
      <c r="K77" s="16">
        <f t="shared" si="58"/>
        <v>2.5977011494252875</v>
      </c>
      <c r="L77" s="8">
        <f t="shared" si="59"/>
        <v>53.256704448275876</v>
      </c>
      <c r="M77" s="7"/>
      <c r="N77" s="7"/>
      <c r="O77" s="7"/>
      <c r="P77" s="7"/>
      <c r="Q77" s="7"/>
      <c r="R77" s="7"/>
      <c r="S77" s="7"/>
      <c r="T77" s="7"/>
      <c r="U77" s="7"/>
      <c r="V77" s="7"/>
      <c r="W77" s="7"/>
      <c r="X77" s="7"/>
      <c r="Y77" s="7"/>
      <c r="Z77" s="7"/>
    </row>
    <row r="78" spans="1:26" ht="13.2" customHeight="1">
      <c r="A78" s="9" t="s">
        <v>305</v>
      </c>
      <c r="B78" s="6">
        <v>48</v>
      </c>
      <c r="C78" s="7">
        <v>0.20833333333333337</v>
      </c>
      <c r="D78" s="7">
        <v>0.3125</v>
      </c>
      <c r="E78" s="7">
        <v>0.25</v>
      </c>
      <c r="F78" s="7">
        <v>0.20833333333333337</v>
      </c>
      <c r="G78" s="7">
        <v>2.0833333333333329E-2</v>
      </c>
      <c r="H78" s="7"/>
      <c r="I78" s="7">
        <f t="shared" si="56"/>
        <v>0.52083333333333337</v>
      </c>
      <c r="J78" s="7">
        <f t="shared" si="57"/>
        <v>0.45833333333333337</v>
      </c>
      <c r="K78" s="16">
        <f t="shared" si="58"/>
        <v>2.4680851063829787</v>
      </c>
      <c r="L78" s="8">
        <f t="shared" si="59"/>
        <v>48.936169723404262</v>
      </c>
      <c r="M78" s="7"/>
      <c r="N78" s="7"/>
      <c r="O78" s="7"/>
      <c r="P78" s="7"/>
      <c r="Q78" s="7"/>
      <c r="R78" s="7"/>
      <c r="S78" s="7"/>
      <c r="T78" s="7"/>
      <c r="U78" s="7"/>
      <c r="V78" s="7"/>
      <c r="W78" s="7"/>
      <c r="X78" s="7"/>
      <c r="Y78" s="7"/>
      <c r="Z78" s="7"/>
    </row>
    <row r="79" spans="1:26" ht="13.2" customHeight="1">
      <c r="A79" s="9" t="s">
        <v>306</v>
      </c>
      <c r="B79" s="6">
        <v>70</v>
      </c>
      <c r="C79" s="7">
        <v>0.18571428571428572</v>
      </c>
      <c r="D79" s="7">
        <v>0.21428571428571427</v>
      </c>
      <c r="E79" s="7">
        <v>0.35714285714285715</v>
      </c>
      <c r="F79" s="7">
        <v>0.21428571428571427</v>
      </c>
      <c r="G79" s="7">
        <v>2.8571428571428571E-2</v>
      </c>
      <c r="H79" s="7"/>
      <c r="I79" s="7">
        <f t="shared" si="56"/>
        <v>0.4</v>
      </c>
      <c r="J79" s="7">
        <f t="shared" si="57"/>
        <v>0.5714285714285714</v>
      </c>
      <c r="K79" s="16">
        <f t="shared" si="58"/>
        <v>2.6176470588235294</v>
      </c>
      <c r="L79" s="8">
        <f t="shared" si="59"/>
        <v>53.921568088235297</v>
      </c>
      <c r="M79" s="7"/>
      <c r="N79" s="7"/>
      <c r="O79" s="7"/>
      <c r="P79" s="7"/>
      <c r="Q79" s="7"/>
      <c r="R79" s="7"/>
      <c r="S79" s="7"/>
      <c r="T79" s="7"/>
      <c r="U79" s="7"/>
      <c r="V79" s="7"/>
      <c r="W79" s="7"/>
      <c r="X79" s="7"/>
      <c r="Y79" s="7"/>
      <c r="Z79" s="7"/>
    </row>
    <row r="80" spans="1:26" ht="13.2" customHeight="1">
      <c r="A80" s="9" t="s">
        <v>307</v>
      </c>
      <c r="B80" s="6">
        <v>39</v>
      </c>
      <c r="C80" s="7">
        <v>0.28205128205128205</v>
      </c>
      <c r="D80" s="7">
        <v>0.23076923076923075</v>
      </c>
      <c r="E80" s="7">
        <v>0.30769230769230771</v>
      </c>
      <c r="F80" s="7">
        <v>0.15384615384615385</v>
      </c>
      <c r="G80" s="7">
        <v>2.564102564102564E-2</v>
      </c>
      <c r="H80" s="7"/>
      <c r="I80" s="7">
        <f t="shared" si="56"/>
        <v>0.51282051282051277</v>
      </c>
      <c r="J80" s="7">
        <f t="shared" si="57"/>
        <v>0.46153846153846156</v>
      </c>
      <c r="K80" s="16">
        <f t="shared" si="58"/>
        <v>2.3421052631578947</v>
      </c>
      <c r="L80" s="8">
        <f t="shared" si="59"/>
        <v>44.736841657894736</v>
      </c>
      <c r="M80" s="7"/>
      <c r="N80" s="7"/>
      <c r="O80" s="7"/>
      <c r="P80" s="7"/>
      <c r="Q80" s="7"/>
      <c r="R80" s="7"/>
      <c r="S80" s="7"/>
      <c r="T80" s="7"/>
      <c r="U80" s="7"/>
      <c r="V80" s="7"/>
      <c r="W80" s="7"/>
      <c r="X80" s="7"/>
      <c r="Y80" s="7"/>
      <c r="Z80" s="7"/>
    </row>
    <row r="81" spans="1:26" ht="13.2" customHeight="1" thickBot="1">
      <c r="A81" s="11" t="s">
        <v>308</v>
      </c>
      <c r="B81" s="12">
        <v>95</v>
      </c>
      <c r="C81" s="13">
        <v>7.3684210526315783E-2</v>
      </c>
      <c r="D81" s="13">
        <v>0.17894736842105263</v>
      </c>
      <c r="E81" s="13">
        <v>0.34736842105263155</v>
      </c>
      <c r="F81" s="13">
        <v>0.34736842105263155</v>
      </c>
      <c r="G81" s="13">
        <v>5.2631578947368418E-2</v>
      </c>
      <c r="H81" s="13"/>
      <c r="I81" s="13">
        <f t="shared" si="56"/>
        <v>0.25263157894736843</v>
      </c>
      <c r="J81" s="13">
        <f t="shared" si="57"/>
        <v>0.6947368421052631</v>
      </c>
      <c r="K81" s="18">
        <f t="shared" si="58"/>
        <v>3.0222222222222226</v>
      </c>
      <c r="L81" s="19">
        <f t="shared" si="59"/>
        <v>67.407406733333346</v>
      </c>
      <c r="M81" s="13"/>
      <c r="N81" s="13"/>
      <c r="O81" s="13"/>
      <c r="P81" s="13"/>
      <c r="Q81" s="13"/>
      <c r="R81" s="13"/>
      <c r="S81" s="13"/>
      <c r="T81" s="13"/>
      <c r="U81" s="13"/>
      <c r="V81" s="13"/>
      <c r="W81" s="13"/>
      <c r="X81" s="13"/>
      <c r="Y81" s="13"/>
      <c r="Z81" s="13"/>
    </row>
  </sheetData>
  <conditionalFormatting sqref="B2:B3 B5:B1048576">
    <cfRule type="cellIs" dxfId="1547" priority="7" operator="between">
      <formula>10</formula>
      <formula>25</formula>
    </cfRule>
    <cfRule type="cellIs" dxfId="1546" priority="8" operator="between">
      <formula>0.1</formula>
      <formula>9.9</formula>
    </cfRule>
    <cfRule type="cellIs" dxfId="1545" priority="9" operator="equal">
      <formula>0</formula>
    </cfRule>
  </conditionalFormatting>
  <conditionalFormatting sqref="B4">
    <cfRule type="cellIs" dxfId="1544" priority="4" operator="between">
      <formula>10</formula>
      <formula>25</formula>
    </cfRule>
    <cfRule type="cellIs" dxfId="1543" priority="5" operator="between">
      <formula>0.1</formula>
      <formula>9.9</formula>
    </cfRule>
    <cfRule type="cellIs" dxfId="1542" priority="6" operator="equal">
      <formula>0</formula>
    </cfRule>
  </conditionalFormatting>
  <conditionalFormatting sqref="B1">
    <cfRule type="cellIs" dxfId="1541" priority="1" operator="between">
      <formula>10</formula>
      <formula>25</formula>
    </cfRule>
    <cfRule type="cellIs" dxfId="1540" priority="2" operator="between">
      <formula>0.1</formula>
      <formula>9.9</formula>
    </cfRule>
    <cfRule type="cellIs" dxfId="1539" priority="3" operator="equal">
      <formula>0</formula>
    </cfRule>
  </conditionalFormatting>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649</v>
      </c>
      <c r="C4" s="7">
        <v>0.34206471494607088</v>
      </c>
      <c r="D4" s="7">
        <v>0.11093990755007704</v>
      </c>
      <c r="E4" s="7">
        <v>8.9368258859784278E-2</v>
      </c>
      <c r="F4" s="7">
        <v>5.3929121725731895E-2</v>
      </c>
      <c r="G4" s="7">
        <v>0.40369799691833591</v>
      </c>
      <c r="H4" s="7"/>
      <c r="I4" s="7">
        <f t="shared" ref="I4" si="0">IF(SUM(C4:F4)=0,"",SUM(C4:D4))</f>
        <v>0.45300462249614792</v>
      </c>
      <c r="J4" s="7">
        <f t="shared" ref="J4" si="1">IF(SUM(C4:F4)=0,"",SUM(E4:F4))</f>
        <v>0.14329738058551617</v>
      </c>
      <c r="K4" s="16">
        <f t="shared" ref="K4" si="2">IF(SUM(C4:F4)=0,"",(C4*1+D4*2+E4*3+F4*4)/SUM(C4:F4))</f>
        <v>1.7571059431524547</v>
      </c>
      <c r="L4" s="8">
        <f t="shared" ref="L4" si="3">IF(K4="","",((K4-1)*33.333333))</f>
        <v>25.236864519379846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649</v>
      </c>
      <c r="C7" s="7">
        <v>0.34206471494607088</v>
      </c>
      <c r="D7" s="7">
        <v>0.11093990755007704</v>
      </c>
      <c r="E7" s="7">
        <v>8.9368258859784278E-2</v>
      </c>
      <c r="F7" s="7">
        <v>5.3929121725731895E-2</v>
      </c>
      <c r="G7" s="7">
        <v>0.40369799691833591</v>
      </c>
      <c r="H7" s="7"/>
      <c r="I7" s="7">
        <f t="shared" ref="I7" si="4">IF(SUM(C7:F7)=0,"",SUM(C7:D7))</f>
        <v>0.45300462249614792</v>
      </c>
      <c r="J7" s="7">
        <f t="shared" ref="J7" si="5">IF(SUM(C7:F7)=0,"",SUM(E7:F7))</f>
        <v>0.14329738058551617</v>
      </c>
      <c r="K7" s="16">
        <f t="shared" ref="K7" si="6">IF(SUM(C7:F7)=0,"",(C7*1+D7*2+E7*3+F7*4)/SUM(C7:F7))</f>
        <v>1.7571059431524547</v>
      </c>
      <c r="L7" s="8">
        <f t="shared" ref="L7" si="7">IF(K7="","",((K7-1)*33.333333))</f>
        <v>25.236864519379846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74</v>
      </c>
      <c r="C10" s="7">
        <v>0.4324324324324324</v>
      </c>
      <c r="D10" s="7">
        <v>0.13513513513513514</v>
      </c>
      <c r="E10" s="7">
        <v>1.3513513513513513E-2</v>
      </c>
      <c r="F10" s="7">
        <v>2.7027027027027025E-2</v>
      </c>
      <c r="G10" s="7">
        <v>0.39189189189189189</v>
      </c>
      <c r="H10" s="7"/>
      <c r="I10" s="7">
        <f t="shared" ref="I10:I16" si="8">IF(SUM(C10:F10)=0,"",SUM(C10:D10))</f>
        <v>0.56756756756756754</v>
      </c>
      <c r="J10" s="7">
        <f t="shared" ref="J10:J16" si="9">IF(SUM(C10:F10)=0,"",SUM(E10:F10))</f>
        <v>4.0540540540540536E-2</v>
      </c>
      <c r="K10" s="16">
        <f t="shared" ref="K10:K16" si="10">IF(SUM(C10:F10)=0,"",(C10*1+D10*2+E10*3+F10*4)/SUM(C10:F10))</f>
        <v>1.4000000000000001</v>
      </c>
      <c r="L10" s="8">
        <f t="shared" ref="L10:L16" si="11">IF(K10="","",((K10-1)*33.333333))</f>
        <v>13.333333200000006</v>
      </c>
      <c r="M10" s="7"/>
      <c r="N10" s="7"/>
      <c r="O10" s="7"/>
      <c r="P10" s="7"/>
      <c r="Q10" s="7"/>
      <c r="R10" s="7"/>
      <c r="S10" s="7"/>
      <c r="T10" s="7"/>
      <c r="U10" s="7"/>
      <c r="V10" s="7"/>
      <c r="W10" s="7"/>
      <c r="X10" s="7"/>
      <c r="Y10" s="7"/>
      <c r="Z10" s="7"/>
    </row>
    <row r="11" spans="1:26" ht="13.2" customHeight="1">
      <c r="A11" s="9" t="s">
        <v>251</v>
      </c>
      <c r="B11" s="6">
        <v>99</v>
      </c>
      <c r="C11" s="7">
        <v>0.54545454545454541</v>
      </c>
      <c r="D11" s="7">
        <v>0.17171717171717168</v>
      </c>
      <c r="E11" s="7">
        <v>0.10101010101010101</v>
      </c>
      <c r="F11" s="7">
        <v>3.0303030303030304E-2</v>
      </c>
      <c r="G11" s="7">
        <v>0.15151515151515152</v>
      </c>
      <c r="H11" s="7"/>
      <c r="I11" s="7">
        <f t="shared" si="8"/>
        <v>0.71717171717171713</v>
      </c>
      <c r="J11" s="7">
        <f t="shared" si="9"/>
        <v>0.13131313131313133</v>
      </c>
      <c r="K11" s="16">
        <f t="shared" si="10"/>
        <v>1.5476190476190479</v>
      </c>
      <c r="L11" s="8">
        <f t="shared" si="11"/>
        <v>18.253968071428581</v>
      </c>
      <c r="M11" s="7"/>
      <c r="N11" s="7"/>
      <c r="O11" s="7"/>
      <c r="P11" s="7"/>
      <c r="Q11" s="7"/>
      <c r="R11" s="7"/>
      <c r="S11" s="7"/>
      <c r="T11" s="7"/>
      <c r="U11" s="7"/>
      <c r="V11" s="7"/>
      <c r="W11" s="7"/>
      <c r="X11" s="7"/>
      <c r="Y11" s="7"/>
      <c r="Z11" s="7"/>
    </row>
    <row r="12" spans="1:26" ht="13.2" customHeight="1">
      <c r="A12" s="9" t="s">
        <v>252</v>
      </c>
      <c r="B12" s="6">
        <v>39</v>
      </c>
      <c r="C12" s="7">
        <v>0.25641025641025639</v>
      </c>
      <c r="D12" s="7">
        <v>7.6923076923076927E-2</v>
      </c>
      <c r="E12" s="7">
        <v>0.10256410256410256</v>
      </c>
      <c r="F12" s="7">
        <v>5.128205128205128E-2</v>
      </c>
      <c r="G12" s="7">
        <v>0.51282051282051277</v>
      </c>
      <c r="H12" s="7"/>
      <c r="I12" s="7">
        <f t="shared" si="8"/>
        <v>0.33333333333333331</v>
      </c>
      <c r="J12" s="7">
        <f t="shared" si="9"/>
        <v>0.15384615384615385</v>
      </c>
      <c r="K12" s="16">
        <f t="shared" si="10"/>
        <v>1.8947368421052633</v>
      </c>
      <c r="L12" s="8">
        <f t="shared" si="11"/>
        <v>29.824561105263165</v>
      </c>
      <c r="M12" s="7"/>
      <c r="N12" s="7"/>
      <c r="O12" s="7"/>
      <c r="P12" s="7"/>
      <c r="Q12" s="7"/>
      <c r="R12" s="7"/>
      <c r="S12" s="7"/>
      <c r="T12" s="7"/>
      <c r="U12" s="7"/>
      <c r="V12" s="7"/>
      <c r="W12" s="7"/>
      <c r="X12" s="7"/>
      <c r="Y12" s="7"/>
      <c r="Z12" s="7"/>
    </row>
    <row r="13" spans="1:26" ht="13.2" customHeight="1">
      <c r="A13" s="9" t="s">
        <v>253</v>
      </c>
      <c r="B13" s="6">
        <v>178</v>
      </c>
      <c r="C13" s="7">
        <v>0.2640449438202247</v>
      </c>
      <c r="D13" s="7">
        <v>7.3033707865168537E-2</v>
      </c>
      <c r="E13" s="7">
        <v>7.3033707865168537E-2</v>
      </c>
      <c r="F13" s="7">
        <v>5.6179775280898875E-2</v>
      </c>
      <c r="G13" s="7">
        <v>0.5337078651685393</v>
      </c>
      <c r="H13" s="7"/>
      <c r="I13" s="7">
        <f t="shared" si="8"/>
        <v>0.33707865168539325</v>
      </c>
      <c r="J13" s="7">
        <f t="shared" si="9"/>
        <v>0.1292134831460674</v>
      </c>
      <c r="K13" s="16">
        <f t="shared" si="10"/>
        <v>1.8313253012048192</v>
      </c>
      <c r="L13" s="8">
        <f t="shared" si="11"/>
        <v>27.710843096385542</v>
      </c>
      <c r="M13" s="7"/>
      <c r="N13" s="7"/>
      <c r="O13" s="7"/>
      <c r="P13" s="7"/>
      <c r="Q13" s="7"/>
      <c r="R13" s="7"/>
      <c r="S13" s="7"/>
      <c r="T13" s="7"/>
      <c r="U13" s="7"/>
      <c r="V13" s="7"/>
      <c r="W13" s="7"/>
      <c r="X13" s="7"/>
      <c r="Y13" s="7"/>
      <c r="Z13" s="7"/>
    </row>
    <row r="14" spans="1:26" ht="13.2" customHeight="1">
      <c r="A14" s="9" t="s">
        <v>254</v>
      </c>
      <c r="B14" s="6">
        <v>118</v>
      </c>
      <c r="C14" s="7">
        <v>0.16949152542372878</v>
      </c>
      <c r="D14" s="7">
        <v>7.6271186440677971E-2</v>
      </c>
      <c r="E14" s="7">
        <v>0.1271186440677966</v>
      </c>
      <c r="F14" s="7">
        <v>6.7796610169491525E-2</v>
      </c>
      <c r="G14" s="7">
        <v>0.55932203389830504</v>
      </c>
      <c r="H14" s="7"/>
      <c r="I14" s="7">
        <f t="shared" si="8"/>
        <v>0.24576271186440674</v>
      </c>
      <c r="J14" s="7">
        <f t="shared" si="9"/>
        <v>0.19491525423728812</v>
      </c>
      <c r="K14" s="16">
        <f t="shared" si="10"/>
        <v>2.2115384615384617</v>
      </c>
      <c r="L14" s="8">
        <f t="shared" si="11"/>
        <v>40.384614980769243</v>
      </c>
      <c r="M14" s="7"/>
      <c r="N14" s="7"/>
      <c r="O14" s="7"/>
      <c r="P14" s="7"/>
      <c r="Q14" s="7"/>
      <c r="R14" s="7"/>
      <c r="S14" s="7"/>
      <c r="T14" s="7"/>
      <c r="U14" s="7"/>
      <c r="V14" s="7"/>
      <c r="W14" s="7"/>
      <c r="X14" s="7"/>
      <c r="Y14" s="7"/>
      <c r="Z14" s="7"/>
    </row>
    <row r="15" spans="1:26" ht="13.2" customHeight="1">
      <c r="A15" s="9" t="s">
        <v>255</v>
      </c>
      <c r="B15" s="6">
        <v>40</v>
      </c>
      <c r="C15" s="7">
        <v>0.4</v>
      </c>
      <c r="D15" s="7">
        <v>0.125</v>
      </c>
      <c r="E15" s="7">
        <v>0.125</v>
      </c>
      <c r="F15" s="7">
        <v>0.05</v>
      </c>
      <c r="G15" s="7">
        <v>0.3</v>
      </c>
      <c r="H15" s="7"/>
      <c r="I15" s="7">
        <f t="shared" si="8"/>
        <v>0.52500000000000002</v>
      </c>
      <c r="J15" s="7">
        <f t="shared" si="9"/>
        <v>0.17499999999999999</v>
      </c>
      <c r="K15" s="16">
        <f t="shared" si="10"/>
        <v>1.7499999999999996</v>
      </c>
      <c r="L15" s="8">
        <f t="shared" si="11"/>
        <v>24.999999749999986</v>
      </c>
      <c r="M15" s="7"/>
      <c r="N15" s="7"/>
      <c r="O15" s="7"/>
      <c r="P15" s="7"/>
      <c r="Q15" s="7"/>
      <c r="R15" s="7"/>
      <c r="S15" s="7"/>
      <c r="T15" s="7"/>
      <c r="U15" s="7"/>
      <c r="V15" s="7"/>
      <c r="W15" s="7"/>
      <c r="X15" s="7"/>
      <c r="Y15" s="7"/>
      <c r="Z15" s="7"/>
    </row>
    <row r="16" spans="1:26" ht="13.2" customHeight="1">
      <c r="A16" s="9" t="s">
        <v>256</v>
      </c>
      <c r="B16" s="6">
        <v>95</v>
      </c>
      <c r="C16" s="7">
        <v>0.45263157894736844</v>
      </c>
      <c r="D16" s="7">
        <v>0.15789473684210525</v>
      </c>
      <c r="E16" s="7">
        <v>8.4210526315789472E-2</v>
      </c>
      <c r="F16" s="7">
        <v>4.2105263157894736E-2</v>
      </c>
      <c r="G16" s="7">
        <v>0.26315789473684209</v>
      </c>
      <c r="H16" s="7"/>
      <c r="I16" s="7">
        <f t="shared" si="8"/>
        <v>0.61052631578947369</v>
      </c>
      <c r="J16" s="7">
        <f t="shared" si="9"/>
        <v>0.12631578947368421</v>
      </c>
      <c r="K16" s="16">
        <f t="shared" si="10"/>
        <v>1.6142857142857143</v>
      </c>
      <c r="L16" s="8">
        <f t="shared" si="11"/>
        <v>20.476190271428575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372</v>
      </c>
      <c r="C19" s="7">
        <v>0.35483870967741937</v>
      </c>
      <c r="D19" s="7">
        <v>0.10483870967741936</v>
      </c>
      <c r="E19" s="7">
        <v>8.3333333333333315E-2</v>
      </c>
      <c r="F19" s="7">
        <v>5.3763440860215048E-2</v>
      </c>
      <c r="G19" s="7">
        <v>0.40322580645161288</v>
      </c>
      <c r="H19" s="7"/>
      <c r="I19" s="7">
        <f t="shared" ref="I19:I20" si="12">IF(SUM(C19:F19)=0,"",SUM(C19:D19))</f>
        <v>0.45967741935483875</v>
      </c>
      <c r="J19" s="7">
        <f t="shared" ref="J19:J20" si="13">IF(SUM(C19:F19)=0,"",SUM(E19:F19))</f>
        <v>0.13709677419354838</v>
      </c>
      <c r="K19" s="16">
        <f t="shared" ref="K19:K20" si="14">IF(SUM(C19:F19)=0,"",(C19*1+D19*2+E19*3+F19*4)/SUM(C19:F19))</f>
        <v>1.7252252252252254</v>
      </c>
      <c r="L19" s="8">
        <f t="shared" ref="L19:L20" si="15">IF(K19="","",((K19-1)*33.333333))</f>
        <v>24.174173932432439</v>
      </c>
      <c r="M19" s="7"/>
      <c r="N19" s="7"/>
      <c r="O19" s="7"/>
      <c r="P19" s="7"/>
      <c r="Q19" s="7"/>
      <c r="R19" s="7"/>
      <c r="S19" s="7"/>
      <c r="T19" s="7"/>
      <c r="U19" s="7"/>
      <c r="V19" s="7"/>
      <c r="W19" s="7"/>
      <c r="X19" s="7"/>
      <c r="Y19" s="7"/>
      <c r="Z19" s="7"/>
    </row>
    <row r="20" spans="1:26" ht="13.2" customHeight="1">
      <c r="A20" s="9" t="s">
        <v>259</v>
      </c>
      <c r="B20" s="6">
        <v>277</v>
      </c>
      <c r="C20" s="7">
        <v>0.32490974729241878</v>
      </c>
      <c r="D20" s="7">
        <v>0.11913357400722022</v>
      </c>
      <c r="E20" s="7">
        <v>9.7472924187725629E-2</v>
      </c>
      <c r="F20" s="7">
        <v>5.4151624548736461E-2</v>
      </c>
      <c r="G20" s="7">
        <v>0.40433212996389889</v>
      </c>
      <c r="H20" s="7"/>
      <c r="I20" s="7">
        <f t="shared" si="12"/>
        <v>0.44404332129963897</v>
      </c>
      <c r="J20" s="7">
        <f t="shared" si="13"/>
        <v>0.15162454873646208</v>
      </c>
      <c r="K20" s="16">
        <f t="shared" si="14"/>
        <v>1.8</v>
      </c>
      <c r="L20" s="8">
        <f t="shared" si="15"/>
        <v>26.666666400000004</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147</v>
      </c>
      <c r="C23" s="7">
        <v>0.32653061224489799</v>
      </c>
      <c r="D23" s="7">
        <v>0.12925170068027211</v>
      </c>
      <c r="E23" s="7">
        <v>9.5238095238095233E-2</v>
      </c>
      <c r="F23" s="7">
        <v>6.1224489795918366E-2</v>
      </c>
      <c r="G23" s="7">
        <v>0.38775510204081631</v>
      </c>
      <c r="H23" s="7"/>
      <c r="I23" s="7">
        <f t="shared" ref="I23:I25" si="16">IF(SUM(C23:F23)=0,"",SUM(C23:D23))</f>
        <v>0.45578231292517013</v>
      </c>
      <c r="J23" s="7">
        <f t="shared" ref="J23:J25" si="17">IF(SUM(C23:F23)=0,"",SUM(E23:F23))</f>
        <v>0.15646258503401361</v>
      </c>
      <c r="K23" s="16">
        <f t="shared" ref="K23:K25" si="18">IF(SUM(C23:F23)=0,"",(C23*1+D23*2+E23*3+F23*4)/SUM(C23:F23))</f>
        <v>1.822222222222222</v>
      </c>
      <c r="L23" s="8">
        <f t="shared" ref="L23:L25" si="19">IF(K23="","",((K23-1)*33.333333))</f>
        <v>27.407407133333326</v>
      </c>
      <c r="M23" s="7"/>
      <c r="N23" s="7"/>
      <c r="O23" s="7"/>
      <c r="P23" s="7"/>
      <c r="Q23" s="7"/>
      <c r="R23" s="7"/>
      <c r="S23" s="7"/>
      <c r="T23" s="7"/>
      <c r="U23" s="7"/>
      <c r="V23" s="7"/>
      <c r="W23" s="7"/>
      <c r="X23" s="7"/>
      <c r="Y23" s="7"/>
      <c r="Z23" s="7"/>
    </row>
    <row r="24" spans="1:26" ht="13.2" customHeight="1">
      <c r="A24" s="9" t="s">
        <v>261</v>
      </c>
      <c r="B24" s="6">
        <v>218</v>
      </c>
      <c r="C24" s="7">
        <v>0.34862385321100914</v>
      </c>
      <c r="D24" s="7">
        <v>0.11467889908256881</v>
      </c>
      <c r="E24" s="7">
        <v>9.1743119266055051E-2</v>
      </c>
      <c r="F24" s="7">
        <v>5.0458715596330278E-2</v>
      </c>
      <c r="G24" s="7">
        <v>0.39449541284403672</v>
      </c>
      <c r="H24" s="7"/>
      <c r="I24" s="7">
        <f t="shared" si="16"/>
        <v>0.46330275229357798</v>
      </c>
      <c r="J24" s="7">
        <f t="shared" si="17"/>
        <v>0.14220183486238533</v>
      </c>
      <c r="K24" s="16">
        <f t="shared" si="18"/>
        <v>1.7424242424242424</v>
      </c>
      <c r="L24" s="8">
        <f t="shared" si="19"/>
        <v>24.747474500000003</v>
      </c>
      <c r="M24" s="7"/>
      <c r="N24" s="7"/>
      <c r="O24" s="7"/>
      <c r="P24" s="7"/>
      <c r="Q24" s="7"/>
      <c r="R24" s="7"/>
      <c r="S24" s="7"/>
      <c r="T24" s="7"/>
      <c r="U24" s="7"/>
      <c r="V24" s="7"/>
      <c r="W24" s="7"/>
      <c r="X24" s="7"/>
      <c r="Y24" s="7"/>
      <c r="Z24" s="7"/>
    </row>
    <row r="25" spans="1:26" ht="13.2" customHeight="1">
      <c r="A25" s="9" t="s">
        <v>262</v>
      </c>
      <c r="B25" s="6">
        <v>284</v>
      </c>
      <c r="C25" s="7">
        <v>0.34507042253521125</v>
      </c>
      <c r="D25" s="7">
        <v>9.8591549295774641E-2</v>
      </c>
      <c r="E25" s="7">
        <v>8.4507042253521125E-2</v>
      </c>
      <c r="F25" s="7">
        <v>5.2816901408450703E-2</v>
      </c>
      <c r="G25" s="7">
        <v>0.41901408450704225</v>
      </c>
      <c r="H25" s="7"/>
      <c r="I25" s="7">
        <f t="shared" si="16"/>
        <v>0.44366197183098588</v>
      </c>
      <c r="J25" s="7">
        <f t="shared" si="17"/>
        <v>0.13732394366197181</v>
      </c>
      <c r="K25" s="16">
        <f t="shared" si="18"/>
        <v>1.7333333333333334</v>
      </c>
      <c r="L25" s="8">
        <f t="shared" si="19"/>
        <v>24.444444200000003</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343</v>
      </c>
      <c r="C28" s="7">
        <v>0.37609329446064138</v>
      </c>
      <c r="D28" s="7">
        <v>0.13411078717201166</v>
      </c>
      <c r="E28" s="7">
        <v>7.8717201166180764E-2</v>
      </c>
      <c r="F28" s="7">
        <v>3.4985422740524783E-2</v>
      </c>
      <c r="G28" s="7">
        <v>0.37609329446064138</v>
      </c>
      <c r="H28" s="7"/>
      <c r="I28" s="7">
        <f t="shared" ref="I28:I29" si="20">IF(SUM(C28:F28)=0,"",SUM(C28:D28))</f>
        <v>0.51020408163265307</v>
      </c>
      <c r="J28" s="7">
        <f t="shared" ref="J28:J29" si="21">IF(SUM(C28:F28)=0,"",SUM(E28:F28))</f>
        <v>0.11370262390670555</v>
      </c>
      <c r="K28" s="16">
        <f t="shared" ref="K28:K29" si="22">IF(SUM(C28:F28)=0,"",(C28*1+D28*2+E28*3+F28*4)/SUM(C28:F28))</f>
        <v>1.6355140186915889</v>
      </c>
      <c r="L28" s="8">
        <f t="shared" ref="L28:L29" si="23">IF(K28="","",((K28-1)*33.333333))</f>
        <v>21.183800411214957</v>
      </c>
      <c r="M28" s="7"/>
      <c r="N28" s="7"/>
      <c r="O28" s="7"/>
      <c r="P28" s="7"/>
      <c r="Q28" s="7"/>
      <c r="R28" s="7"/>
      <c r="S28" s="7"/>
      <c r="T28" s="7"/>
      <c r="U28" s="7"/>
      <c r="V28" s="7"/>
      <c r="W28" s="7"/>
      <c r="X28" s="7"/>
      <c r="Y28" s="7"/>
      <c r="Z28" s="7"/>
    </row>
    <row r="29" spans="1:26" ht="13.2" customHeight="1">
      <c r="A29" s="9" t="s">
        <v>265</v>
      </c>
      <c r="B29" s="6">
        <v>306</v>
      </c>
      <c r="C29" s="7">
        <v>0.30392156862745096</v>
      </c>
      <c r="D29" s="7">
        <v>8.4967320261437912E-2</v>
      </c>
      <c r="E29" s="7">
        <v>0.10130718954248366</v>
      </c>
      <c r="F29" s="7">
        <v>7.5163398692810454E-2</v>
      </c>
      <c r="G29" s="7">
        <v>0.434640522875817</v>
      </c>
      <c r="H29" s="7"/>
      <c r="I29" s="7">
        <f t="shared" si="20"/>
        <v>0.38888888888888884</v>
      </c>
      <c r="J29" s="7">
        <f t="shared" si="21"/>
        <v>0.1764705882352941</v>
      </c>
      <c r="K29" s="16">
        <f t="shared" si="22"/>
        <v>1.9075144508670523</v>
      </c>
      <c r="L29" s="8">
        <f t="shared" si="23"/>
        <v>30.250481393063595</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632</v>
      </c>
      <c r="C32" s="7">
        <v>0.33860759493670883</v>
      </c>
      <c r="D32" s="7">
        <v>0.11234177215189874</v>
      </c>
      <c r="E32" s="7">
        <v>8.8607594936708847E-2</v>
      </c>
      <c r="F32" s="7">
        <v>5.3797468354430382E-2</v>
      </c>
      <c r="G32" s="7">
        <v>0.40664556962025317</v>
      </c>
      <c r="H32" s="7"/>
      <c r="I32" s="7">
        <f t="shared" ref="I32:I33" si="24">IF(SUM(C32:F32)=0,"",SUM(C32:D32))</f>
        <v>0.45094936708860756</v>
      </c>
      <c r="J32" s="7">
        <f t="shared" ref="J32:J33" si="25">IF(SUM(C32:F32)=0,"",SUM(E32:F32))</f>
        <v>0.14240506329113922</v>
      </c>
      <c r="K32" s="16">
        <f t="shared" ref="K32:K33" si="26">IF(SUM(C32:F32)=0,"",(C32*1+D32*2+E32*3+F32*4)/SUM(C32:F32))</f>
        <v>1.7600000000000002</v>
      </c>
      <c r="L32" s="8">
        <f t="shared" ref="L32:L33" si="27">IF(K32="","",((K32-1)*33.333333))</f>
        <v>25.33333308000001</v>
      </c>
      <c r="M32" s="7"/>
      <c r="N32" s="7"/>
      <c r="O32" s="7"/>
      <c r="P32" s="7"/>
      <c r="Q32" s="7"/>
      <c r="R32" s="7"/>
      <c r="S32" s="7"/>
      <c r="T32" s="7"/>
      <c r="U32" s="7"/>
      <c r="V32" s="7"/>
      <c r="W32" s="7"/>
      <c r="X32" s="7"/>
      <c r="Y32" s="7"/>
      <c r="Z32" s="7"/>
    </row>
    <row r="33" spans="1:26" ht="13.2" customHeight="1">
      <c r="A33" s="9" t="s">
        <v>268</v>
      </c>
      <c r="B33" s="6">
        <v>17</v>
      </c>
      <c r="C33" s="7">
        <v>0.47058823529411759</v>
      </c>
      <c r="D33" s="7">
        <v>5.8823529411764698E-2</v>
      </c>
      <c r="E33" s="7">
        <v>0.1176470588235294</v>
      </c>
      <c r="F33" s="7">
        <v>5.8823529411764698E-2</v>
      </c>
      <c r="G33" s="7">
        <v>0.29411764705882354</v>
      </c>
      <c r="H33" s="7"/>
      <c r="I33" s="7">
        <f t="shared" si="24"/>
        <v>0.52941176470588225</v>
      </c>
      <c r="J33" s="7">
        <f t="shared" si="25"/>
        <v>0.1764705882352941</v>
      </c>
      <c r="K33" s="16">
        <f t="shared" si="26"/>
        <v>1.6666666666666665</v>
      </c>
      <c r="L33" s="8">
        <f t="shared" si="27"/>
        <v>22.222221999999999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622</v>
      </c>
      <c r="C36" s="7">
        <v>0.33601286173633438</v>
      </c>
      <c r="D36" s="7">
        <v>0.11093247588424437</v>
      </c>
      <c r="E36" s="7">
        <v>8.8424437299035374E-2</v>
      </c>
      <c r="F36" s="7">
        <v>5.6270096463022508E-2</v>
      </c>
      <c r="G36" s="7">
        <v>0.40836012861736337</v>
      </c>
      <c r="H36" s="7"/>
      <c r="I36" s="7">
        <f t="shared" ref="I36:I37" si="28">IF(SUM(C36:F36)=0,"",SUM(C36:D36))</f>
        <v>0.44694533762057875</v>
      </c>
      <c r="J36" s="7">
        <f t="shared" ref="J36:J37" si="29">IF(SUM(C36:F36)=0,"",SUM(E36:F36))</f>
        <v>0.14469453376205788</v>
      </c>
      <c r="K36" s="16">
        <f t="shared" ref="K36:K37" si="30">IF(SUM(C36:F36)=0,"",(C36*1+D36*2+E36*3+F36*4)/SUM(C36:F36))</f>
        <v>1.7717391304347827</v>
      </c>
      <c r="L36" s="8">
        <f t="shared" ref="L36:L37" si="31">IF(K36="","",((K36-1)*33.333333))</f>
        <v>25.724637423913048</v>
      </c>
      <c r="M36" s="7"/>
      <c r="N36" s="7"/>
      <c r="O36" s="7"/>
      <c r="P36" s="7"/>
      <c r="Q36" s="7"/>
      <c r="R36" s="7"/>
      <c r="S36" s="7"/>
      <c r="T36" s="7"/>
      <c r="U36" s="7"/>
      <c r="V36" s="7"/>
      <c r="W36" s="7"/>
      <c r="X36" s="7"/>
      <c r="Y36" s="7"/>
      <c r="Z36" s="7"/>
    </row>
    <row r="37" spans="1:26" ht="13.2" customHeight="1">
      <c r="A37" s="9" t="s">
        <v>271</v>
      </c>
      <c r="B37" s="6">
        <v>27</v>
      </c>
      <c r="C37" s="7">
        <v>0.48148148148148145</v>
      </c>
      <c r="D37" s="7">
        <v>0.1111111111111111</v>
      </c>
      <c r="E37" s="7">
        <v>0.1111111111111111</v>
      </c>
      <c r="F37" s="7">
        <v>0</v>
      </c>
      <c r="G37" s="7">
        <v>0.29629629629629628</v>
      </c>
      <c r="H37" s="7"/>
      <c r="I37" s="7">
        <f t="shared" si="28"/>
        <v>0.59259259259259256</v>
      </c>
      <c r="J37" s="7">
        <f t="shared" si="29"/>
        <v>0.1111111111111111</v>
      </c>
      <c r="K37" s="16">
        <f t="shared" si="30"/>
        <v>1.4736842105263157</v>
      </c>
      <c r="L37" s="8">
        <f t="shared" si="31"/>
        <v>15.789473526315788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231</v>
      </c>
      <c r="C40" s="7">
        <v>0.354978354978355</v>
      </c>
      <c r="D40" s="7">
        <v>9.0909090909090912E-2</v>
      </c>
      <c r="E40" s="7">
        <v>6.9264069264069264E-2</v>
      </c>
      <c r="F40" s="7">
        <v>6.4935064935064929E-2</v>
      </c>
      <c r="G40" s="7">
        <v>0.41991341991341991</v>
      </c>
      <c r="H40" s="7"/>
      <c r="I40" s="7">
        <f t="shared" ref="I40:I42" si="32">IF(SUM(C40:F40)=0,"",SUM(C40:D40))</f>
        <v>0.44588744588744589</v>
      </c>
      <c r="J40" s="7">
        <f t="shared" ref="J40:J42" si="33">IF(SUM(C40:F40)=0,"",SUM(E40:F40))</f>
        <v>0.13419913419913421</v>
      </c>
      <c r="K40" s="16">
        <f t="shared" ref="K40:K42" si="34">IF(SUM(C40:F40)=0,"",(C40*1+D40*2+E40*3+F40*4)/SUM(C40:F40))</f>
        <v>1.7313432835820899</v>
      </c>
      <c r="L40" s="8">
        <f t="shared" ref="L40:L42" si="35">IF(K40="","",((K40-1)*33.333333))</f>
        <v>24.378109208955237</v>
      </c>
      <c r="M40" s="7"/>
      <c r="N40" s="7"/>
      <c r="O40" s="7"/>
      <c r="P40" s="7"/>
      <c r="Q40" s="7"/>
      <c r="R40" s="7"/>
      <c r="S40" s="7"/>
      <c r="T40" s="7"/>
      <c r="U40" s="7"/>
      <c r="V40" s="7"/>
      <c r="W40" s="7"/>
      <c r="X40" s="7"/>
      <c r="Y40" s="7"/>
      <c r="Z40" s="7"/>
    </row>
    <row r="41" spans="1:26" ht="13.2" customHeight="1">
      <c r="A41" s="9" t="s">
        <v>274</v>
      </c>
      <c r="B41" s="6">
        <v>282</v>
      </c>
      <c r="C41" s="7">
        <v>0.32978723404255317</v>
      </c>
      <c r="D41" s="7">
        <v>0.1276595744680851</v>
      </c>
      <c r="E41" s="7">
        <v>9.5744680851063843E-2</v>
      </c>
      <c r="F41" s="7">
        <v>4.9645390070921988E-2</v>
      </c>
      <c r="G41" s="7">
        <v>0.3971631205673759</v>
      </c>
      <c r="H41" s="7"/>
      <c r="I41" s="7">
        <f t="shared" si="32"/>
        <v>0.45744680851063824</v>
      </c>
      <c r="J41" s="7">
        <f t="shared" si="33"/>
        <v>0.14539007092198583</v>
      </c>
      <c r="K41" s="16">
        <f t="shared" si="34"/>
        <v>1.7764705882352942</v>
      </c>
      <c r="L41" s="8">
        <f t="shared" si="35"/>
        <v>25.882352682352948</v>
      </c>
      <c r="M41" s="7"/>
      <c r="N41" s="7"/>
      <c r="O41" s="7"/>
      <c r="P41" s="7"/>
      <c r="Q41" s="7"/>
      <c r="R41" s="7"/>
      <c r="S41" s="7"/>
      <c r="T41" s="7"/>
      <c r="U41" s="7"/>
      <c r="V41" s="7"/>
      <c r="W41" s="7"/>
      <c r="X41" s="7"/>
      <c r="Y41" s="7"/>
      <c r="Z41" s="7"/>
    </row>
    <row r="42" spans="1:26" ht="13.2" customHeight="1">
      <c r="A42" s="9" t="s">
        <v>275</v>
      </c>
      <c r="B42" s="6">
        <v>136</v>
      </c>
      <c r="C42" s="7">
        <v>0.34558823529411759</v>
      </c>
      <c r="D42" s="7">
        <v>0.11029411764705882</v>
      </c>
      <c r="E42" s="7">
        <v>0.11029411764705882</v>
      </c>
      <c r="F42" s="7">
        <v>4.4117647058823532E-2</v>
      </c>
      <c r="G42" s="7">
        <v>0.38970588235294118</v>
      </c>
      <c r="H42" s="7"/>
      <c r="I42" s="7">
        <f t="shared" si="32"/>
        <v>0.45588235294117641</v>
      </c>
      <c r="J42" s="7">
        <f t="shared" si="33"/>
        <v>0.15441176470588236</v>
      </c>
      <c r="K42" s="16">
        <f t="shared" si="34"/>
        <v>1.7590361445783134</v>
      </c>
      <c r="L42" s="8">
        <f t="shared" si="35"/>
        <v>25.301204566265067</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376</v>
      </c>
      <c r="C45" s="7">
        <v>0.36702127659574463</v>
      </c>
      <c r="D45" s="7">
        <v>0.13297872340425532</v>
      </c>
      <c r="E45" s="7">
        <v>0.11436170212765956</v>
      </c>
      <c r="F45" s="7">
        <v>6.9148936170212769E-2</v>
      </c>
      <c r="G45" s="7">
        <v>0.31648936170212766</v>
      </c>
      <c r="H45" s="7"/>
      <c r="I45" s="7">
        <f t="shared" ref="I45:I46" si="36">IF(SUM(C45:F45)=0,"",SUM(C45:D45))</f>
        <v>0.49999999999999994</v>
      </c>
      <c r="J45" s="7">
        <f t="shared" ref="J45:J46" si="37">IF(SUM(C45:F45)=0,"",SUM(E45:F45))</f>
        <v>0.18351063829787234</v>
      </c>
      <c r="K45" s="16">
        <f t="shared" ref="K45:K46" si="38">IF(SUM(C45:F45)=0,"",(C45*1+D45*2+E45*3+F45*4)/SUM(C45:F45))</f>
        <v>1.8326848249027239</v>
      </c>
      <c r="L45" s="8">
        <f t="shared" ref="L45:L46" si="39">IF(K45="","",((K45-1)*33.333333))</f>
        <v>27.756160552529192</v>
      </c>
      <c r="M45" s="7"/>
      <c r="N45" s="7"/>
      <c r="O45" s="7"/>
      <c r="P45" s="7"/>
      <c r="Q45" s="7"/>
      <c r="R45" s="7"/>
      <c r="S45" s="7"/>
      <c r="T45" s="7"/>
      <c r="U45" s="7"/>
      <c r="V45" s="7"/>
      <c r="W45" s="7"/>
      <c r="X45" s="7"/>
      <c r="Y45" s="7"/>
      <c r="Z45" s="7"/>
    </row>
    <row r="46" spans="1:26" ht="13.2" customHeight="1">
      <c r="A46" s="9" t="s">
        <v>278</v>
      </c>
      <c r="B46" s="6">
        <v>273</v>
      </c>
      <c r="C46" s="7">
        <v>0.30769230769230771</v>
      </c>
      <c r="D46" s="7">
        <v>8.0586080586080577E-2</v>
      </c>
      <c r="E46" s="7">
        <v>5.4945054945054944E-2</v>
      </c>
      <c r="F46" s="7">
        <v>3.2967032967032968E-2</v>
      </c>
      <c r="G46" s="7">
        <v>0.52380952380952384</v>
      </c>
      <c r="H46" s="7"/>
      <c r="I46" s="7">
        <f t="shared" si="36"/>
        <v>0.38827838827838829</v>
      </c>
      <c r="J46" s="7">
        <f t="shared" si="37"/>
        <v>8.7912087912087905E-2</v>
      </c>
      <c r="K46" s="16">
        <f t="shared" si="38"/>
        <v>1.6076923076923078</v>
      </c>
      <c r="L46" s="8">
        <f t="shared" si="39"/>
        <v>20.256410053846157</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621</v>
      </c>
      <c r="C49" s="7">
        <v>0.34621578099838968</v>
      </c>
      <c r="D49" s="7">
        <v>0.1143317230273752</v>
      </c>
      <c r="E49" s="7">
        <v>9.1787439613526575E-2</v>
      </c>
      <c r="F49" s="7">
        <v>5.4750402576489533E-2</v>
      </c>
      <c r="G49" s="7">
        <v>0.39291465378421903</v>
      </c>
      <c r="H49" s="7"/>
      <c r="I49" s="7">
        <f t="shared" ref="I49:I50" si="40">IF(SUM(C49:F49)=0,"",SUM(C49:D49))</f>
        <v>0.46054750402576489</v>
      </c>
      <c r="J49" s="7">
        <f t="shared" ref="J49:J50" si="41">IF(SUM(C49:F49)=0,"",SUM(E49:F49))</f>
        <v>0.14653784219001612</v>
      </c>
      <c r="K49" s="16">
        <f t="shared" ref="K49:K50" si="42">IF(SUM(C49:F49)=0,"",(C49*1+D49*2+E49*3+F49*4)/SUM(C49:F49))</f>
        <v>1.7612732095490717</v>
      </c>
      <c r="L49" s="8">
        <f t="shared" ref="L49:L50" si="43">IF(K49="","",((K49-1)*33.333333))</f>
        <v>25.375773397877989</v>
      </c>
      <c r="M49" s="7"/>
      <c r="N49" s="7"/>
      <c r="O49" s="7"/>
      <c r="P49" s="7"/>
      <c r="Q49" s="7"/>
      <c r="R49" s="7"/>
      <c r="S49" s="7"/>
      <c r="T49" s="7"/>
      <c r="U49" s="7"/>
      <c r="V49" s="7"/>
      <c r="W49" s="7"/>
      <c r="X49" s="7"/>
      <c r="Y49" s="7"/>
      <c r="Z49" s="7"/>
    </row>
    <row r="50" spans="1:26" ht="13.2" customHeight="1">
      <c r="A50" s="9" t="s">
        <v>281</v>
      </c>
      <c r="B50" s="6">
        <v>28</v>
      </c>
      <c r="C50" s="7">
        <v>0.25</v>
      </c>
      <c r="D50" s="7">
        <v>3.5714285714285712E-2</v>
      </c>
      <c r="E50" s="7">
        <v>3.5714285714285712E-2</v>
      </c>
      <c r="F50" s="7">
        <v>3.5714285714285712E-2</v>
      </c>
      <c r="G50" s="7">
        <v>0.6428571428571429</v>
      </c>
      <c r="H50" s="7"/>
      <c r="I50" s="7">
        <f t="shared" si="40"/>
        <v>0.2857142857142857</v>
      </c>
      <c r="J50" s="7">
        <f t="shared" si="41"/>
        <v>7.1428571428571425E-2</v>
      </c>
      <c r="K50" s="16">
        <f t="shared" si="42"/>
        <v>1.6</v>
      </c>
      <c r="L50" s="8">
        <f t="shared" si="43"/>
        <v>19.999999800000005</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63</v>
      </c>
      <c r="C53" s="7">
        <v>0.42857142857142855</v>
      </c>
      <c r="D53" s="7">
        <v>0.14285714285714285</v>
      </c>
      <c r="E53" s="7">
        <v>1.5873015873015872E-2</v>
      </c>
      <c r="F53" s="7">
        <v>3.1746031746031744E-2</v>
      </c>
      <c r="G53" s="7">
        <v>0.38095238095238093</v>
      </c>
      <c r="H53" s="7"/>
      <c r="I53" s="7">
        <f t="shared" ref="I53:I55" si="44">IF(SUM(C53:F53)=0,"",SUM(C53:D53))</f>
        <v>0.5714285714285714</v>
      </c>
      <c r="J53" s="7">
        <f t="shared" ref="J53:J55" si="45">IF(SUM(C53:F53)=0,"",SUM(E53:F53))</f>
        <v>4.7619047619047616E-2</v>
      </c>
      <c r="K53" s="16">
        <f t="shared" ref="K53:K55" si="46">IF(SUM(C53:F53)=0,"",(C53*1+D53*2+E53*3+F53*4)/SUM(C53:F53))</f>
        <v>1.4358974358974361</v>
      </c>
      <c r="L53" s="8">
        <f t="shared" ref="L53:L55" si="47">IF(K53="","",((K53-1)*33.333333))</f>
        <v>14.529914384615394</v>
      </c>
      <c r="M53" s="7"/>
      <c r="N53" s="7"/>
      <c r="O53" s="7"/>
      <c r="P53" s="7"/>
      <c r="Q53" s="7"/>
      <c r="R53" s="7"/>
      <c r="S53" s="7"/>
      <c r="T53" s="7"/>
      <c r="U53" s="7"/>
      <c r="V53" s="7"/>
      <c r="W53" s="7"/>
      <c r="X53" s="7"/>
      <c r="Y53" s="7"/>
      <c r="Z53" s="7"/>
    </row>
    <row r="54" spans="1:26" ht="13.2" customHeight="1">
      <c r="A54" s="9" t="s">
        <v>310</v>
      </c>
      <c r="B54" s="6">
        <v>11</v>
      </c>
      <c r="C54" s="7">
        <v>0.45454545454545453</v>
      </c>
      <c r="D54" s="7">
        <v>9.0909090909090912E-2</v>
      </c>
      <c r="E54" s="7">
        <v>0</v>
      </c>
      <c r="F54" s="7">
        <v>0</v>
      </c>
      <c r="G54" s="7">
        <v>0.45454545454545453</v>
      </c>
      <c r="H54" s="7"/>
      <c r="I54" s="7">
        <f t="shared" si="44"/>
        <v>0.54545454545454541</v>
      </c>
      <c r="J54" s="7">
        <f t="shared" si="45"/>
        <v>0</v>
      </c>
      <c r="K54" s="16">
        <f t="shared" si="46"/>
        <v>1.1666666666666667</v>
      </c>
      <c r="L54" s="8">
        <f t="shared" si="47"/>
        <v>5.5555555000000032</v>
      </c>
      <c r="M54" s="7"/>
      <c r="N54" s="7"/>
      <c r="O54" s="7"/>
      <c r="P54" s="7"/>
      <c r="Q54" s="7"/>
      <c r="R54" s="7"/>
      <c r="S54" s="7"/>
      <c r="T54" s="7"/>
      <c r="U54" s="7"/>
      <c r="V54" s="7"/>
      <c r="W54" s="7"/>
      <c r="X54" s="7"/>
      <c r="Y54" s="7"/>
      <c r="Z54" s="7"/>
    </row>
    <row r="55" spans="1:26" ht="13.2" customHeight="1">
      <c r="A55" s="9" t="s">
        <v>284</v>
      </c>
      <c r="B55" s="6">
        <v>90</v>
      </c>
      <c r="C55" s="7">
        <v>0.46666666666666662</v>
      </c>
      <c r="D55" s="7">
        <v>0.16666666666666663</v>
      </c>
      <c r="E55" s="7">
        <v>7.7777777777777779E-2</v>
      </c>
      <c r="F55" s="7">
        <v>4.4444444444444446E-2</v>
      </c>
      <c r="G55" s="7">
        <v>0.24444444444444444</v>
      </c>
      <c r="H55" s="7"/>
      <c r="I55" s="7">
        <f t="shared" si="44"/>
        <v>0.6333333333333333</v>
      </c>
      <c r="J55" s="7">
        <f t="shared" si="45"/>
        <v>0.12222222222222223</v>
      </c>
      <c r="K55" s="16">
        <f t="shared" si="46"/>
        <v>1.6029411764705883</v>
      </c>
      <c r="L55" s="8">
        <f t="shared" si="47"/>
        <v>20.098039014705886</v>
      </c>
      <c r="M55" s="7"/>
      <c r="N55" s="7"/>
      <c r="O55" s="7"/>
      <c r="P55" s="7"/>
      <c r="Q55" s="7"/>
      <c r="R55" s="7"/>
      <c r="S55" s="7"/>
      <c r="T55" s="7"/>
      <c r="U55" s="7"/>
      <c r="V55" s="7"/>
      <c r="W55" s="7"/>
      <c r="X55" s="7"/>
      <c r="Y55" s="7"/>
      <c r="Z55" s="7"/>
    </row>
    <row r="56" spans="1:26" ht="13.2" customHeight="1">
      <c r="A56" s="9"/>
      <c r="B56" s="6"/>
      <c r="C56" s="7"/>
      <c r="D56" s="7"/>
      <c r="E56" s="7"/>
      <c r="F56" s="7"/>
      <c r="G56" s="7"/>
      <c r="H56" s="7"/>
      <c r="I56" s="17"/>
      <c r="J56" s="17"/>
      <c r="K56" s="17"/>
      <c r="L56" s="17"/>
      <c r="M56" s="7"/>
      <c r="N56" s="7"/>
      <c r="O56" s="7"/>
      <c r="P56" s="7"/>
      <c r="Q56" s="7"/>
      <c r="R56" s="7"/>
      <c r="S56" s="7"/>
      <c r="T56" s="7"/>
      <c r="U56" s="7"/>
      <c r="V56" s="7"/>
      <c r="W56" s="7"/>
      <c r="X56" s="7"/>
      <c r="Y56" s="7"/>
      <c r="Z56" s="7"/>
    </row>
    <row r="57" spans="1:26" ht="13.2" customHeight="1">
      <c r="A57" s="10" t="s">
        <v>285</v>
      </c>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9" t="s">
        <v>286</v>
      </c>
      <c r="B58" s="6">
        <v>74</v>
      </c>
      <c r="C58" s="7">
        <v>0.4324324324324324</v>
      </c>
      <c r="D58" s="7">
        <v>0.13513513513513514</v>
      </c>
      <c r="E58" s="7">
        <v>1.3513513513513513E-2</v>
      </c>
      <c r="F58" s="7">
        <v>2.7027027027027025E-2</v>
      </c>
      <c r="G58" s="7">
        <v>0.39189189189189189</v>
      </c>
      <c r="H58" s="7"/>
      <c r="I58" s="7">
        <f t="shared" ref="I58" si="48">IF(SUM(C58:F58)=0,"",SUM(C58:D58))</f>
        <v>0.56756756756756754</v>
      </c>
      <c r="J58" s="7">
        <f t="shared" ref="J58" si="49">IF(SUM(C58:F58)=0,"",SUM(E58:F58))</f>
        <v>4.0540540540540536E-2</v>
      </c>
      <c r="K58" s="16">
        <f t="shared" ref="K58" si="50">IF(SUM(C58:F58)=0,"",(C58*1+D58*2+E58*3+F58*4)/SUM(C58:F58))</f>
        <v>1.4000000000000001</v>
      </c>
      <c r="L58" s="8">
        <f t="shared" ref="L58" si="51">IF(K58="","",((K58-1)*33.333333))</f>
        <v>13.333333200000006</v>
      </c>
      <c r="M58" s="7"/>
      <c r="N58" s="7"/>
      <c r="O58" s="7"/>
      <c r="P58" s="7"/>
      <c r="Q58" s="7"/>
      <c r="R58" s="7"/>
      <c r="S58" s="7"/>
      <c r="T58" s="7"/>
      <c r="U58" s="7"/>
      <c r="V58" s="7"/>
      <c r="W58" s="7"/>
      <c r="X58" s="7"/>
      <c r="Y58" s="7"/>
      <c r="Z58" s="7"/>
    </row>
    <row r="59" spans="1:26" ht="13.2" customHeight="1">
      <c r="A59" s="9" t="s">
        <v>287</v>
      </c>
      <c r="B59" s="6">
        <v>90</v>
      </c>
      <c r="C59" s="7">
        <v>0.37777777777777777</v>
      </c>
      <c r="D59" s="7">
        <v>0.1111111111111111</v>
      </c>
      <c r="E59" s="7">
        <v>6.6666666666666666E-2</v>
      </c>
      <c r="F59" s="7">
        <v>7.7777777777777779E-2</v>
      </c>
      <c r="G59" s="7">
        <v>0.36666666666666664</v>
      </c>
      <c r="H59" s="7"/>
      <c r="I59" s="7">
        <f t="shared" ref="I59:I67" si="52">IF(SUM(C59:F59)=0,"",SUM(C59:D59))</f>
        <v>0.48888888888888887</v>
      </c>
      <c r="J59" s="7">
        <f t="shared" ref="J59:J67" si="53">IF(SUM(C59:F59)=0,"",SUM(E59:F59))</f>
        <v>0.14444444444444443</v>
      </c>
      <c r="K59" s="16">
        <f t="shared" ref="K59:K67" si="54">IF(SUM(C59:F59)=0,"",(C59*1+D59*2+E59*3+F59*4)/SUM(C59:F59))</f>
        <v>1.7543859649122808</v>
      </c>
      <c r="L59" s="8">
        <f t="shared" ref="L59:L67" si="55">IF(K59="","",((K59-1)*33.333333))</f>
        <v>25.146198578947374</v>
      </c>
      <c r="M59" s="7"/>
      <c r="N59" s="7"/>
      <c r="O59" s="7"/>
      <c r="P59" s="7"/>
      <c r="Q59" s="7"/>
      <c r="R59" s="7"/>
      <c r="S59" s="7"/>
      <c r="T59" s="7"/>
      <c r="U59" s="7"/>
      <c r="V59" s="7"/>
      <c r="W59" s="7"/>
      <c r="X59" s="7"/>
      <c r="Y59" s="7"/>
      <c r="Z59" s="7"/>
    </row>
    <row r="60" spans="1:26" ht="13.2" customHeight="1">
      <c r="A60" s="9" t="s">
        <v>288</v>
      </c>
      <c r="B60" s="6">
        <v>136</v>
      </c>
      <c r="C60" s="7">
        <v>0.13235294117647059</v>
      </c>
      <c r="D60" s="7">
        <v>5.1470588235294115E-2</v>
      </c>
      <c r="E60" s="7">
        <v>7.3529411764705885E-2</v>
      </c>
      <c r="F60" s="7">
        <v>2.9411764705882349E-2</v>
      </c>
      <c r="G60" s="7">
        <v>0.71323529411764708</v>
      </c>
      <c r="H60" s="7"/>
      <c r="I60" s="7">
        <f t="shared" si="52"/>
        <v>0.18382352941176472</v>
      </c>
      <c r="J60" s="7">
        <f t="shared" si="53"/>
        <v>0.10294117647058823</v>
      </c>
      <c r="K60" s="16">
        <f t="shared" si="54"/>
        <v>1.9999999999999996</v>
      </c>
      <c r="L60" s="8">
        <f t="shared" si="55"/>
        <v>33.333332999999989</v>
      </c>
      <c r="M60" s="7"/>
      <c r="N60" s="7"/>
      <c r="O60" s="7"/>
      <c r="P60" s="7"/>
      <c r="Q60" s="7"/>
      <c r="R60" s="7"/>
      <c r="S60" s="7"/>
      <c r="T60" s="7"/>
      <c r="U60" s="7"/>
      <c r="V60" s="7"/>
      <c r="W60" s="7"/>
      <c r="X60" s="7"/>
      <c r="Y60" s="7"/>
      <c r="Z60" s="7"/>
    </row>
    <row r="61" spans="1:26" ht="13.2" customHeight="1">
      <c r="A61" s="9" t="s">
        <v>289</v>
      </c>
      <c r="B61" s="6">
        <v>47</v>
      </c>
      <c r="C61" s="7">
        <v>0.53191489361702127</v>
      </c>
      <c r="D61" s="7">
        <v>0.21276595744680851</v>
      </c>
      <c r="E61" s="7">
        <v>0.10638297872340426</v>
      </c>
      <c r="F61" s="7">
        <v>0</v>
      </c>
      <c r="G61" s="7">
        <v>0.14893617021276595</v>
      </c>
      <c r="H61" s="7"/>
      <c r="I61" s="7">
        <f t="shared" si="52"/>
        <v>0.74468085106382975</v>
      </c>
      <c r="J61" s="7">
        <f t="shared" si="53"/>
        <v>0.10638297872340426</v>
      </c>
      <c r="K61" s="16">
        <f t="shared" si="54"/>
        <v>1.5</v>
      </c>
      <c r="L61" s="8">
        <f t="shared" si="55"/>
        <v>16.666666500000002</v>
      </c>
      <c r="M61" s="7"/>
      <c r="N61" s="7"/>
      <c r="O61" s="7"/>
      <c r="P61" s="7"/>
      <c r="Q61" s="7"/>
      <c r="R61" s="7"/>
      <c r="S61" s="7"/>
      <c r="T61" s="7"/>
      <c r="U61" s="7"/>
      <c r="V61" s="7"/>
      <c r="W61" s="7"/>
      <c r="X61" s="7"/>
      <c r="Y61" s="7"/>
      <c r="Z61" s="7"/>
    </row>
    <row r="62" spans="1:26" ht="13.2" customHeight="1">
      <c r="A62" s="9" t="s">
        <v>290</v>
      </c>
      <c r="B62" s="6">
        <v>101</v>
      </c>
      <c r="C62" s="7">
        <v>0.33663366336633666</v>
      </c>
      <c r="D62" s="7">
        <v>6.9306930693069313E-2</v>
      </c>
      <c r="E62" s="7">
        <v>0.14851485148514851</v>
      </c>
      <c r="F62" s="7">
        <v>7.9207920792079209E-2</v>
      </c>
      <c r="G62" s="7">
        <v>0.36633663366336633</v>
      </c>
      <c r="H62" s="7"/>
      <c r="I62" s="7">
        <f t="shared" si="52"/>
        <v>0.40594059405940597</v>
      </c>
      <c r="J62" s="7">
        <f t="shared" si="53"/>
        <v>0.2277227722772277</v>
      </c>
      <c r="K62" s="16">
        <f t="shared" si="54"/>
        <v>1.953125</v>
      </c>
      <c r="L62" s="8">
        <f t="shared" si="55"/>
        <v>31.770833015625001</v>
      </c>
      <c r="M62" s="7"/>
      <c r="N62" s="7"/>
      <c r="O62" s="7"/>
      <c r="P62" s="7"/>
      <c r="Q62" s="7"/>
      <c r="R62" s="7"/>
      <c r="S62" s="7"/>
      <c r="T62" s="7"/>
      <c r="U62" s="7"/>
      <c r="V62" s="7"/>
      <c r="W62" s="7"/>
      <c r="X62" s="7"/>
      <c r="Y62" s="7"/>
      <c r="Z62" s="7"/>
    </row>
    <row r="63" spans="1:26" ht="13.2" customHeight="1">
      <c r="A63" s="9" t="s">
        <v>291</v>
      </c>
      <c r="B63" s="6">
        <v>21</v>
      </c>
      <c r="C63" s="7">
        <v>0.47619047619047611</v>
      </c>
      <c r="D63" s="7">
        <v>0.23809523809523805</v>
      </c>
      <c r="E63" s="7">
        <v>9.5238095238095233E-2</v>
      </c>
      <c r="F63" s="7">
        <v>9.5238095238095233E-2</v>
      </c>
      <c r="G63" s="7">
        <v>9.5238095238095233E-2</v>
      </c>
      <c r="H63" s="7"/>
      <c r="I63" s="7">
        <f t="shared" si="52"/>
        <v>0.71428571428571419</v>
      </c>
      <c r="J63" s="7">
        <f t="shared" si="53"/>
        <v>0.19047619047619047</v>
      </c>
      <c r="K63" s="16">
        <f t="shared" si="54"/>
        <v>1.7894736842105263</v>
      </c>
      <c r="L63" s="8">
        <f t="shared" si="55"/>
        <v>26.315789210526319</v>
      </c>
      <c r="M63" s="7"/>
      <c r="N63" s="7"/>
      <c r="O63" s="7"/>
      <c r="P63" s="7"/>
      <c r="Q63" s="7"/>
      <c r="R63" s="7"/>
      <c r="S63" s="7"/>
      <c r="T63" s="7"/>
      <c r="U63" s="7"/>
      <c r="V63" s="7"/>
      <c r="W63" s="7"/>
      <c r="X63" s="7"/>
      <c r="Y63" s="7"/>
      <c r="Z63" s="7"/>
    </row>
    <row r="64" spans="1:26" ht="13.2" customHeight="1">
      <c r="A64" s="9" t="s">
        <v>292</v>
      </c>
      <c r="B64" s="6">
        <v>16</v>
      </c>
      <c r="C64" s="7">
        <v>0.5</v>
      </c>
      <c r="D64" s="7">
        <v>6.25E-2</v>
      </c>
      <c r="E64" s="7">
        <v>0.125</v>
      </c>
      <c r="F64" s="7">
        <v>6.25E-2</v>
      </c>
      <c r="G64" s="7">
        <v>0.25</v>
      </c>
      <c r="H64" s="7"/>
      <c r="I64" s="7">
        <f t="shared" si="52"/>
        <v>0.5625</v>
      </c>
      <c r="J64" s="7">
        <f t="shared" si="53"/>
        <v>0.1875</v>
      </c>
      <c r="K64" s="16">
        <f t="shared" si="54"/>
        <v>1.6666666666666667</v>
      </c>
      <c r="L64" s="8">
        <f t="shared" si="55"/>
        <v>22.222222000000006</v>
      </c>
      <c r="M64" s="7"/>
      <c r="N64" s="7"/>
      <c r="O64" s="7"/>
      <c r="P64" s="7"/>
      <c r="Q64" s="7"/>
      <c r="R64" s="7"/>
      <c r="S64" s="7"/>
      <c r="T64" s="7"/>
      <c r="U64" s="7"/>
      <c r="V64" s="7"/>
      <c r="W64" s="7"/>
      <c r="X64" s="7"/>
      <c r="Y64" s="7"/>
      <c r="Z64" s="7"/>
    </row>
    <row r="65" spans="1:26" ht="13.2" customHeight="1">
      <c r="A65" s="9" t="s">
        <v>293</v>
      </c>
      <c r="B65" s="6">
        <v>39</v>
      </c>
      <c r="C65" s="7">
        <v>0.38461538461538469</v>
      </c>
      <c r="D65" s="7">
        <v>0.12820512820512819</v>
      </c>
      <c r="E65" s="7">
        <v>0.12820512820512819</v>
      </c>
      <c r="F65" s="7">
        <v>5.128205128205128E-2</v>
      </c>
      <c r="G65" s="7">
        <v>0.30769230769230771</v>
      </c>
      <c r="H65" s="7"/>
      <c r="I65" s="7">
        <f t="shared" si="52"/>
        <v>0.51282051282051289</v>
      </c>
      <c r="J65" s="7">
        <f t="shared" si="53"/>
        <v>0.17948717948717946</v>
      </c>
      <c r="K65" s="16">
        <f t="shared" si="54"/>
        <v>1.7777777777777772</v>
      </c>
      <c r="L65" s="8">
        <f t="shared" si="55"/>
        <v>25.92592566666665</v>
      </c>
      <c r="M65" s="7"/>
      <c r="N65" s="7"/>
      <c r="O65" s="7"/>
      <c r="P65" s="7"/>
      <c r="Q65" s="7"/>
      <c r="R65" s="7"/>
      <c r="S65" s="7"/>
      <c r="T65" s="7"/>
      <c r="U65" s="7"/>
      <c r="V65" s="7"/>
      <c r="W65" s="7"/>
      <c r="X65" s="7"/>
      <c r="Y65" s="7"/>
      <c r="Z65" s="7"/>
    </row>
    <row r="66" spans="1:26" ht="13.2" customHeight="1">
      <c r="A66" s="9" t="s">
        <v>294</v>
      </c>
      <c r="B66" s="6">
        <v>95</v>
      </c>
      <c r="C66" s="7">
        <v>0.45263157894736844</v>
      </c>
      <c r="D66" s="7">
        <v>0.15789473684210525</v>
      </c>
      <c r="E66" s="7">
        <v>8.4210526315789472E-2</v>
      </c>
      <c r="F66" s="7">
        <v>4.2105263157894736E-2</v>
      </c>
      <c r="G66" s="7">
        <v>0.26315789473684209</v>
      </c>
      <c r="H66" s="7"/>
      <c r="I66" s="7">
        <f t="shared" si="52"/>
        <v>0.61052631578947369</v>
      </c>
      <c r="J66" s="7">
        <f t="shared" si="53"/>
        <v>0.12631578947368421</v>
      </c>
      <c r="K66" s="16">
        <f t="shared" si="54"/>
        <v>1.6142857142857143</v>
      </c>
      <c r="L66" s="8">
        <f t="shared" si="55"/>
        <v>20.476190271428575</v>
      </c>
      <c r="M66" s="7"/>
      <c r="N66" s="7"/>
      <c r="O66" s="7"/>
      <c r="P66" s="7"/>
      <c r="Q66" s="7"/>
      <c r="R66" s="7"/>
      <c r="S66" s="7"/>
      <c r="T66" s="7"/>
      <c r="U66" s="7"/>
      <c r="V66" s="7"/>
      <c r="W66" s="7"/>
      <c r="X66" s="7"/>
      <c r="Y66" s="7"/>
      <c r="Z66" s="7"/>
    </row>
    <row r="67" spans="1:26" ht="13.2" customHeight="1">
      <c r="A67" s="9" t="s">
        <v>295</v>
      </c>
      <c r="B67" s="6">
        <v>23</v>
      </c>
      <c r="C67" s="7">
        <v>8.6956521739130432E-2</v>
      </c>
      <c r="D67" s="7">
        <v>8.6956521739130432E-2</v>
      </c>
      <c r="E67" s="7">
        <v>8.6956521739130432E-2</v>
      </c>
      <c r="F67" s="7">
        <v>4.3478260869565216E-2</v>
      </c>
      <c r="G67" s="7">
        <v>0.69565217391304346</v>
      </c>
      <c r="H67" s="7"/>
      <c r="I67" s="7">
        <f t="shared" si="52"/>
        <v>0.17391304347826086</v>
      </c>
      <c r="J67" s="7">
        <f t="shared" si="53"/>
        <v>0.13043478260869565</v>
      </c>
      <c r="K67" s="16">
        <f t="shared" si="54"/>
        <v>2.2857142857142856</v>
      </c>
      <c r="L67" s="8">
        <f t="shared" si="55"/>
        <v>42.857142428571429</v>
      </c>
      <c r="M67" s="7"/>
      <c r="N67" s="7"/>
      <c r="O67" s="7"/>
      <c r="P67" s="7"/>
      <c r="Q67" s="7"/>
      <c r="R67" s="7"/>
      <c r="S67" s="7"/>
      <c r="T67" s="7"/>
      <c r="U67" s="7"/>
      <c r="V67" s="7"/>
      <c r="W67" s="7"/>
      <c r="X67" s="7"/>
      <c r="Y67" s="7"/>
      <c r="Z67" s="7"/>
    </row>
    <row r="68" spans="1:26" ht="13.2" customHeight="1">
      <c r="A68" s="9"/>
      <c r="B68" s="6"/>
      <c r="C68" s="7"/>
      <c r="D68" s="7"/>
      <c r="E68" s="7"/>
      <c r="F68" s="7"/>
      <c r="G68" s="7"/>
      <c r="H68" s="7"/>
      <c r="I68" s="17"/>
      <c r="J68" s="17"/>
      <c r="K68" s="17"/>
      <c r="L68" s="17"/>
      <c r="M68" s="7"/>
      <c r="N68" s="7"/>
      <c r="O68" s="7"/>
      <c r="P68" s="7"/>
      <c r="Q68" s="7"/>
      <c r="R68" s="7"/>
      <c r="S68" s="7"/>
      <c r="T68" s="7"/>
      <c r="U68" s="7"/>
      <c r="V68" s="7"/>
      <c r="W68" s="7"/>
      <c r="X68" s="7"/>
      <c r="Y68" s="7"/>
      <c r="Z68" s="7"/>
    </row>
    <row r="69" spans="1:26" ht="13.2" customHeight="1">
      <c r="A69" s="10" t="s">
        <v>296</v>
      </c>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9" t="s">
        <v>297</v>
      </c>
      <c r="B70" s="6">
        <v>74</v>
      </c>
      <c r="C70" s="7">
        <v>0.4324324324324324</v>
      </c>
      <c r="D70" s="7">
        <v>0.13513513513513514</v>
      </c>
      <c r="E70" s="7">
        <v>1.3513513513513513E-2</v>
      </c>
      <c r="F70" s="7">
        <v>2.7027027027027025E-2</v>
      </c>
      <c r="G70" s="7">
        <v>0.39189189189189189</v>
      </c>
      <c r="H70" s="7"/>
      <c r="I70" s="7">
        <f t="shared" ref="I70:I81" si="56">IF(SUM(C70:F70)=0,"",SUM(C70:D70))</f>
        <v>0.56756756756756754</v>
      </c>
      <c r="J70" s="7">
        <f t="shared" ref="J70:J81" si="57">IF(SUM(C70:F70)=0,"",SUM(E70:F70))</f>
        <v>4.0540540540540536E-2</v>
      </c>
      <c r="K70" s="16">
        <f t="shared" ref="K70:K81" si="58">IF(SUM(C70:F70)=0,"",(C70*1+D70*2+E70*3+F70*4)/SUM(C70:F70))</f>
        <v>1.4000000000000001</v>
      </c>
      <c r="L70" s="8">
        <f t="shared" ref="L70:L81" si="59">IF(K70="","",((K70-1)*33.333333))</f>
        <v>13.333333200000006</v>
      </c>
      <c r="M70" s="7"/>
      <c r="N70" s="7"/>
      <c r="O70" s="7"/>
      <c r="P70" s="7"/>
      <c r="Q70" s="7"/>
      <c r="R70" s="7"/>
      <c r="S70" s="7"/>
      <c r="T70" s="7"/>
      <c r="U70" s="7"/>
      <c r="V70" s="7"/>
      <c r="W70" s="7"/>
      <c r="X70" s="7"/>
      <c r="Y70" s="7"/>
      <c r="Z70" s="7"/>
    </row>
    <row r="71" spans="1:26" ht="13.2" customHeight="1">
      <c r="A71" s="9" t="s">
        <v>298</v>
      </c>
      <c r="B71" s="6">
        <v>47</v>
      </c>
      <c r="C71" s="7">
        <v>0.53191489361702127</v>
      </c>
      <c r="D71" s="7">
        <v>0.21276595744680851</v>
      </c>
      <c r="E71" s="7">
        <v>0.10638297872340426</v>
      </c>
      <c r="F71" s="7">
        <v>0</v>
      </c>
      <c r="G71" s="7">
        <v>0.14893617021276595</v>
      </c>
      <c r="H71" s="7"/>
      <c r="I71" s="7">
        <f t="shared" si="56"/>
        <v>0.74468085106382975</v>
      </c>
      <c r="J71" s="7">
        <f t="shared" si="57"/>
        <v>0.10638297872340426</v>
      </c>
      <c r="K71" s="16">
        <f t="shared" si="58"/>
        <v>1.5</v>
      </c>
      <c r="L71" s="8">
        <f t="shared" si="59"/>
        <v>16.666666500000002</v>
      </c>
      <c r="M71" s="7"/>
      <c r="N71" s="7"/>
      <c r="O71" s="7"/>
      <c r="P71" s="7"/>
      <c r="Q71" s="7"/>
      <c r="R71" s="7"/>
      <c r="S71" s="7"/>
      <c r="T71" s="7"/>
      <c r="U71" s="7"/>
      <c r="V71" s="7"/>
      <c r="W71" s="7"/>
      <c r="X71" s="7"/>
      <c r="Y71" s="7"/>
      <c r="Z71" s="7"/>
    </row>
    <row r="72" spans="1:26" ht="13.2" customHeight="1">
      <c r="A72" s="9" t="s">
        <v>299</v>
      </c>
      <c r="B72" s="6">
        <v>31</v>
      </c>
      <c r="C72" s="7">
        <v>0.61290322580645162</v>
      </c>
      <c r="D72" s="7">
        <v>6.4516129032258063E-2</v>
      </c>
      <c r="E72" s="7">
        <v>9.6774193548387094E-2</v>
      </c>
      <c r="F72" s="7">
        <v>3.2258064516129031E-2</v>
      </c>
      <c r="G72" s="7">
        <v>0.19354838709677419</v>
      </c>
      <c r="H72" s="7"/>
      <c r="I72" s="7">
        <f t="shared" si="56"/>
        <v>0.67741935483870974</v>
      </c>
      <c r="J72" s="7">
        <f t="shared" si="57"/>
        <v>0.12903225806451613</v>
      </c>
      <c r="K72" s="16">
        <f t="shared" si="58"/>
        <v>1.4399999999999997</v>
      </c>
      <c r="L72" s="8">
        <f t="shared" si="59"/>
        <v>14.666666519999993</v>
      </c>
      <c r="M72" s="7"/>
      <c r="N72" s="7"/>
      <c r="O72" s="7"/>
      <c r="P72" s="7"/>
      <c r="Q72" s="7"/>
      <c r="R72" s="7"/>
      <c r="S72" s="7"/>
      <c r="T72" s="7"/>
      <c r="U72" s="7"/>
      <c r="V72" s="7"/>
      <c r="W72" s="7"/>
      <c r="X72" s="7"/>
      <c r="Y72" s="7"/>
      <c r="Z72" s="7"/>
    </row>
    <row r="73" spans="1:26" ht="13.2" customHeight="1">
      <c r="A73" s="9" t="s">
        <v>300</v>
      </c>
      <c r="B73" s="6">
        <v>21</v>
      </c>
      <c r="C73" s="7">
        <v>0.47619047619047611</v>
      </c>
      <c r="D73" s="7">
        <v>0.23809523809523805</v>
      </c>
      <c r="E73" s="7">
        <v>9.5238095238095233E-2</v>
      </c>
      <c r="F73" s="7">
        <v>9.5238095238095233E-2</v>
      </c>
      <c r="G73" s="7">
        <v>9.5238095238095233E-2</v>
      </c>
      <c r="H73" s="7"/>
      <c r="I73" s="7">
        <f t="shared" si="56"/>
        <v>0.71428571428571419</v>
      </c>
      <c r="J73" s="7">
        <f t="shared" si="57"/>
        <v>0.19047619047619047</v>
      </c>
      <c r="K73" s="16">
        <f t="shared" si="58"/>
        <v>1.7894736842105263</v>
      </c>
      <c r="L73" s="8">
        <f t="shared" si="59"/>
        <v>26.315789210526319</v>
      </c>
      <c r="M73" s="7"/>
      <c r="N73" s="7"/>
      <c r="O73" s="7"/>
      <c r="P73" s="7"/>
      <c r="Q73" s="7"/>
      <c r="R73" s="7"/>
      <c r="S73" s="7"/>
      <c r="T73" s="7"/>
      <c r="U73" s="7"/>
      <c r="V73" s="7"/>
      <c r="W73" s="7"/>
      <c r="X73" s="7"/>
      <c r="Y73" s="7"/>
      <c r="Z73" s="7"/>
    </row>
    <row r="74" spans="1:26" ht="13.2" customHeight="1">
      <c r="A74" s="9" t="s">
        <v>301</v>
      </c>
      <c r="B74" s="6">
        <v>16</v>
      </c>
      <c r="C74" s="7">
        <v>0.5</v>
      </c>
      <c r="D74" s="7">
        <v>6.25E-2</v>
      </c>
      <c r="E74" s="7">
        <v>0.125</v>
      </c>
      <c r="F74" s="7">
        <v>6.25E-2</v>
      </c>
      <c r="G74" s="7">
        <v>0.25</v>
      </c>
      <c r="H74" s="7"/>
      <c r="I74" s="7">
        <f t="shared" si="56"/>
        <v>0.5625</v>
      </c>
      <c r="J74" s="7">
        <f t="shared" si="57"/>
        <v>0.1875</v>
      </c>
      <c r="K74" s="16">
        <f t="shared" si="58"/>
        <v>1.6666666666666667</v>
      </c>
      <c r="L74" s="8">
        <f t="shared" si="59"/>
        <v>22.222222000000006</v>
      </c>
      <c r="M74" s="7"/>
      <c r="N74" s="7"/>
      <c r="O74" s="7"/>
      <c r="P74" s="7"/>
      <c r="Q74" s="7"/>
      <c r="R74" s="7"/>
      <c r="S74" s="7"/>
      <c r="T74" s="7"/>
      <c r="U74" s="7"/>
      <c r="V74" s="7"/>
      <c r="W74" s="7"/>
      <c r="X74" s="7"/>
      <c r="Y74" s="7"/>
      <c r="Z74" s="7"/>
    </row>
    <row r="75" spans="1:26" ht="13.2" customHeight="1">
      <c r="A75" s="9" t="s">
        <v>302</v>
      </c>
      <c r="B75" s="6">
        <v>23</v>
      </c>
      <c r="C75" s="7">
        <v>8.6956521739130432E-2</v>
      </c>
      <c r="D75" s="7">
        <v>8.6956521739130432E-2</v>
      </c>
      <c r="E75" s="7">
        <v>8.6956521739130432E-2</v>
      </c>
      <c r="F75" s="7">
        <v>4.3478260869565216E-2</v>
      </c>
      <c r="G75" s="7">
        <v>0.69565217391304346</v>
      </c>
      <c r="H75" s="7"/>
      <c r="I75" s="7">
        <f t="shared" si="56"/>
        <v>0.17391304347826086</v>
      </c>
      <c r="J75" s="7">
        <f t="shared" si="57"/>
        <v>0.13043478260869565</v>
      </c>
      <c r="K75" s="16">
        <f t="shared" si="58"/>
        <v>2.2857142857142856</v>
      </c>
      <c r="L75" s="8">
        <f t="shared" si="59"/>
        <v>42.857142428571429</v>
      </c>
      <c r="M75" s="7"/>
      <c r="N75" s="7"/>
      <c r="O75" s="7"/>
      <c r="P75" s="7"/>
      <c r="Q75" s="7"/>
      <c r="R75" s="7"/>
      <c r="S75" s="7"/>
      <c r="T75" s="7"/>
      <c r="U75" s="7"/>
      <c r="V75" s="7"/>
      <c r="W75" s="7"/>
      <c r="X75" s="7"/>
      <c r="Y75" s="7"/>
      <c r="Z75" s="7"/>
    </row>
    <row r="76" spans="1:26" ht="13.2" customHeight="1">
      <c r="A76" s="9" t="s">
        <v>303</v>
      </c>
      <c r="B76" s="6">
        <v>90</v>
      </c>
      <c r="C76" s="7">
        <v>0.37777777777777777</v>
      </c>
      <c r="D76" s="7">
        <v>0.1111111111111111</v>
      </c>
      <c r="E76" s="7">
        <v>6.6666666666666666E-2</v>
      </c>
      <c r="F76" s="7">
        <v>7.7777777777777779E-2</v>
      </c>
      <c r="G76" s="7">
        <v>0.36666666666666664</v>
      </c>
      <c r="H76" s="7"/>
      <c r="I76" s="7">
        <f t="shared" si="56"/>
        <v>0.48888888888888887</v>
      </c>
      <c r="J76" s="7">
        <f t="shared" si="57"/>
        <v>0.14444444444444443</v>
      </c>
      <c r="K76" s="16">
        <f t="shared" si="58"/>
        <v>1.7543859649122808</v>
      </c>
      <c r="L76" s="8">
        <f t="shared" si="59"/>
        <v>25.146198578947374</v>
      </c>
      <c r="M76" s="7"/>
      <c r="N76" s="7"/>
      <c r="O76" s="7"/>
      <c r="P76" s="7"/>
      <c r="Q76" s="7"/>
      <c r="R76" s="7"/>
      <c r="S76" s="7"/>
      <c r="T76" s="7"/>
      <c r="U76" s="7"/>
      <c r="V76" s="7"/>
      <c r="W76" s="7"/>
      <c r="X76" s="7"/>
      <c r="Y76" s="7"/>
      <c r="Z76" s="7"/>
    </row>
    <row r="77" spans="1:26" ht="13.2" customHeight="1">
      <c r="A77" s="9" t="s">
        <v>304</v>
      </c>
      <c r="B77" s="6">
        <v>88</v>
      </c>
      <c r="C77" s="7">
        <v>0.14772727272727273</v>
      </c>
      <c r="D77" s="7">
        <v>3.4090909090909088E-2</v>
      </c>
      <c r="E77" s="7">
        <v>7.9545454545454544E-2</v>
      </c>
      <c r="F77" s="7">
        <v>3.4090909090909088E-2</v>
      </c>
      <c r="G77" s="7">
        <v>0.70454545454545459</v>
      </c>
      <c r="H77" s="7"/>
      <c r="I77" s="7">
        <f t="shared" si="56"/>
        <v>0.18181818181818182</v>
      </c>
      <c r="J77" s="7">
        <f t="shared" si="57"/>
        <v>0.11363636363636363</v>
      </c>
      <c r="K77" s="16">
        <f t="shared" si="58"/>
        <v>2.0000000000000004</v>
      </c>
      <c r="L77" s="8">
        <f t="shared" si="59"/>
        <v>33.333333000000017</v>
      </c>
      <c r="M77" s="7"/>
      <c r="N77" s="7"/>
      <c r="O77" s="7"/>
      <c r="P77" s="7"/>
      <c r="Q77" s="7"/>
      <c r="R77" s="7"/>
      <c r="S77" s="7"/>
      <c r="T77" s="7"/>
      <c r="U77" s="7"/>
      <c r="V77" s="7"/>
      <c r="W77" s="7"/>
      <c r="X77" s="7"/>
      <c r="Y77" s="7"/>
      <c r="Z77" s="7"/>
    </row>
    <row r="78" spans="1:26" ht="13.2" customHeight="1">
      <c r="A78" s="9" t="s">
        <v>305</v>
      </c>
      <c r="B78" s="6">
        <v>48</v>
      </c>
      <c r="C78" s="7">
        <v>0.10416666666666669</v>
      </c>
      <c r="D78" s="7">
        <v>8.3333333333333315E-2</v>
      </c>
      <c r="E78" s="7">
        <v>6.25E-2</v>
      </c>
      <c r="F78" s="7">
        <v>2.0833333333333329E-2</v>
      </c>
      <c r="G78" s="7">
        <v>0.72916666666666652</v>
      </c>
      <c r="H78" s="7"/>
      <c r="I78" s="7">
        <f t="shared" si="56"/>
        <v>0.1875</v>
      </c>
      <c r="J78" s="7">
        <f t="shared" si="57"/>
        <v>8.3333333333333329E-2</v>
      </c>
      <c r="K78" s="16">
        <f t="shared" si="58"/>
        <v>2</v>
      </c>
      <c r="L78" s="8">
        <f t="shared" si="59"/>
        <v>33.333333000000003</v>
      </c>
      <c r="M78" s="7"/>
      <c r="N78" s="7"/>
      <c r="O78" s="7"/>
      <c r="P78" s="7"/>
      <c r="Q78" s="7"/>
      <c r="R78" s="7"/>
      <c r="S78" s="7"/>
      <c r="T78" s="7"/>
      <c r="U78" s="7"/>
      <c r="V78" s="7"/>
      <c r="W78" s="7"/>
      <c r="X78" s="7"/>
      <c r="Y78" s="7"/>
      <c r="Z78" s="7"/>
    </row>
    <row r="79" spans="1:26" ht="13.2" customHeight="1">
      <c r="A79" s="9" t="s">
        <v>306</v>
      </c>
      <c r="B79" s="6">
        <v>70</v>
      </c>
      <c r="C79" s="7">
        <v>0.21428571428571427</v>
      </c>
      <c r="D79" s="7">
        <v>7.1428571428571425E-2</v>
      </c>
      <c r="E79" s="7">
        <v>0.17142857142857143</v>
      </c>
      <c r="F79" s="7">
        <v>0.1</v>
      </c>
      <c r="G79" s="7">
        <v>0.44285714285714284</v>
      </c>
      <c r="H79" s="7"/>
      <c r="I79" s="7">
        <f t="shared" si="56"/>
        <v>0.2857142857142857</v>
      </c>
      <c r="J79" s="7">
        <f t="shared" si="57"/>
        <v>0.27142857142857146</v>
      </c>
      <c r="K79" s="16">
        <f t="shared" si="58"/>
        <v>2.2820512820512819</v>
      </c>
      <c r="L79" s="8">
        <f t="shared" si="59"/>
        <v>42.735042307692311</v>
      </c>
      <c r="M79" s="7"/>
      <c r="N79" s="7"/>
      <c r="O79" s="7"/>
      <c r="P79" s="7"/>
      <c r="Q79" s="7"/>
      <c r="R79" s="7"/>
      <c r="S79" s="7"/>
      <c r="T79" s="7"/>
      <c r="U79" s="7"/>
      <c r="V79" s="7"/>
      <c r="W79" s="7"/>
      <c r="X79" s="7"/>
      <c r="Y79" s="7"/>
      <c r="Z79" s="7"/>
    </row>
    <row r="80" spans="1:26" ht="13.2" customHeight="1">
      <c r="A80" s="9" t="s">
        <v>307</v>
      </c>
      <c r="B80" s="6">
        <v>39</v>
      </c>
      <c r="C80" s="7">
        <v>0.38461538461538469</v>
      </c>
      <c r="D80" s="7">
        <v>0.12820512820512819</v>
      </c>
      <c r="E80" s="7">
        <v>0.12820512820512819</v>
      </c>
      <c r="F80" s="7">
        <v>5.128205128205128E-2</v>
      </c>
      <c r="G80" s="7">
        <v>0.30769230769230771</v>
      </c>
      <c r="H80" s="7"/>
      <c r="I80" s="7">
        <f t="shared" si="56"/>
        <v>0.51282051282051289</v>
      </c>
      <c r="J80" s="7">
        <f t="shared" si="57"/>
        <v>0.17948717948717946</v>
      </c>
      <c r="K80" s="16">
        <f t="shared" si="58"/>
        <v>1.7777777777777772</v>
      </c>
      <c r="L80" s="8">
        <f t="shared" si="59"/>
        <v>25.92592566666665</v>
      </c>
      <c r="M80" s="7"/>
      <c r="N80" s="7"/>
      <c r="O80" s="7"/>
      <c r="P80" s="7"/>
      <c r="Q80" s="7"/>
      <c r="R80" s="7"/>
      <c r="S80" s="7"/>
      <c r="T80" s="7"/>
      <c r="U80" s="7"/>
      <c r="V80" s="7"/>
      <c r="W80" s="7"/>
      <c r="X80" s="7"/>
      <c r="Y80" s="7"/>
      <c r="Z80" s="7"/>
    </row>
    <row r="81" spans="1:26" ht="13.2" customHeight="1" thickBot="1">
      <c r="A81" s="11" t="s">
        <v>308</v>
      </c>
      <c r="B81" s="12">
        <v>95</v>
      </c>
      <c r="C81" s="13">
        <v>0.45263157894736844</v>
      </c>
      <c r="D81" s="13">
        <v>0.15789473684210525</v>
      </c>
      <c r="E81" s="13">
        <v>8.4210526315789472E-2</v>
      </c>
      <c r="F81" s="13">
        <v>4.2105263157894736E-2</v>
      </c>
      <c r="G81" s="13">
        <v>0.26315789473684209</v>
      </c>
      <c r="H81" s="13"/>
      <c r="I81" s="13">
        <f t="shared" si="56"/>
        <v>0.61052631578947369</v>
      </c>
      <c r="J81" s="13">
        <f t="shared" si="57"/>
        <v>0.12631578947368421</v>
      </c>
      <c r="K81" s="18">
        <f t="shared" si="58"/>
        <v>1.6142857142857143</v>
      </c>
      <c r="L81" s="19">
        <f t="shared" si="59"/>
        <v>20.476190271428575</v>
      </c>
      <c r="M81" s="13"/>
      <c r="N81" s="13"/>
      <c r="O81" s="13"/>
      <c r="P81" s="13"/>
      <c r="Q81" s="13"/>
      <c r="R81" s="13"/>
      <c r="S81" s="13"/>
      <c r="T81" s="13"/>
      <c r="U81" s="13"/>
      <c r="V81" s="13"/>
      <c r="W81" s="13"/>
      <c r="X81" s="13"/>
      <c r="Y81" s="13"/>
      <c r="Z81" s="13"/>
    </row>
  </sheetData>
  <conditionalFormatting sqref="B2:B3 B5:B1048576">
    <cfRule type="cellIs" dxfId="1538" priority="7" operator="between">
      <formula>10</formula>
      <formula>25</formula>
    </cfRule>
    <cfRule type="cellIs" dxfId="1537" priority="8" operator="between">
      <formula>0.1</formula>
      <formula>9.9</formula>
    </cfRule>
    <cfRule type="cellIs" dxfId="1536" priority="9" operator="equal">
      <formula>0</formula>
    </cfRule>
  </conditionalFormatting>
  <conditionalFormatting sqref="B4">
    <cfRule type="cellIs" dxfId="1535" priority="4" operator="between">
      <formula>10</formula>
      <formula>25</formula>
    </cfRule>
    <cfRule type="cellIs" dxfId="1534" priority="5" operator="between">
      <formula>0.1</formula>
      <formula>9.9</formula>
    </cfRule>
    <cfRule type="cellIs" dxfId="1533" priority="6" operator="equal">
      <formula>0</formula>
    </cfRule>
  </conditionalFormatting>
  <conditionalFormatting sqref="B1">
    <cfRule type="cellIs" dxfId="1532" priority="1" operator="between">
      <formula>10</formula>
      <formula>25</formula>
    </cfRule>
    <cfRule type="cellIs" dxfId="1531" priority="2" operator="between">
      <formula>0.1</formula>
      <formula>9.9</formula>
    </cfRule>
    <cfRule type="cellIs" dxfId="1530" priority="3"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A16" sqref="A16:L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0.10753880266075388</v>
      </c>
      <c r="D4" s="7">
        <v>0.25720620842572062</v>
      </c>
      <c r="E4" s="7">
        <v>0.43237250554323725</v>
      </c>
      <c r="F4" s="7">
        <v>0.20288248337028825</v>
      </c>
      <c r="G4" s="7"/>
      <c r="H4" s="7"/>
      <c r="I4" s="7">
        <f t="shared" ref="I4" si="0">IF(SUM(C4:F4)=0,"",SUM(C4:D4))</f>
        <v>0.3647450110864745</v>
      </c>
      <c r="J4" s="7">
        <f t="shared" ref="J4" si="1">IF(SUM(C4:F4)=0,"",SUM(E4:F4))</f>
        <v>0.6352549889135255</v>
      </c>
      <c r="K4" s="16">
        <f t="shared" ref="K4" si="2">IF(SUM(C4:F4)=0,"",(C4*1+D4*2+E4*3+F4*4)/SUM(C4:F4))</f>
        <v>2.7305986696230597</v>
      </c>
      <c r="L4" s="8">
        <f t="shared" ref="L4" si="3">IF(K4="","",((K4-1)*33.333333))</f>
        <v>57.686621743902442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0.10753880266075388</v>
      </c>
      <c r="D7" s="142">
        <v>0.25720620842572062</v>
      </c>
      <c r="E7" s="142">
        <v>0.43237250554323725</v>
      </c>
      <c r="F7" s="142">
        <v>0.20288248337028825</v>
      </c>
      <c r="G7" s="142"/>
      <c r="H7" s="142"/>
      <c r="I7" s="142">
        <f t="shared" ref="I7" si="4">IF(SUM(C7:F7)=0,"",SUM(C7:D7))</f>
        <v>0.3647450110864745</v>
      </c>
      <c r="J7" s="142">
        <f t="shared" ref="J7" si="5">IF(SUM(C7:F7)=0,"",SUM(E7:F7))</f>
        <v>0.6352549889135255</v>
      </c>
      <c r="K7" s="143">
        <f t="shared" ref="K7" si="6">IF(SUM(C7:F7)=0,"",(C7*1+D7*2+E7*3+F7*4)/SUM(C7:F7))</f>
        <v>2.7305986696230597</v>
      </c>
      <c r="L7" s="144">
        <f t="shared" ref="L7" si="7">IF(K7="","",((K7-1)*33.333333))</f>
        <v>57.686621743902442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0.24210526315789471</v>
      </c>
      <c r="E10" s="7">
        <v>0.49473684210526314</v>
      </c>
      <c r="F10" s="7">
        <v>0.23157894736842105</v>
      </c>
      <c r="G10" s="7"/>
      <c r="H10" s="7"/>
      <c r="I10" s="7">
        <f t="shared" ref="I10:I16" si="8">IF(SUM(C10:F10)=0,"",SUM(C10:D10))</f>
        <v>0.27368421052631575</v>
      </c>
      <c r="J10" s="7">
        <f t="shared" ref="J10:J16" si="9">IF(SUM(C10:F10)=0,"",SUM(E10:F10))</f>
        <v>0.72631578947368425</v>
      </c>
      <c r="K10" s="16">
        <f t="shared" ref="K10:K16" si="10">IF(SUM(C10:F10)=0,"",(C10*1+D10*2+E10*3+F10*4)/SUM(C10:F10))</f>
        <v>2.9263157894736844</v>
      </c>
      <c r="L10" s="8">
        <f t="shared" ref="L10:L16" si="11">IF(K10="","",((K10-1)*33.333333))</f>
        <v>64.210525673684231</v>
      </c>
      <c r="M10" s="7"/>
      <c r="N10" s="7"/>
      <c r="O10" s="7"/>
      <c r="P10" s="7"/>
      <c r="Q10" s="7"/>
      <c r="R10" s="7"/>
      <c r="S10" s="7"/>
      <c r="T10" s="7"/>
      <c r="U10" s="7"/>
      <c r="V10" s="7"/>
      <c r="W10" s="7"/>
      <c r="X10" s="7"/>
      <c r="Y10" s="7"/>
      <c r="Z10" s="7"/>
    </row>
    <row r="11" spans="1:26" ht="13.2" customHeight="1">
      <c r="A11" s="9" t="s">
        <v>251</v>
      </c>
      <c r="B11" s="6">
        <v>159</v>
      </c>
      <c r="C11" s="7">
        <v>0.11320754716981134</v>
      </c>
      <c r="D11" s="7">
        <v>0.2389937106918239</v>
      </c>
      <c r="E11" s="7">
        <v>0.4779874213836478</v>
      </c>
      <c r="F11" s="7">
        <v>0.169811320754717</v>
      </c>
      <c r="G11" s="7"/>
      <c r="H11" s="7"/>
      <c r="I11" s="7">
        <f t="shared" si="8"/>
        <v>0.35220125786163525</v>
      </c>
      <c r="J11" s="7">
        <f t="shared" si="9"/>
        <v>0.64779874213836486</v>
      </c>
      <c r="K11" s="16">
        <f t="shared" si="10"/>
        <v>2.7044025157232703</v>
      </c>
      <c r="L11" s="8">
        <f t="shared" si="11"/>
        <v>56.813416622641512</v>
      </c>
      <c r="M11" s="7"/>
      <c r="N11" s="7"/>
      <c r="O11" s="7"/>
      <c r="P11" s="7"/>
      <c r="Q11" s="7"/>
      <c r="R11" s="7"/>
      <c r="S11" s="7"/>
      <c r="T11" s="7"/>
      <c r="U11" s="7"/>
      <c r="V11" s="7"/>
      <c r="W11" s="7"/>
      <c r="X11" s="7"/>
      <c r="Y11" s="7"/>
      <c r="Z11" s="7"/>
    </row>
    <row r="12" spans="1:26" ht="13.2" customHeight="1">
      <c r="A12" s="9" t="s">
        <v>252</v>
      </c>
      <c r="B12" s="6">
        <v>59</v>
      </c>
      <c r="C12" s="7">
        <v>0.28813559322033899</v>
      </c>
      <c r="D12" s="7">
        <v>0.25423728813559321</v>
      </c>
      <c r="E12" s="7">
        <v>0.22033898305084743</v>
      </c>
      <c r="F12" s="7">
        <v>0.23728813559322035</v>
      </c>
      <c r="G12" s="7"/>
      <c r="H12" s="7"/>
      <c r="I12" s="7">
        <f t="shared" si="8"/>
        <v>0.5423728813559322</v>
      </c>
      <c r="J12" s="7">
        <f t="shared" si="9"/>
        <v>0.4576271186440678</v>
      </c>
      <c r="K12" s="16">
        <f t="shared" si="10"/>
        <v>2.406779661016949</v>
      </c>
      <c r="L12" s="8">
        <f t="shared" si="11"/>
        <v>46.892654898305082</v>
      </c>
      <c r="M12" s="7"/>
      <c r="N12" s="7"/>
      <c r="O12" s="7"/>
      <c r="P12" s="7"/>
      <c r="Q12" s="7"/>
      <c r="R12" s="7"/>
      <c r="S12" s="7"/>
      <c r="T12" s="7"/>
      <c r="U12" s="7"/>
      <c r="V12" s="7"/>
      <c r="W12" s="7"/>
      <c r="X12" s="7"/>
      <c r="Y12" s="7"/>
      <c r="Z12" s="7"/>
    </row>
    <row r="13" spans="1:26" ht="13.2" customHeight="1">
      <c r="A13" s="9" t="s">
        <v>253</v>
      </c>
      <c r="B13" s="6">
        <v>234</v>
      </c>
      <c r="C13" s="7">
        <v>0.14102564102564102</v>
      </c>
      <c r="D13" s="7">
        <v>0.35897435897435898</v>
      </c>
      <c r="E13" s="7">
        <v>0.38034188034188032</v>
      </c>
      <c r="F13" s="7">
        <v>0.11965811965811966</v>
      </c>
      <c r="G13" s="7"/>
      <c r="H13" s="7"/>
      <c r="I13" s="7">
        <f t="shared" si="8"/>
        <v>0.5</v>
      </c>
      <c r="J13" s="7">
        <f t="shared" si="9"/>
        <v>0.5</v>
      </c>
      <c r="K13" s="16">
        <f t="shared" si="10"/>
        <v>2.4786324786324787</v>
      </c>
      <c r="L13" s="8">
        <f t="shared" si="11"/>
        <v>49.287748794871803</v>
      </c>
      <c r="M13" s="7"/>
      <c r="N13" s="7"/>
      <c r="O13" s="7"/>
      <c r="P13" s="7"/>
      <c r="Q13" s="7"/>
      <c r="R13" s="7"/>
      <c r="S13" s="7"/>
      <c r="T13" s="7"/>
      <c r="U13" s="7"/>
      <c r="V13" s="7"/>
      <c r="W13" s="7"/>
      <c r="X13" s="7"/>
      <c r="Y13" s="7"/>
      <c r="Z13" s="7"/>
    </row>
    <row r="14" spans="1:26" ht="13.2" customHeight="1">
      <c r="A14" s="9" t="s">
        <v>254</v>
      </c>
      <c r="B14" s="6">
        <v>161</v>
      </c>
      <c r="C14" s="7">
        <v>4.3478260869565216E-2</v>
      </c>
      <c r="D14" s="7">
        <v>0.13664596273291926</v>
      </c>
      <c r="E14" s="7">
        <v>0.46583850931677018</v>
      </c>
      <c r="F14" s="7">
        <v>0.35403726708074534</v>
      </c>
      <c r="G14" s="7"/>
      <c r="H14" s="7"/>
      <c r="I14" s="7">
        <f t="shared" si="8"/>
        <v>0.18012422360248448</v>
      </c>
      <c r="J14" s="7">
        <f t="shared" si="9"/>
        <v>0.81987577639751552</v>
      </c>
      <c r="K14" s="16">
        <f t="shared" si="10"/>
        <v>3.1304347826086953</v>
      </c>
      <c r="L14" s="8">
        <f t="shared" si="11"/>
        <v>71.014492043478256</v>
      </c>
      <c r="M14" s="7"/>
      <c r="N14" s="7"/>
      <c r="O14" s="7"/>
      <c r="P14" s="7"/>
      <c r="Q14" s="7"/>
      <c r="R14" s="7"/>
      <c r="S14" s="7"/>
      <c r="T14" s="7"/>
      <c r="U14" s="7"/>
      <c r="V14" s="7"/>
      <c r="W14" s="7"/>
      <c r="X14" s="7"/>
      <c r="Y14" s="7"/>
      <c r="Z14" s="7"/>
    </row>
    <row r="15" spans="1:26" ht="13.2" customHeight="1">
      <c r="A15" s="9" t="s">
        <v>255</v>
      </c>
      <c r="B15" s="6">
        <v>65</v>
      </c>
      <c r="C15" s="7">
        <v>9.2307692307692313E-2</v>
      </c>
      <c r="D15" s="7">
        <v>0.16923076923076924</v>
      </c>
      <c r="E15" s="7">
        <v>0.52307692307692311</v>
      </c>
      <c r="F15" s="7">
        <v>0.2153846153846154</v>
      </c>
      <c r="G15" s="7"/>
      <c r="H15" s="7"/>
      <c r="I15" s="7">
        <f t="shared" si="8"/>
        <v>0.26153846153846155</v>
      </c>
      <c r="J15" s="7">
        <f t="shared" si="9"/>
        <v>0.7384615384615385</v>
      </c>
      <c r="K15" s="16">
        <f t="shared" si="10"/>
        <v>2.8615384615384616</v>
      </c>
      <c r="L15" s="8">
        <f t="shared" si="11"/>
        <v>62.051281430769237</v>
      </c>
      <c r="M15" s="7"/>
      <c r="N15" s="7"/>
      <c r="O15" s="7"/>
      <c r="P15" s="7"/>
      <c r="Q15" s="7"/>
      <c r="R15" s="7"/>
      <c r="S15" s="7"/>
      <c r="T15" s="7"/>
      <c r="U15" s="7"/>
      <c r="V15" s="7"/>
      <c r="W15" s="7"/>
      <c r="X15" s="7"/>
      <c r="Y15" s="7"/>
      <c r="Z15" s="7"/>
    </row>
    <row r="16" spans="1:26" ht="13.2" customHeight="1">
      <c r="A16" s="140" t="s">
        <v>256</v>
      </c>
      <c r="B16" s="141">
        <v>122</v>
      </c>
      <c r="C16" s="142">
        <v>0.10655737704918032</v>
      </c>
      <c r="D16" s="142">
        <v>0.30327868852459017</v>
      </c>
      <c r="E16" s="142">
        <v>0.41803278688524592</v>
      </c>
      <c r="F16" s="142">
        <v>0.1721311475409836</v>
      </c>
      <c r="G16" s="142"/>
      <c r="H16" s="142"/>
      <c r="I16" s="142">
        <f t="shared" si="8"/>
        <v>0.4098360655737705</v>
      </c>
      <c r="J16" s="142">
        <f t="shared" si="9"/>
        <v>0.5901639344262295</v>
      </c>
      <c r="K16" s="143">
        <f t="shared" si="10"/>
        <v>2.6557377049180326</v>
      </c>
      <c r="L16" s="144">
        <f t="shared" si="11"/>
        <v>55.191256278688527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8.7999999999999995E-2</v>
      </c>
      <c r="D19" s="7">
        <v>0.24640000000000001</v>
      </c>
      <c r="E19" s="7">
        <v>0.45600000000000002</v>
      </c>
      <c r="F19" s="7">
        <v>0.20960000000000001</v>
      </c>
      <c r="G19" s="7"/>
      <c r="H19" s="7"/>
      <c r="I19" s="7">
        <f t="shared" ref="I19:I20" si="12">IF(SUM(C19:F19)=0,"",SUM(C19:D19))</f>
        <v>0.33440000000000003</v>
      </c>
      <c r="J19" s="7">
        <f t="shared" ref="J19:J20" si="13">IF(SUM(C19:F19)=0,"",SUM(E19:F19))</f>
        <v>0.66559999999999997</v>
      </c>
      <c r="K19" s="16">
        <f t="shared" ref="K19:K20" si="14">IF(SUM(C19:F19)=0,"",(C19*1+D19*2+E19*3+F19*4)/SUM(C19:F19))</f>
        <v>2.7872000000000003</v>
      </c>
      <c r="L19" s="8">
        <f t="shared" ref="L19:L20" si="15">IF(K19="","",((K19-1)*33.333333))</f>
        <v>59.573332737600019</v>
      </c>
      <c r="M19" s="7"/>
      <c r="N19" s="7"/>
      <c r="O19" s="7"/>
      <c r="P19" s="7"/>
      <c r="Q19" s="7"/>
      <c r="R19" s="7"/>
      <c r="S19" s="7"/>
      <c r="T19" s="7"/>
      <c r="U19" s="7"/>
      <c r="V19" s="7"/>
      <c r="W19" s="7"/>
      <c r="X19" s="7"/>
      <c r="Y19" s="7"/>
      <c r="Z19" s="7"/>
    </row>
    <row r="20" spans="1:26" ht="13.2" customHeight="1">
      <c r="A20" s="9" t="s">
        <v>259</v>
      </c>
      <c r="B20" s="6">
        <v>277</v>
      </c>
      <c r="C20" s="7">
        <v>0.15162454873646208</v>
      </c>
      <c r="D20" s="7">
        <v>0.28158844765342961</v>
      </c>
      <c r="E20" s="7">
        <v>0.37906137184115524</v>
      </c>
      <c r="F20" s="7">
        <v>0.18772563176895307</v>
      </c>
      <c r="G20" s="7"/>
      <c r="H20" s="7"/>
      <c r="I20" s="7">
        <f t="shared" si="12"/>
        <v>0.43321299638989169</v>
      </c>
      <c r="J20" s="7">
        <f t="shared" si="13"/>
        <v>0.56678700361010836</v>
      </c>
      <c r="K20" s="16">
        <f t="shared" si="14"/>
        <v>2.602888086642599</v>
      </c>
      <c r="L20" s="8">
        <f t="shared" si="15"/>
        <v>53.429602353790607</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0.09</v>
      </c>
      <c r="D23" s="7">
        <v>0.26500000000000001</v>
      </c>
      <c r="E23" s="7">
        <v>0.47</v>
      </c>
      <c r="F23" s="7">
        <v>0.17499999999999999</v>
      </c>
      <c r="G23" s="7"/>
      <c r="H23" s="7"/>
      <c r="I23" s="7">
        <f t="shared" ref="I23:I25" si="16">IF(SUM(C23:F23)=0,"",SUM(C23:D23))</f>
        <v>0.35499999999999998</v>
      </c>
      <c r="J23" s="7">
        <f t="shared" ref="J23:J25" si="17">IF(SUM(C23:F23)=0,"",SUM(E23:F23))</f>
        <v>0.64500000000000002</v>
      </c>
      <c r="K23" s="16">
        <f t="shared" ref="K23:K25" si="18">IF(SUM(C23:F23)=0,"",(C23*1+D23*2+E23*3+F23*4)/SUM(C23:F23))</f>
        <v>2.7299999999999995</v>
      </c>
      <c r="L23" s="8">
        <f t="shared" ref="L23:L25" si="19">IF(K23="","",((K23-1)*33.333333))</f>
        <v>57.666666089999993</v>
      </c>
      <c r="M23" s="7"/>
      <c r="N23" s="7"/>
      <c r="O23" s="7"/>
      <c r="P23" s="7"/>
      <c r="Q23" s="7"/>
      <c r="R23" s="7"/>
      <c r="S23" s="7"/>
      <c r="T23" s="7"/>
      <c r="U23" s="7"/>
      <c r="V23" s="7"/>
      <c r="W23" s="7"/>
      <c r="X23" s="7"/>
      <c r="Y23" s="7"/>
      <c r="Z23" s="7"/>
    </row>
    <row r="24" spans="1:26" ht="13.2" customHeight="1">
      <c r="A24" s="9" t="s">
        <v>261</v>
      </c>
      <c r="B24" s="6">
        <v>218</v>
      </c>
      <c r="C24" s="7">
        <v>0.15137614678899083</v>
      </c>
      <c r="D24" s="7">
        <v>0.24770642201834864</v>
      </c>
      <c r="E24" s="7">
        <v>0.42660550458715596</v>
      </c>
      <c r="F24" s="7">
        <v>0.17431192660550457</v>
      </c>
      <c r="G24" s="7"/>
      <c r="H24" s="7"/>
      <c r="I24" s="7">
        <f t="shared" si="16"/>
        <v>0.3990825688073395</v>
      </c>
      <c r="J24" s="7">
        <f t="shared" si="17"/>
        <v>0.6009174311926605</v>
      </c>
      <c r="K24" s="16">
        <f t="shared" si="18"/>
        <v>2.6238532110091741</v>
      </c>
      <c r="L24" s="8">
        <f t="shared" si="19"/>
        <v>54.128439825688069</v>
      </c>
      <c r="M24" s="7"/>
      <c r="N24" s="7"/>
      <c r="O24" s="7"/>
      <c r="P24" s="7"/>
      <c r="Q24" s="7"/>
      <c r="R24" s="7"/>
      <c r="S24" s="7"/>
      <c r="T24" s="7"/>
      <c r="U24" s="7"/>
      <c r="V24" s="7"/>
      <c r="W24" s="7"/>
      <c r="X24" s="7"/>
      <c r="Y24" s="7"/>
      <c r="Z24" s="7"/>
    </row>
    <row r="25" spans="1:26" ht="13.2" customHeight="1">
      <c r="A25" s="9" t="s">
        <v>262</v>
      </c>
      <c r="B25" s="6">
        <v>284</v>
      </c>
      <c r="C25" s="7">
        <v>9.8591549295774641E-2</v>
      </c>
      <c r="D25" s="7">
        <v>0.25352112676056338</v>
      </c>
      <c r="E25" s="7">
        <v>0.38380281690140838</v>
      </c>
      <c r="F25" s="7">
        <v>0.2640845070422535</v>
      </c>
      <c r="G25" s="7"/>
      <c r="H25" s="7"/>
      <c r="I25" s="7">
        <f t="shared" si="16"/>
        <v>0.352112676056338</v>
      </c>
      <c r="J25" s="7">
        <f t="shared" si="17"/>
        <v>0.64788732394366189</v>
      </c>
      <c r="K25" s="16">
        <f t="shared" si="18"/>
        <v>2.813380281690141</v>
      </c>
      <c r="L25" s="8">
        <f t="shared" si="19"/>
        <v>60.446008785211276</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9.4188376753507011E-2</v>
      </c>
      <c r="D28" s="7">
        <v>0.24048096192384769</v>
      </c>
      <c r="E28" s="7">
        <v>0.42885771543086171</v>
      </c>
      <c r="F28" s="7">
        <v>0.23647294589178355</v>
      </c>
      <c r="G28" s="7"/>
      <c r="H28" s="7"/>
      <c r="I28" s="7">
        <f t="shared" ref="I28:I29" si="20">IF(SUM(C28:F28)=0,"",SUM(C28:D28))</f>
        <v>0.33466933867735471</v>
      </c>
      <c r="J28" s="7">
        <f t="shared" ref="J28:J29" si="21">IF(SUM(C28:F28)=0,"",SUM(E28:F28))</f>
        <v>0.66533066132264529</v>
      </c>
      <c r="K28" s="16">
        <f t="shared" ref="K28:K29" si="22">IF(SUM(C28:F28)=0,"",(C28*1+D28*2+E28*3+F28*4)/SUM(C28:F28))</f>
        <v>2.8076152304609217</v>
      </c>
      <c r="L28" s="8">
        <f t="shared" ref="L28:L29" si="23">IF(K28="","",((K28-1)*33.333333))</f>
        <v>60.253840412825653</v>
      </c>
      <c r="M28" s="7"/>
      <c r="N28" s="7"/>
      <c r="O28" s="7"/>
      <c r="P28" s="7"/>
      <c r="Q28" s="7"/>
      <c r="R28" s="7"/>
      <c r="S28" s="7"/>
      <c r="T28" s="7"/>
      <c r="U28" s="7"/>
      <c r="V28" s="7"/>
      <c r="W28" s="7"/>
      <c r="X28" s="7"/>
      <c r="Y28" s="7"/>
      <c r="Z28" s="7"/>
    </row>
    <row r="29" spans="1:26" ht="13.2" customHeight="1">
      <c r="A29" s="9" t="s">
        <v>265</v>
      </c>
      <c r="B29" s="6">
        <v>403</v>
      </c>
      <c r="C29" s="7">
        <v>0.12406947890818859</v>
      </c>
      <c r="D29" s="7">
        <v>0.27791563275434245</v>
      </c>
      <c r="E29" s="7">
        <v>0.43672456575682383</v>
      </c>
      <c r="F29" s="7">
        <v>0.16129032258064516</v>
      </c>
      <c r="G29" s="7"/>
      <c r="H29" s="7"/>
      <c r="I29" s="7">
        <f t="shared" si="20"/>
        <v>0.40198511166253104</v>
      </c>
      <c r="J29" s="7">
        <f t="shared" si="21"/>
        <v>0.59801488833746896</v>
      </c>
      <c r="K29" s="16">
        <f t="shared" si="22"/>
        <v>2.6352357320099253</v>
      </c>
      <c r="L29" s="8">
        <f t="shared" si="23"/>
        <v>54.507857188585604</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0.11009174311926608</v>
      </c>
      <c r="D32" s="7">
        <v>0.2580275229357798</v>
      </c>
      <c r="E32" s="7">
        <v>0.4334862385321101</v>
      </c>
      <c r="F32" s="7">
        <v>0.19839449541284401</v>
      </c>
      <c r="G32" s="7"/>
      <c r="H32" s="7"/>
      <c r="I32" s="7">
        <f t="shared" ref="I32:I33" si="24">IF(SUM(C32:F32)=0,"",SUM(C32:D32))</f>
        <v>0.36811926605504586</v>
      </c>
      <c r="J32" s="7">
        <f t="shared" ref="J32:J33" si="25">IF(SUM(C32:F32)=0,"",SUM(E32:F32))</f>
        <v>0.63188073394495414</v>
      </c>
      <c r="K32" s="16">
        <f t="shared" ref="K32:K33" si="26">IF(SUM(C32:F32)=0,"",(C32*1+D32*2+E32*3+F32*4)/SUM(C32:F32))</f>
        <v>2.7201834862385321</v>
      </c>
      <c r="L32" s="8">
        <f t="shared" ref="L32:L33" si="27">IF(K32="","",((K32-1)*33.333333))</f>
        <v>57.339448967889915</v>
      </c>
      <c r="M32" s="7"/>
      <c r="N32" s="7"/>
      <c r="O32" s="7"/>
      <c r="P32" s="7"/>
      <c r="Q32" s="7"/>
      <c r="R32" s="7"/>
      <c r="S32" s="7"/>
      <c r="T32" s="7"/>
      <c r="U32" s="7"/>
      <c r="V32" s="7"/>
      <c r="W32" s="7"/>
      <c r="X32" s="7"/>
      <c r="Y32" s="7"/>
      <c r="Z32" s="7"/>
    </row>
    <row r="33" spans="1:26" ht="13.2" customHeight="1">
      <c r="A33" s="9" t="s">
        <v>268</v>
      </c>
      <c r="B33" s="6">
        <v>30</v>
      </c>
      <c r="C33" s="7">
        <v>3.3333333333333333E-2</v>
      </c>
      <c r="D33" s="7">
        <v>0.23333333333333331</v>
      </c>
      <c r="E33" s="7">
        <v>0.4</v>
      </c>
      <c r="F33" s="7">
        <v>0.33333333333333326</v>
      </c>
      <c r="G33" s="7"/>
      <c r="H33" s="7"/>
      <c r="I33" s="7">
        <f t="shared" si="24"/>
        <v>0.26666666666666666</v>
      </c>
      <c r="J33" s="7">
        <f t="shared" si="25"/>
        <v>0.73333333333333328</v>
      </c>
      <c r="K33" s="16">
        <f t="shared" si="26"/>
        <v>3.0333333333333332</v>
      </c>
      <c r="L33" s="8">
        <f t="shared" si="27"/>
        <v>67.777777100000009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0.10035005834305717</v>
      </c>
      <c r="D36" s="7">
        <v>0.2555425904317386</v>
      </c>
      <c r="E36" s="7">
        <v>0.43640606767794632</v>
      </c>
      <c r="F36" s="7">
        <v>0.20770128354725789</v>
      </c>
      <c r="G36" s="7"/>
      <c r="H36" s="7"/>
      <c r="I36" s="7">
        <f t="shared" ref="I36:I37" si="28">IF(SUM(C36:F36)=0,"",SUM(C36:D36))</f>
        <v>0.35589264877479576</v>
      </c>
      <c r="J36" s="7">
        <f t="shared" ref="J36:J37" si="29">IF(SUM(C36:F36)=0,"",SUM(E36:F36))</f>
        <v>0.64410735122520424</v>
      </c>
      <c r="K36" s="16">
        <f t="shared" ref="K36:K37" si="30">IF(SUM(C36:F36)=0,"",(C36*1+D36*2+E36*3+F36*4)/SUM(C36:F36))</f>
        <v>2.7514585764294051</v>
      </c>
      <c r="L36" s="8">
        <f t="shared" ref="L36:L37" si="31">IF(K36="","",((K36-1)*33.333333))</f>
        <v>58.381951963827312</v>
      </c>
      <c r="M36" s="7"/>
      <c r="N36" s="7"/>
      <c r="O36" s="7"/>
      <c r="P36" s="7"/>
      <c r="Q36" s="7"/>
      <c r="R36" s="7"/>
      <c r="S36" s="7"/>
      <c r="T36" s="7"/>
      <c r="U36" s="7"/>
      <c r="V36" s="7"/>
      <c r="W36" s="7"/>
      <c r="X36" s="7"/>
      <c r="Y36" s="7"/>
      <c r="Z36" s="7"/>
    </row>
    <row r="37" spans="1:26" ht="13.2" customHeight="1">
      <c r="A37" s="9" t="s">
        <v>271</v>
      </c>
      <c r="B37" s="6">
        <v>45</v>
      </c>
      <c r="C37" s="7">
        <v>0.24444444444444444</v>
      </c>
      <c r="D37" s="7">
        <v>0.28888888888888886</v>
      </c>
      <c r="E37" s="7">
        <v>0.35555555555555557</v>
      </c>
      <c r="F37" s="7">
        <v>0.1111111111111111</v>
      </c>
      <c r="G37" s="7"/>
      <c r="H37" s="7"/>
      <c r="I37" s="7">
        <f t="shared" si="28"/>
        <v>0.53333333333333333</v>
      </c>
      <c r="J37" s="7">
        <f t="shared" si="29"/>
        <v>0.46666666666666667</v>
      </c>
      <c r="K37" s="16">
        <f t="shared" si="30"/>
        <v>2.333333333333333</v>
      </c>
      <c r="L37" s="8">
        <f t="shared" si="31"/>
        <v>44.444443999999997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8.1920903954802254E-2</v>
      </c>
      <c r="D40" s="7">
        <v>0.24293785310734464</v>
      </c>
      <c r="E40" s="7">
        <v>0.4632768361581921</v>
      </c>
      <c r="F40" s="7">
        <v>0.21186440677966101</v>
      </c>
      <c r="G40" s="7"/>
      <c r="H40" s="7"/>
      <c r="I40" s="7">
        <f t="shared" ref="I40:I42" si="32">IF(SUM(C40:F40)=0,"",SUM(C40:D40))</f>
        <v>0.3248587570621469</v>
      </c>
      <c r="J40" s="7">
        <f t="shared" ref="J40:J42" si="33">IF(SUM(C40:F40)=0,"",SUM(E40:F40))</f>
        <v>0.67514124293785316</v>
      </c>
      <c r="K40" s="16">
        <f t="shared" ref="K40:K42" si="34">IF(SUM(C40:F40)=0,"",(C40*1+D40*2+E40*3+F40*4)/SUM(C40:F40))</f>
        <v>2.8050847457627119</v>
      </c>
      <c r="L40" s="8">
        <f t="shared" ref="L40:L42" si="35">IF(K40="","",((K40-1)*33.333333))</f>
        <v>60.169490923728823</v>
      </c>
      <c r="M40" s="7"/>
      <c r="N40" s="7"/>
      <c r="O40" s="7"/>
      <c r="P40" s="7"/>
      <c r="Q40" s="7"/>
      <c r="R40" s="7"/>
      <c r="S40" s="7"/>
      <c r="T40" s="7"/>
      <c r="U40" s="7"/>
      <c r="V40" s="7"/>
      <c r="W40" s="7"/>
      <c r="X40" s="7"/>
      <c r="Y40" s="7"/>
      <c r="Z40" s="7"/>
    </row>
    <row r="41" spans="1:26" ht="13.2" customHeight="1">
      <c r="A41" s="9" t="s">
        <v>274</v>
      </c>
      <c r="B41" s="6">
        <v>366</v>
      </c>
      <c r="C41" s="7">
        <v>0.13114754098360656</v>
      </c>
      <c r="D41" s="7">
        <v>0.27868852459016391</v>
      </c>
      <c r="E41" s="7">
        <v>0.38524590163934425</v>
      </c>
      <c r="F41" s="7">
        <v>0.20491803278688525</v>
      </c>
      <c r="G41" s="7"/>
      <c r="H41" s="7"/>
      <c r="I41" s="7">
        <f t="shared" si="32"/>
        <v>0.4098360655737705</v>
      </c>
      <c r="J41" s="7">
        <f t="shared" si="33"/>
        <v>0.5901639344262295</v>
      </c>
      <c r="K41" s="16">
        <f t="shared" si="34"/>
        <v>2.6639344262295079</v>
      </c>
      <c r="L41" s="8">
        <f t="shared" si="35"/>
        <v>55.464480319672127</v>
      </c>
      <c r="M41" s="7"/>
      <c r="N41" s="7"/>
      <c r="O41" s="7"/>
      <c r="P41" s="7"/>
      <c r="Q41" s="7"/>
      <c r="R41" s="7"/>
      <c r="S41" s="7"/>
      <c r="T41" s="7"/>
      <c r="U41" s="7"/>
      <c r="V41" s="7"/>
      <c r="W41" s="7"/>
      <c r="X41" s="7"/>
      <c r="Y41" s="7"/>
      <c r="Z41" s="7"/>
    </row>
    <row r="42" spans="1:26" ht="13.2" customHeight="1">
      <c r="A42" s="9" t="s">
        <v>275</v>
      </c>
      <c r="B42" s="6">
        <v>182</v>
      </c>
      <c r="C42" s="7">
        <v>0.10989010989010989</v>
      </c>
      <c r="D42" s="7">
        <v>0.24175824175824176</v>
      </c>
      <c r="E42" s="7">
        <v>0.46703296703296698</v>
      </c>
      <c r="F42" s="7">
        <v>0.18131868131868131</v>
      </c>
      <c r="G42" s="7"/>
      <c r="H42" s="7"/>
      <c r="I42" s="7">
        <f t="shared" si="32"/>
        <v>0.35164835164835162</v>
      </c>
      <c r="J42" s="7">
        <f t="shared" si="33"/>
        <v>0.64835164835164827</v>
      </c>
      <c r="K42" s="16">
        <f t="shared" si="34"/>
        <v>2.7197802197802199</v>
      </c>
      <c r="L42" s="8">
        <f t="shared" si="35"/>
        <v>57.326006752747261</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0.10626185958254269</v>
      </c>
      <c r="D45" s="7">
        <v>0.24098671726755222</v>
      </c>
      <c r="E45" s="7">
        <v>0.42884250474383301</v>
      </c>
      <c r="F45" s="7">
        <v>0.2239089184060721</v>
      </c>
      <c r="G45" s="7"/>
      <c r="H45" s="7"/>
      <c r="I45" s="7">
        <f t="shared" ref="I45:I46" si="36">IF(SUM(C45:F45)=0,"",SUM(C45:D45))</f>
        <v>0.34724857685009491</v>
      </c>
      <c r="J45" s="7">
        <f t="shared" ref="J45:J46" si="37">IF(SUM(C45:F45)=0,"",SUM(E45:F45))</f>
        <v>0.65275142314990509</v>
      </c>
      <c r="K45" s="16">
        <f t="shared" ref="K45:K46" si="38">IF(SUM(C45:F45)=0,"",(C45*1+D45*2+E45*3+F45*4)/SUM(C45:F45))</f>
        <v>2.7703984819734346</v>
      </c>
      <c r="L45" s="8">
        <f t="shared" ref="L45:L46" si="39">IF(K45="","",((K45-1)*33.333333))</f>
        <v>59.013282142314999</v>
      </c>
      <c r="M45" s="7"/>
      <c r="N45" s="7"/>
      <c r="O45" s="7"/>
      <c r="P45" s="7"/>
      <c r="Q45" s="7"/>
      <c r="R45" s="7"/>
      <c r="S45" s="7"/>
      <c r="T45" s="7"/>
      <c r="U45" s="7"/>
      <c r="V45" s="7"/>
      <c r="W45" s="7"/>
      <c r="X45" s="7"/>
      <c r="Y45" s="7"/>
      <c r="Z45" s="7"/>
    </row>
    <row r="46" spans="1:26" ht="13.2" customHeight="1">
      <c r="A46" s="9" t="s">
        <v>278</v>
      </c>
      <c r="B46" s="6">
        <v>375</v>
      </c>
      <c r="C46" s="7">
        <v>0.10933333333333334</v>
      </c>
      <c r="D46" s="7">
        <v>0.28000000000000003</v>
      </c>
      <c r="E46" s="7">
        <v>0.43733333333333335</v>
      </c>
      <c r="F46" s="7">
        <v>0.17333333333333337</v>
      </c>
      <c r="G46" s="7"/>
      <c r="H46" s="7"/>
      <c r="I46" s="7">
        <f t="shared" si="36"/>
        <v>0.38933333333333336</v>
      </c>
      <c r="J46" s="7">
        <f t="shared" si="37"/>
        <v>0.61066666666666669</v>
      </c>
      <c r="K46" s="16">
        <f t="shared" si="38"/>
        <v>2.674666666666667</v>
      </c>
      <c r="L46" s="8">
        <f t="shared" si="39"/>
        <v>55.822221664000018</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0.10544611819235226</v>
      </c>
      <c r="D49" s="7">
        <v>0.25260718424101969</v>
      </c>
      <c r="E49" s="7">
        <v>0.43568945538818077</v>
      </c>
      <c r="F49" s="7">
        <v>0.20625724217844726</v>
      </c>
      <c r="G49" s="7"/>
      <c r="H49" s="7"/>
      <c r="I49" s="7">
        <f t="shared" ref="I49:I50" si="40">IF(SUM(C49:F49)=0,"",SUM(C49:D49))</f>
        <v>0.35805330243337197</v>
      </c>
      <c r="J49" s="7">
        <f t="shared" ref="J49:J50" si="41">IF(SUM(C49:F49)=0,"",SUM(E49:F49))</f>
        <v>0.64194669756662803</v>
      </c>
      <c r="K49" s="16">
        <f t="shared" ref="K49:K50" si="42">IF(SUM(C49:F49)=0,"",(C49*1+D49*2+E49*3+F49*4)/SUM(C49:F49))</f>
        <v>2.7427578215527229</v>
      </c>
      <c r="L49" s="8">
        <f t="shared" ref="L49:L50" si="43">IF(K49="","",((K49-1)*33.333333))</f>
        <v>58.091926804171493</v>
      </c>
      <c r="M49" s="7"/>
      <c r="N49" s="7"/>
      <c r="O49" s="7"/>
      <c r="P49" s="7"/>
      <c r="Q49" s="7"/>
      <c r="R49" s="7"/>
      <c r="S49" s="7"/>
      <c r="T49" s="7"/>
      <c r="U49" s="7"/>
      <c r="V49" s="7"/>
      <c r="W49" s="7"/>
      <c r="X49" s="7"/>
      <c r="Y49" s="7"/>
      <c r="Z49" s="7"/>
    </row>
    <row r="50" spans="1:26" ht="13.2" customHeight="1">
      <c r="A50" s="9" t="s">
        <v>281</v>
      </c>
      <c r="B50" s="6">
        <v>39</v>
      </c>
      <c r="C50" s="7">
        <v>0.15384615384615385</v>
      </c>
      <c r="D50" s="7">
        <v>0.35897435897435898</v>
      </c>
      <c r="E50" s="7">
        <v>0.35897435897435898</v>
      </c>
      <c r="F50" s="7">
        <v>0.12820512820512819</v>
      </c>
      <c r="G50" s="7"/>
      <c r="H50" s="7"/>
      <c r="I50" s="7">
        <f t="shared" si="40"/>
        <v>0.51282051282051277</v>
      </c>
      <c r="J50" s="7">
        <f t="shared" si="41"/>
        <v>0.48717948717948717</v>
      </c>
      <c r="K50" s="16">
        <f t="shared" si="42"/>
        <v>2.4615384615384617</v>
      </c>
      <c r="L50" s="8">
        <f t="shared" si="43"/>
        <v>48.717948230769238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2.4390243902439025E-2</v>
      </c>
      <c r="D53" s="7">
        <v>0.23170731707317074</v>
      </c>
      <c r="E53" s="7">
        <v>0.48780487804878048</v>
      </c>
      <c r="F53" s="7">
        <v>0.25609756097560976</v>
      </c>
      <c r="G53" s="7"/>
      <c r="H53" s="7"/>
      <c r="I53" s="7">
        <f t="shared" ref="I53:I56" si="44">IF(SUM(C53:F53)=0,"",SUM(C53:D53))</f>
        <v>0.25609756097560976</v>
      </c>
      <c r="J53" s="7">
        <f t="shared" ref="J53:J56" si="45">IF(SUM(C53:F53)=0,"",SUM(E53:F53))</f>
        <v>0.74390243902439024</v>
      </c>
      <c r="K53" s="16">
        <f t="shared" ref="K53:K56" si="46">IF(SUM(C53:F53)=0,"",(C53*1+D53*2+E53*3+F53*4)/SUM(C53:F53))</f>
        <v>2.975609756097561</v>
      </c>
      <c r="L53" s="8">
        <f t="shared" ref="L53:L56" si="47">IF(K53="","",((K53-1)*33.333333))</f>
        <v>65.853657878048793</v>
      </c>
      <c r="M53" s="7"/>
      <c r="N53" s="7"/>
      <c r="O53" s="7"/>
      <c r="P53" s="7"/>
      <c r="Q53" s="7"/>
      <c r="R53" s="7"/>
      <c r="S53" s="7"/>
      <c r="T53" s="7"/>
      <c r="U53" s="7"/>
      <c r="V53" s="7"/>
      <c r="W53" s="7"/>
      <c r="X53" s="7"/>
      <c r="Y53" s="7"/>
      <c r="Z53" s="7"/>
    </row>
    <row r="54" spans="1:26" ht="13.2" customHeight="1">
      <c r="A54" s="9" t="s">
        <v>310</v>
      </c>
      <c r="B54" s="6">
        <v>13</v>
      </c>
      <c r="C54" s="7">
        <v>7.6923076923076927E-2</v>
      </c>
      <c r="D54" s="7">
        <v>0.30769230769230771</v>
      </c>
      <c r="E54" s="7">
        <v>0.53846153846153844</v>
      </c>
      <c r="F54" s="7">
        <v>7.6923076923076927E-2</v>
      </c>
      <c r="G54" s="7"/>
      <c r="H54" s="7"/>
      <c r="I54" s="7">
        <f t="shared" si="44"/>
        <v>0.38461538461538464</v>
      </c>
      <c r="J54" s="7">
        <f t="shared" si="45"/>
        <v>0.61538461538461542</v>
      </c>
      <c r="K54" s="16">
        <f t="shared" si="46"/>
        <v>2.615384615384615</v>
      </c>
      <c r="L54" s="8">
        <f t="shared" si="47"/>
        <v>53.846153307692298</v>
      </c>
      <c r="M54" s="7"/>
      <c r="N54" s="7"/>
      <c r="O54" s="7"/>
      <c r="P54" s="7"/>
      <c r="Q54" s="7"/>
      <c r="R54" s="7"/>
      <c r="S54" s="7"/>
      <c r="T54" s="7"/>
      <c r="U54" s="7"/>
      <c r="V54" s="7"/>
      <c r="W54" s="7"/>
      <c r="X54" s="7"/>
      <c r="Y54" s="7"/>
      <c r="Z54" s="7"/>
    </row>
    <row r="55" spans="1:26" ht="13.2" customHeight="1">
      <c r="A55" s="9" t="s">
        <v>284</v>
      </c>
      <c r="B55" s="6">
        <v>112</v>
      </c>
      <c r="C55" s="7">
        <v>8.9285714285714288E-2</v>
      </c>
      <c r="D55" s="7">
        <v>0.2857142857142857</v>
      </c>
      <c r="E55" s="7">
        <v>0.44642857142857145</v>
      </c>
      <c r="F55" s="7">
        <v>0.17857142857142858</v>
      </c>
      <c r="G55" s="7"/>
      <c r="H55" s="7"/>
      <c r="I55" s="7">
        <f t="shared" si="44"/>
        <v>0.375</v>
      </c>
      <c r="J55" s="7">
        <f t="shared" si="45"/>
        <v>0.625</v>
      </c>
      <c r="K55" s="16">
        <f t="shared" si="46"/>
        <v>2.7142857142857144</v>
      </c>
      <c r="L55" s="8">
        <f t="shared" si="47"/>
        <v>57.142856571428581</v>
      </c>
      <c r="M55" s="7"/>
      <c r="N55" s="7"/>
      <c r="O55" s="7"/>
      <c r="P55" s="7"/>
      <c r="Q55" s="7"/>
      <c r="R55" s="7"/>
      <c r="S55" s="7"/>
      <c r="T55" s="7"/>
      <c r="U55" s="7"/>
      <c r="V55" s="7"/>
      <c r="W55" s="7"/>
      <c r="X55" s="7"/>
      <c r="Y55" s="7"/>
      <c r="Z55" s="7"/>
    </row>
    <row r="56" spans="1:26" ht="13.2" customHeight="1">
      <c r="A56" s="9" t="s">
        <v>311</v>
      </c>
      <c r="B56" s="6">
        <v>10</v>
      </c>
      <c r="C56" s="7">
        <v>0.3</v>
      </c>
      <c r="D56" s="7">
        <v>0.5</v>
      </c>
      <c r="E56" s="7">
        <v>0.1</v>
      </c>
      <c r="F56" s="7">
        <v>0.1</v>
      </c>
      <c r="G56" s="7"/>
      <c r="H56" s="7"/>
      <c r="I56" s="7">
        <f t="shared" si="44"/>
        <v>0.8</v>
      </c>
      <c r="J56" s="7">
        <f t="shared" si="45"/>
        <v>0.2</v>
      </c>
      <c r="K56" s="16">
        <f t="shared" si="46"/>
        <v>2</v>
      </c>
      <c r="L56" s="8">
        <f t="shared" si="47"/>
        <v>33.333333000000003</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0.24210526315789471</v>
      </c>
      <c r="E59" s="7">
        <v>0.49473684210526314</v>
      </c>
      <c r="F59" s="7">
        <v>0.23157894736842105</v>
      </c>
      <c r="G59" s="7"/>
      <c r="H59" s="7"/>
      <c r="I59" s="7">
        <f t="shared" ref="I59" si="48">IF(SUM(C59:F59)=0,"",SUM(C59:D59))</f>
        <v>0.27368421052631575</v>
      </c>
      <c r="J59" s="7">
        <f t="shared" ref="J59" si="49">IF(SUM(C59:F59)=0,"",SUM(E59:F59))</f>
        <v>0.72631578947368425</v>
      </c>
      <c r="K59" s="16">
        <f t="shared" ref="K59" si="50">IF(SUM(C59:F59)=0,"",(C59*1+D59*2+E59*3+F59*4)/SUM(C59:F59))</f>
        <v>2.9263157894736844</v>
      </c>
      <c r="L59" s="8">
        <f t="shared" ref="L59" si="51">IF(K59="","",((K59-1)*33.333333))</f>
        <v>64.210525673684231</v>
      </c>
      <c r="M59" s="7"/>
      <c r="N59" s="7"/>
      <c r="O59" s="7"/>
      <c r="P59" s="7"/>
      <c r="Q59" s="7"/>
      <c r="R59" s="7"/>
      <c r="S59" s="7"/>
      <c r="T59" s="7"/>
      <c r="U59" s="7"/>
      <c r="V59" s="7"/>
      <c r="W59" s="7"/>
      <c r="X59" s="7"/>
      <c r="Y59" s="7"/>
      <c r="Z59" s="7"/>
    </row>
    <row r="60" spans="1:26" ht="13.2" customHeight="1">
      <c r="A60" s="9" t="s">
        <v>287</v>
      </c>
      <c r="B60" s="6">
        <v>116</v>
      </c>
      <c r="C60" s="7">
        <v>0.17241379310344829</v>
      </c>
      <c r="D60" s="7">
        <v>0.40517241379310343</v>
      </c>
      <c r="E60" s="7">
        <v>0.27586206896551724</v>
      </c>
      <c r="F60" s="7">
        <v>0.14655172413793102</v>
      </c>
      <c r="G60" s="7"/>
      <c r="H60" s="7"/>
      <c r="I60" s="7">
        <f t="shared" ref="I60:I68" si="52">IF(SUM(C60:F60)=0,"",SUM(C60:D60))</f>
        <v>0.57758620689655171</v>
      </c>
      <c r="J60" s="7">
        <f t="shared" ref="J60:J68" si="53">IF(SUM(C60:F60)=0,"",SUM(E60:F60))</f>
        <v>0.42241379310344829</v>
      </c>
      <c r="K60" s="16">
        <f t="shared" ref="K60:K68" si="54">IF(SUM(C60:F60)=0,"",(C60*1+D60*2+E60*3+F60*4)/SUM(C60:F60))</f>
        <v>2.396551724137931</v>
      </c>
      <c r="L60" s="8">
        <f t="shared" ref="L60:L68" si="55">IF(K60="","",((K60-1)*33.333333))</f>
        <v>46.5517236724138</v>
      </c>
      <c r="M60" s="7"/>
      <c r="N60" s="7"/>
      <c r="O60" s="7"/>
      <c r="P60" s="7"/>
      <c r="Q60" s="7"/>
      <c r="R60" s="7"/>
      <c r="S60" s="7"/>
      <c r="T60" s="7"/>
      <c r="U60" s="7"/>
      <c r="V60" s="7"/>
      <c r="W60" s="7"/>
      <c r="X60" s="7"/>
      <c r="Y60" s="7"/>
      <c r="Z60" s="7"/>
    </row>
    <row r="61" spans="1:26" ht="13.2" customHeight="1">
      <c r="A61" s="9" t="s">
        <v>288</v>
      </c>
      <c r="B61" s="6">
        <v>177</v>
      </c>
      <c r="C61" s="7">
        <v>9.6045197740112997E-2</v>
      </c>
      <c r="D61" s="7">
        <v>0.24293785310734464</v>
      </c>
      <c r="E61" s="7">
        <v>0.45197740112994356</v>
      </c>
      <c r="F61" s="7">
        <v>0.20903954802259886</v>
      </c>
      <c r="G61" s="7"/>
      <c r="H61" s="7"/>
      <c r="I61" s="7">
        <f t="shared" si="52"/>
        <v>0.33898305084745761</v>
      </c>
      <c r="J61" s="7">
        <f t="shared" si="53"/>
        <v>0.66101694915254239</v>
      </c>
      <c r="K61" s="16">
        <f t="shared" si="54"/>
        <v>2.7740112994350286</v>
      </c>
      <c r="L61" s="8">
        <f t="shared" si="55"/>
        <v>59.133709389830521</v>
      </c>
      <c r="M61" s="7"/>
      <c r="N61" s="7"/>
      <c r="O61" s="7"/>
      <c r="P61" s="7"/>
      <c r="Q61" s="7"/>
      <c r="R61" s="7"/>
      <c r="S61" s="7"/>
      <c r="T61" s="7"/>
      <c r="U61" s="7"/>
      <c r="V61" s="7"/>
      <c r="W61" s="7"/>
      <c r="X61" s="7"/>
      <c r="Y61" s="7"/>
      <c r="Z61" s="7"/>
    </row>
    <row r="62" spans="1:26" ht="13.2" customHeight="1">
      <c r="A62" s="9" t="s">
        <v>289</v>
      </c>
      <c r="B62" s="6">
        <v>67</v>
      </c>
      <c r="C62" s="7">
        <v>7.4626865671641784E-2</v>
      </c>
      <c r="D62" s="7">
        <v>0.26865671641791045</v>
      </c>
      <c r="E62" s="7">
        <v>0.46268656716417911</v>
      </c>
      <c r="F62" s="7">
        <v>0.19402985074626866</v>
      </c>
      <c r="G62" s="7"/>
      <c r="H62" s="7"/>
      <c r="I62" s="7">
        <f t="shared" si="52"/>
        <v>0.34328358208955223</v>
      </c>
      <c r="J62" s="7">
        <f t="shared" si="53"/>
        <v>0.65671641791044777</v>
      </c>
      <c r="K62" s="16">
        <f t="shared" si="54"/>
        <v>2.7761194029850746</v>
      </c>
      <c r="L62" s="8">
        <f t="shared" si="55"/>
        <v>59.203979507462691</v>
      </c>
      <c r="M62" s="7"/>
      <c r="N62" s="7"/>
      <c r="O62" s="7"/>
      <c r="P62" s="7"/>
      <c r="Q62" s="7"/>
      <c r="R62" s="7"/>
      <c r="S62" s="7"/>
      <c r="T62" s="7"/>
      <c r="U62" s="7"/>
      <c r="V62" s="7"/>
      <c r="W62" s="7"/>
      <c r="X62" s="7"/>
      <c r="Y62" s="7"/>
      <c r="Z62" s="7"/>
    </row>
    <row r="63" spans="1:26" ht="13.2" customHeight="1">
      <c r="A63" s="9" t="s">
        <v>290</v>
      </c>
      <c r="B63" s="6">
        <v>168</v>
      </c>
      <c r="C63" s="7">
        <v>5.9523809523809514E-2</v>
      </c>
      <c r="D63" s="7">
        <v>0.17261904761904762</v>
      </c>
      <c r="E63" s="7">
        <v>0.52380952380952384</v>
      </c>
      <c r="F63" s="7">
        <v>0.24404761904761904</v>
      </c>
      <c r="G63" s="7"/>
      <c r="H63" s="7"/>
      <c r="I63" s="7">
        <f t="shared" si="52"/>
        <v>0.23214285714285712</v>
      </c>
      <c r="J63" s="7">
        <f t="shared" si="53"/>
        <v>0.7678571428571429</v>
      </c>
      <c r="K63" s="16">
        <f t="shared" si="54"/>
        <v>2.9523809523809526</v>
      </c>
      <c r="L63" s="8">
        <f t="shared" si="55"/>
        <v>65.079364428571438</v>
      </c>
      <c r="M63" s="7"/>
      <c r="N63" s="7"/>
      <c r="O63" s="7"/>
      <c r="P63" s="7"/>
      <c r="Q63" s="7"/>
      <c r="R63" s="7"/>
      <c r="S63" s="7"/>
      <c r="T63" s="7"/>
      <c r="U63" s="7"/>
      <c r="V63" s="7"/>
      <c r="W63" s="7"/>
      <c r="X63" s="7"/>
      <c r="Y63" s="7"/>
      <c r="Z63" s="7"/>
    </row>
    <row r="64" spans="1:26" ht="13.2" customHeight="1">
      <c r="A64" s="9" t="s">
        <v>291</v>
      </c>
      <c r="B64" s="6">
        <v>26</v>
      </c>
      <c r="C64" s="7">
        <v>0.23076923076923075</v>
      </c>
      <c r="D64" s="7">
        <v>0.26923076923076922</v>
      </c>
      <c r="E64" s="7">
        <v>0.34615384615384615</v>
      </c>
      <c r="F64" s="7">
        <v>0.15384615384615385</v>
      </c>
      <c r="G64" s="7"/>
      <c r="H64" s="7"/>
      <c r="I64" s="7">
        <f t="shared" si="52"/>
        <v>0.5</v>
      </c>
      <c r="J64" s="7">
        <f t="shared" si="53"/>
        <v>0.5</v>
      </c>
      <c r="K64" s="16">
        <f t="shared" si="54"/>
        <v>2.4230769230769229</v>
      </c>
      <c r="L64" s="8">
        <f t="shared" si="55"/>
        <v>47.435896961538461</v>
      </c>
      <c r="M64" s="7"/>
      <c r="N64" s="7"/>
      <c r="O64" s="7"/>
      <c r="P64" s="7"/>
      <c r="Q64" s="7"/>
      <c r="R64" s="7"/>
      <c r="S64" s="7"/>
      <c r="T64" s="7"/>
      <c r="U64" s="7"/>
      <c r="V64" s="7"/>
      <c r="W64" s="7"/>
      <c r="X64" s="7"/>
      <c r="Y64" s="7"/>
      <c r="Z64" s="7"/>
    </row>
    <row r="65" spans="1:26" ht="13.2" customHeight="1">
      <c r="A65" s="9" t="s">
        <v>292</v>
      </c>
      <c r="B65" s="6">
        <v>22</v>
      </c>
      <c r="C65" s="7">
        <v>0.13636363636363635</v>
      </c>
      <c r="D65" s="7">
        <v>9.0909090909090912E-2</v>
      </c>
      <c r="E65" s="7">
        <v>0.18181818181818182</v>
      </c>
      <c r="F65" s="7">
        <v>0.59090909090909094</v>
      </c>
      <c r="G65" s="7"/>
      <c r="H65" s="7"/>
      <c r="I65" s="7">
        <f t="shared" si="52"/>
        <v>0.22727272727272727</v>
      </c>
      <c r="J65" s="7">
        <f t="shared" si="53"/>
        <v>0.77272727272727271</v>
      </c>
      <c r="K65" s="16">
        <f t="shared" si="54"/>
        <v>3.2272727272727275</v>
      </c>
      <c r="L65" s="8">
        <f t="shared" si="55"/>
        <v>74.242423500000015</v>
      </c>
      <c r="M65" s="7"/>
      <c r="N65" s="7"/>
      <c r="O65" s="7"/>
      <c r="P65" s="7"/>
      <c r="Q65" s="7"/>
      <c r="R65" s="7"/>
      <c r="S65" s="7"/>
      <c r="T65" s="7"/>
      <c r="U65" s="7"/>
      <c r="V65" s="7"/>
      <c r="W65" s="7"/>
      <c r="X65" s="7"/>
      <c r="Y65" s="7"/>
      <c r="Z65" s="7"/>
    </row>
    <row r="66" spans="1:26" ht="13.2" customHeight="1">
      <c r="A66" s="9" t="s">
        <v>293</v>
      </c>
      <c r="B66" s="6">
        <v>61</v>
      </c>
      <c r="C66" s="7">
        <v>9.8360655737704916E-2</v>
      </c>
      <c r="D66" s="7">
        <v>0.18032786885245902</v>
      </c>
      <c r="E66" s="7">
        <v>0.52459016393442626</v>
      </c>
      <c r="F66" s="7">
        <v>0.19672131147540983</v>
      </c>
      <c r="G66" s="7"/>
      <c r="H66" s="7"/>
      <c r="I66" s="7">
        <f t="shared" si="52"/>
        <v>0.27868852459016391</v>
      </c>
      <c r="J66" s="7">
        <f t="shared" si="53"/>
        <v>0.72131147540983609</v>
      </c>
      <c r="K66" s="16">
        <f t="shared" si="54"/>
        <v>2.819672131147541</v>
      </c>
      <c r="L66" s="8">
        <f t="shared" si="55"/>
        <v>60.65573709836066</v>
      </c>
      <c r="M66" s="7"/>
      <c r="N66" s="7"/>
      <c r="O66" s="7"/>
      <c r="P66" s="7"/>
      <c r="Q66" s="7"/>
      <c r="R66" s="7"/>
      <c r="S66" s="7"/>
      <c r="T66" s="7"/>
      <c r="U66" s="7"/>
      <c r="V66" s="7"/>
      <c r="W66" s="7"/>
      <c r="X66" s="7"/>
      <c r="Y66" s="7"/>
      <c r="Z66" s="7"/>
    </row>
    <row r="67" spans="1:26" ht="13.2" customHeight="1">
      <c r="A67" s="9" t="s">
        <v>294</v>
      </c>
      <c r="B67" s="6">
        <v>122</v>
      </c>
      <c r="C67" s="7">
        <v>0.10655737704918032</v>
      </c>
      <c r="D67" s="7">
        <v>0.30327868852459017</v>
      </c>
      <c r="E67" s="7">
        <v>0.41803278688524592</v>
      </c>
      <c r="F67" s="7">
        <v>0.1721311475409836</v>
      </c>
      <c r="G67" s="7"/>
      <c r="H67" s="7"/>
      <c r="I67" s="7">
        <f t="shared" si="52"/>
        <v>0.4098360655737705</v>
      </c>
      <c r="J67" s="7">
        <f t="shared" si="53"/>
        <v>0.5901639344262295</v>
      </c>
      <c r="K67" s="16">
        <f t="shared" si="54"/>
        <v>2.6557377049180326</v>
      </c>
      <c r="L67" s="8">
        <f t="shared" si="55"/>
        <v>55.191256278688527</v>
      </c>
      <c r="M67" s="7"/>
      <c r="N67" s="7"/>
      <c r="O67" s="7"/>
      <c r="P67" s="7"/>
      <c r="Q67" s="7"/>
      <c r="R67" s="7"/>
      <c r="S67" s="7"/>
      <c r="T67" s="7"/>
      <c r="U67" s="7"/>
      <c r="V67" s="7"/>
      <c r="W67" s="7"/>
      <c r="X67" s="7"/>
      <c r="Y67" s="7"/>
      <c r="Z67" s="7"/>
    </row>
    <row r="68" spans="1:26" ht="13.2" customHeight="1">
      <c r="A68" s="9" t="s">
        <v>295</v>
      </c>
      <c r="B68" s="6">
        <v>36</v>
      </c>
      <c r="C68" s="7">
        <v>0.38888888888888895</v>
      </c>
      <c r="D68" s="7">
        <v>0.33333333333333326</v>
      </c>
      <c r="E68" s="7">
        <v>0.25</v>
      </c>
      <c r="F68" s="7">
        <v>2.7777777777777776E-2</v>
      </c>
      <c r="G68" s="7"/>
      <c r="H68" s="7"/>
      <c r="I68" s="7">
        <f t="shared" si="52"/>
        <v>0.72222222222222221</v>
      </c>
      <c r="J68" s="7">
        <f t="shared" si="53"/>
        <v>0.27777777777777779</v>
      </c>
      <c r="K68" s="16">
        <f t="shared" si="54"/>
        <v>1.9166666666666665</v>
      </c>
      <c r="L68" s="8">
        <f t="shared" si="55"/>
        <v>30.555555249999998</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0.24210526315789471</v>
      </c>
      <c r="E71" s="7">
        <v>0.49473684210526314</v>
      </c>
      <c r="F71" s="7">
        <v>0.23157894736842105</v>
      </c>
      <c r="G71" s="7"/>
      <c r="H71" s="7"/>
      <c r="I71" s="7">
        <f t="shared" ref="I71:I82" si="56">IF(SUM(C71:F71)=0,"",SUM(C71:D71))</f>
        <v>0.27368421052631575</v>
      </c>
      <c r="J71" s="7">
        <f t="shared" ref="J71:J82" si="57">IF(SUM(C71:F71)=0,"",SUM(E71:F71))</f>
        <v>0.72631578947368425</v>
      </c>
      <c r="K71" s="16">
        <f t="shared" ref="K71:K82" si="58">IF(SUM(C71:F71)=0,"",(C71*1+D71*2+E71*3+F71*4)/SUM(C71:F71))</f>
        <v>2.9263157894736844</v>
      </c>
      <c r="L71" s="8">
        <f t="shared" ref="L71:L82" si="59">IF(K71="","",((K71-1)*33.333333))</f>
        <v>64.210525673684231</v>
      </c>
      <c r="M71" s="7"/>
      <c r="N71" s="7"/>
      <c r="O71" s="7"/>
      <c r="P71" s="7"/>
      <c r="Q71" s="7"/>
      <c r="R71" s="7"/>
      <c r="S71" s="7"/>
      <c r="T71" s="7"/>
      <c r="U71" s="7"/>
      <c r="V71" s="7"/>
      <c r="W71" s="7"/>
      <c r="X71" s="7"/>
      <c r="Y71" s="7"/>
      <c r="Z71" s="7"/>
    </row>
    <row r="72" spans="1:26" ht="13.2" customHeight="1">
      <c r="A72" s="9" t="s">
        <v>298</v>
      </c>
      <c r="B72" s="6">
        <v>67</v>
      </c>
      <c r="C72" s="7">
        <v>7.4626865671641784E-2</v>
      </c>
      <c r="D72" s="7">
        <v>0.26865671641791045</v>
      </c>
      <c r="E72" s="7">
        <v>0.46268656716417911</v>
      </c>
      <c r="F72" s="7">
        <v>0.19402985074626866</v>
      </c>
      <c r="G72" s="7"/>
      <c r="H72" s="7"/>
      <c r="I72" s="7">
        <f t="shared" si="56"/>
        <v>0.34328358208955223</v>
      </c>
      <c r="J72" s="7">
        <f t="shared" si="57"/>
        <v>0.65671641791044777</v>
      </c>
      <c r="K72" s="16">
        <f t="shared" si="58"/>
        <v>2.7761194029850746</v>
      </c>
      <c r="L72" s="8">
        <f t="shared" si="59"/>
        <v>59.203979507462691</v>
      </c>
      <c r="M72" s="7"/>
      <c r="N72" s="7"/>
      <c r="O72" s="7"/>
      <c r="P72" s="7"/>
      <c r="Q72" s="7"/>
      <c r="R72" s="7"/>
      <c r="S72" s="7"/>
      <c r="T72" s="7"/>
      <c r="U72" s="7"/>
      <c r="V72" s="7"/>
      <c r="W72" s="7"/>
      <c r="X72" s="7"/>
      <c r="Y72" s="7"/>
      <c r="Z72" s="7"/>
    </row>
    <row r="73" spans="1:26" ht="13.2" customHeight="1">
      <c r="A73" s="9" t="s">
        <v>299</v>
      </c>
      <c r="B73" s="6">
        <v>66</v>
      </c>
      <c r="C73" s="7">
        <v>0.10606060606060605</v>
      </c>
      <c r="D73" s="7">
        <v>0.19696969696969696</v>
      </c>
      <c r="E73" s="7">
        <v>0.54545454545454541</v>
      </c>
      <c r="F73" s="7">
        <v>0.15151515151515152</v>
      </c>
      <c r="G73" s="7"/>
      <c r="H73" s="7"/>
      <c r="I73" s="7">
        <f t="shared" si="56"/>
        <v>0.30303030303030298</v>
      </c>
      <c r="J73" s="7">
        <f t="shared" si="57"/>
        <v>0.69696969696969691</v>
      </c>
      <c r="K73" s="16">
        <f t="shared" si="58"/>
        <v>2.7424242424242427</v>
      </c>
      <c r="L73" s="8">
        <f t="shared" si="59"/>
        <v>58.080807500000013</v>
      </c>
      <c r="M73" s="7"/>
      <c r="N73" s="7"/>
      <c r="O73" s="7"/>
      <c r="P73" s="7"/>
      <c r="Q73" s="7"/>
      <c r="R73" s="7"/>
      <c r="S73" s="7"/>
      <c r="T73" s="7"/>
      <c r="U73" s="7"/>
      <c r="V73" s="7"/>
      <c r="W73" s="7"/>
      <c r="X73" s="7"/>
      <c r="Y73" s="7"/>
      <c r="Z73" s="7"/>
    </row>
    <row r="74" spans="1:26" ht="13.2" customHeight="1">
      <c r="A74" s="9" t="s">
        <v>300</v>
      </c>
      <c r="B74" s="6">
        <v>26</v>
      </c>
      <c r="C74" s="7">
        <v>0.23076923076923075</v>
      </c>
      <c r="D74" s="7">
        <v>0.26923076923076922</v>
      </c>
      <c r="E74" s="7">
        <v>0.34615384615384615</v>
      </c>
      <c r="F74" s="7">
        <v>0.15384615384615385</v>
      </c>
      <c r="G74" s="7"/>
      <c r="H74" s="7"/>
      <c r="I74" s="7">
        <f t="shared" si="56"/>
        <v>0.5</v>
      </c>
      <c r="J74" s="7">
        <f t="shared" si="57"/>
        <v>0.5</v>
      </c>
      <c r="K74" s="16">
        <f t="shared" si="58"/>
        <v>2.4230769230769229</v>
      </c>
      <c r="L74" s="8">
        <f t="shared" si="59"/>
        <v>47.435896961538461</v>
      </c>
      <c r="M74" s="7"/>
      <c r="N74" s="7"/>
      <c r="O74" s="7"/>
      <c r="P74" s="7"/>
      <c r="Q74" s="7"/>
      <c r="R74" s="7"/>
      <c r="S74" s="7"/>
      <c r="T74" s="7"/>
      <c r="U74" s="7"/>
      <c r="V74" s="7"/>
      <c r="W74" s="7"/>
      <c r="X74" s="7"/>
      <c r="Y74" s="7"/>
      <c r="Z74" s="7"/>
    </row>
    <row r="75" spans="1:26" ht="13.2" customHeight="1">
      <c r="A75" s="9" t="s">
        <v>301</v>
      </c>
      <c r="B75" s="6">
        <v>22</v>
      </c>
      <c r="C75" s="7">
        <v>0.13636363636363635</v>
      </c>
      <c r="D75" s="7">
        <v>9.0909090909090912E-2</v>
      </c>
      <c r="E75" s="7">
        <v>0.18181818181818182</v>
      </c>
      <c r="F75" s="7">
        <v>0.59090909090909094</v>
      </c>
      <c r="G75" s="7"/>
      <c r="H75" s="7"/>
      <c r="I75" s="7">
        <f t="shared" si="56"/>
        <v>0.22727272727272727</v>
      </c>
      <c r="J75" s="7">
        <f t="shared" si="57"/>
        <v>0.77272727272727271</v>
      </c>
      <c r="K75" s="16">
        <f t="shared" si="58"/>
        <v>3.2272727272727275</v>
      </c>
      <c r="L75" s="8">
        <f t="shared" si="59"/>
        <v>74.242423500000015</v>
      </c>
      <c r="M75" s="7"/>
      <c r="N75" s="7"/>
      <c r="O75" s="7"/>
      <c r="P75" s="7"/>
      <c r="Q75" s="7"/>
      <c r="R75" s="7"/>
      <c r="S75" s="7"/>
      <c r="T75" s="7"/>
      <c r="U75" s="7"/>
      <c r="V75" s="7"/>
      <c r="W75" s="7"/>
      <c r="X75" s="7"/>
      <c r="Y75" s="7"/>
      <c r="Z75" s="7"/>
    </row>
    <row r="76" spans="1:26" ht="13.2" customHeight="1">
      <c r="A76" s="9" t="s">
        <v>302</v>
      </c>
      <c r="B76" s="6">
        <v>36</v>
      </c>
      <c r="C76" s="7">
        <v>0.38888888888888895</v>
      </c>
      <c r="D76" s="7">
        <v>0.33333333333333326</v>
      </c>
      <c r="E76" s="7">
        <v>0.25</v>
      </c>
      <c r="F76" s="7">
        <v>2.7777777777777776E-2</v>
      </c>
      <c r="G76" s="7"/>
      <c r="H76" s="7"/>
      <c r="I76" s="7">
        <f t="shared" si="56"/>
        <v>0.72222222222222221</v>
      </c>
      <c r="J76" s="7">
        <f t="shared" si="57"/>
        <v>0.27777777777777779</v>
      </c>
      <c r="K76" s="16">
        <f t="shared" si="58"/>
        <v>1.9166666666666665</v>
      </c>
      <c r="L76" s="8">
        <f t="shared" si="59"/>
        <v>30.555555249999998</v>
      </c>
      <c r="M76" s="7"/>
      <c r="N76" s="7"/>
      <c r="O76" s="7"/>
      <c r="P76" s="7"/>
      <c r="Q76" s="7"/>
      <c r="R76" s="7"/>
      <c r="S76" s="7"/>
      <c r="T76" s="7"/>
      <c r="U76" s="7"/>
      <c r="V76" s="7"/>
      <c r="W76" s="7"/>
      <c r="X76" s="7"/>
      <c r="Y76" s="7"/>
      <c r="Z76" s="7"/>
    </row>
    <row r="77" spans="1:26" ht="13.2" customHeight="1">
      <c r="A77" s="9" t="s">
        <v>303</v>
      </c>
      <c r="B77" s="6">
        <v>116</v>
      </c>
      <c r="C77" s="7">
        <v>0.17241379310344829</v>
      </c>
      <c r="D77" s="7">
        <v>0.40517241379310343</v>
      </c>
      <c r="E77" s="7">
        <v>0.27586206896551724</v>
      </c>
      <c r="F77" s="7">
        <v>0.14655172413793102</v>
      </c>
      <c r="G77" s="7"/>
      <c r="H77" s="7"/>
      <c r="I77" s="7">
        <f t="shared" si="56"/>
        <v>0.57758620689655171</v>
      </c>
      <c r="J77" s="7">
        <f t="shared" si="57"/>
        <v>0.42241379310344829</v>
      </c>
      <c r="K77" s="16">
        <f t="shared" si="58"/>
        <v>2.396551724137931</v>
      </c>
      <c r="L77" s="8">
        <f t="shared" si="59"/>
        <v>46.5517236724138</v>
      </c>
      <c r="M77" s="7"/>
      <c r="N77" s="7"/>
      <c r="O77" s="7"/>
      <c r="P77" s="7"/>
      <c r="Q77" s="7"/>
      <c r="R77" s="7"/>
      <c r="S77" s="7"/>
      <c r="T77" s="7"/>
      <c r="U77" s="7"/>
      <c r="V77" s="7"/>
      <c r="W77" s="7"/>
      <c r="X77" s="7"/>
      <c r="Y77" s="7"/>
      <c r="Z77" s="7"/>
    </row>
    <row r="78" spans="1:26" ht="13.2" customHeight="1">
      <c r="A78" s="9" t="s">
        <v>304</v>
      </c>
      <c r="B78" s="6">
        <v>118</v>
      </c>
      <c r="C78" s="7">
        <v>0.11016949152542371</v>
      </c>
      <c r="D78" s="7">
        <v>0.3135593220338983</v>
      </c>
      <c r="E78" s="7">
        <v>0.48305084745762711</v>
      </c>
      <c r="F78" s="7">
        <v>9.3220338983050849E-2</v>
      </c>
      <c r="G78" s="7"/>
      <c r="H78" s="7"/>
      <c r="I78" s="7">
        <f t="shared" si="56"/>
        <v>0.42372881355932202</v>
      </c>
      <c r="J78" s="7">
        <f t="shared" si="57"/>
        <v>0.57627118644067798</v>
      </c>
      <c r="K78" s="16">
        <f t="shared" si="58"/>
        <v>2.5593220338983049</v>
      </c>
      <c r="L78" s="8">
        <f t="shared" si="59"/>
        <v>51.977400610169489</v>
      </c>
      <c r="M78" s="7"/>
      <c r="N78" s="7"/>
      <c r="O78" s="7"/>
      <c r="P78" s="7"/>
      <c r="Q78" s="7"/>
      <c r="R78" s="7"/>
      <c r="S78" s="7"/>
      <c r="T78" s="7"/>
      <c r="U78" s="7"/>
      <c r="V78" s="7"/>
      <c r="W78" s="7"/>
      <c r="X78" s="7"/>
      <c r="Y78" s="7"/>
      <c r="Z78" s="7"/>
    </row>
    <row r="79" spans="1:26" ht="13.2" customHeight="1">
      <c r="A79" s="9" t="s">
        <v>305</v>
      </c>
      <c r="B79" s="6">
        <v>59</v>
      </c>
      <c r="C79" s="7">
        <v>6.7796610169491525E-2</v>
      </c>
      <c r="D79" s="7">
        <v>0.10169491525423729</v>
      </c>
      <c r="E79" s="7">
        <v>0.38983050847457629</v>
      </c>
      <c r="F79" s="7">
        <v>0.44067796610169485</v>
      </c>
      <c r="G79" s="7"/>
      <c r="H79" s="7"/>
      <c r="I79" s="7">
        <f t="shared" si="56"/>
        <v>0.16949152542372881</v>
      </c>
      <c r="J79" s="7">
        <f t="shared" si="57"/>
        <v>0.83050847457627119</v>
      </c>
      <c r="K79" s="16">
        <f t="shared" si="58"/>
        <v>3.203389830508474</v>
      </c>
      <c r="L79" s="8">
        <f t="shared" si="59"/>
        <v>73.446326949152535</v>
      </c>
      <c r="M79" s="7"/>
      <c r="N79" s="7"/>
      <c r="O79" s="7"/>
      <c r="P79" s="7"/>
      <c r="Q79" s="7"/>
      <c r="R79" s="7"/>
      <c r="S79" s="7"/>
      <c r="T79" s="7"/>
      <c r="U79" s="7"/>
      <c r="V79" s="7"/>
      <c r="W79" s="7"/>
      <c r="X79" s="7"/>
      <c r="Y79" s="7"/>
      <c r="Z79" s="7"/>
    </row>
    <row r="80" spans="1:26" ht="13.2" customHeight="1">
      <c r="A80" s="9" t="s">
        <v>306</v>
      </c>
      <c r="B80" s="6">
        <v>102</v>
      </c>
      <c r="C80" s="7">
        <v>2.9411764705882349E-2</v>
      </c>
      <c r="D80" s="7">
        <v>0.15686274509803921</v>
      </c>
      <c r="E80" s="7">
        <v>0.50980392156862742</v>
      </c>
      <c r="F80" s="7">
        <v>0.30392156862745096</v>
      </c>
      <c r="G80" s="7"/>
      <c r="H80" s="7"/>
      <c r="I80" s="7">
        <f t="shared" si="56"/>
        <v>0.18627450980392157</v>
      </c>
      <c r="J80" s="7">
        <f t="shared" si="57"/>
        <v>0.81372549019607843</v>
      </c>
      <c r="K80" s="16">
        <f t="shared" si="58"/>
        <v>3.0882352941176467</v>
      </c>
      <c r="L80" s="8">
        <f t="shared" si="59"/>
        <v>69.607842441176473</v>
      </c>
      <c r="M80" s="7"/>
      <c r="N80" s="7"/>
      <c r="O80" s="7"/>
      <c r="P80" s="7"/>
      <c r="Q80" s="7"/>
      <c r="R80" s="7"/>
      <c r="S80" s="7"/>
      <c r="T80" s="7"/>
      <c r="U80" s="7"/>
      <c r="V80" s="7"/>
      <c r="W80" s="7"/>
      <c r="X80" s="7"/>
      <c r="Y80" s="7"/>
      <c r="Z80" s="7"/>
    </row>
    <row r="81" spans="1:26" ht="13.2" customHeight="1">
      <c r="A81" s="9" t="s">
        <v>307</v>
      </c>
      <c r="B81" s="6">
        <v>61</v>
      </c>
      <c r="C81" s="7">
        <v>9.8360655737704916E-2</v>
      </c>
      <c r="D81" s="7">
        <v>0.18032786885245902</v>
      </c>
      <c r="E81" s="7">
        <v>0.52459016393442626</v>
      </c>
      <c r="F81" s="7">
        <v>0.19672131147540983</v>
      </c>
      <c r="G81" s="7"/>
      <c r="H81" s="7"/>
      <c r="I81" s="7">
        <f t="shared" si="56"/>
        <v>0.27868852459016391</v>
      </c>
      <c r="J81" s="7">
        <f t="shared" si="57"/>
        <v>0.72131147540983609</v>
      </c>
      <c r="K81" s="16">
        <f t="shared" si="58"/>
        <v>2.819672131147541</v>
      </c>
      <c r="L81" s="8">
        <f t="shared" si="59"/>
        <v>60.65573709836066</v>
      </c>
      <c r="M81" s="7"/>
      <c r="N81" s="7"/>
      <c r="O81" s="7"/>
      <c r="P81" s="7"/>
      <c r="Q81" s="7"/>
      <c r="R81" s="7"/>
      <c r="S81" s="7"/>
      <c r="T81" s="7"/>
      <c r="U81" s="7"/>
      <c r="V81" s="7"/>
      <c r="W81" s="7"/>
      <c r="X81" s="7"/>
      <c r="Y81" s="7"/>
      <c r="Z81" s="7"/>
    </row>
    <row r="82" spans="1:26" ht="13.2" customHeight="1" thickBot="1">
      <c r="A82" s="11" t="s">
        <v>308</v>
      </c>
      <c r="B82" s="12">
        <v>122</v>
      </c>
      <c r="C82" s="13">
        <v>0.10655737704918032</v>
      </c>
      <c r="D82" s="13">
        <v>0.30327868852459017</v>
      </c>
      <c r="E82" s="13">
        <v>0.41803278688524592</v>
      </c>
      <c r="F82" s="13">
        <v>0.1721311475409836</v>
      </c>
      <c r="G82" s="13"/>
      <c r="H82" s="13"/>
      <c r="I82" s="13">
        <f t="shared" si="56"/>
        <v>0.4098360655737705</v>
      </c>
      <c r="J82" s="13">
        <f t="shared" si="57"/>
        <v>0.5901639344262295</v>
      </c>
      <c r="K82" s="18">
        <f t="shared" si="58"/>
        <v>2.6557377049180326</v>
      </c>
      <c r="L82" s="19">
        <f t="shared" si="59"/>
        <v>55.191256278688527</v>
      </c>
      <c r="M82" s="13"/>
      <c r="N82" s="13"/>
      <c r="O82" s="13"/>
      <c r="P82" s="13"/>
      <c r="Q82" s="13"/>
      <c r="R82" s="13"/>
      <c r="S82" s="13"/>
      <c r="T82" s="13"/>
      <c r="U82" s="13"/>
      <c r="V82" s="13"/>
      <c r="W82" s="13"/>
      <c r="X82" s="13"/>
      <c r="Y82" s="13"/>
      <c r="Z82" s="13"/>
    </row>
  </sheetData>
  <conditionalFormatting sqref="B2:B3 B5:B1048576">
    <cfRule type="cellIs" dxfId="2096" priority="7" operator="between">
      <formula>10</formula>
      <formula>25</formula>
    </cfRule>
    <cfRule type="cellIs" dxfId="2095" priority="8" operator="between">
      <formula>0.1</formula>
      <formula>9.9</formula>
    </cfRule>
    <cfRule type="cellIs" dxfId="2094" priority="9" operator="equal">
      <formula>0</formula>
    </cfRule>
  </conditionalFormatting>
  <conditionalFormatting sqref="B4">
    <cfRule type="cellIs" dxfId="2093" priority="4" operator="between">
      <formula>10</formula>
      <formula>25</formula>
    </cfRule>
    <cfRule type="cellIs" dxfId="2092" priority="5" operator="between">
      <formula>0.1</formula>
      <formula>9.9</formula>
    </cfRule>
    <cfRule type="cellIs" dxfId="2091" priority="6" operator="equal">
      <formula>0</formula>
    </cfRule>
  </conditionalFormatting>
  <conditionalFormatting sqref="B1">
    <cfRule type="cellIs" dxfId="2090" priority="1" operator="between">
      <formula>10</formula>
      <formula>25</formula>
    </cfRule>
    <cfRule type="cellIs" dxfId="2089" priority="2" operator="between">
      <formula>0.1</formula>
      <formula>9.9</formula>
    </cfRule>
    <cfRule type="cellIs" dxfId="2088" priority="3" operator="equal">
      <formula>0</formula>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0.28492239467849223</v>
      </c>
      <c r="D4" s="7">
        <v>0.42793791574279377</v>
      </c>
      <c r="E4" s="7">
        <v>0.15964523281596452</v>
      </c>
      <c r="F4" s="7">
        <v>8.3148558758314853E-2</v>
      </c>
      <c r="G4" s="7">
        <v>4.4345898004434586E-2</v>
      </c>
      <c r="H4" s="7"/>
      <c r="I4" s="7">
        <f t="shared" ref="I4" si="0">IF(SUM(C4:F4)=0,"",SUM(C4:D4))</f>
        <v>0.71286031042128606</v>
      </c>
      <c r="J4" s="7">
        <f t="shared" ref="J4" si="1">IF(SUM(C4:F4)=0,"",SUM(E4:F4))</f>
        <v>0.24279379157427938</v>
      </c>
      <c r="K4" s="16">
        <f t="shared" ref="K4" si="2">IF(SUM(C4:F4)=0,"",(C4*1+D4*2+E4*3+F4*4)/SUM(C4:F4))</f>
        <v>2.0429234338747095</v>
      </c>
      <c r="L4" s="8">
        <f t="shared" ref="L4" si="3">IF(K4="","",((K4-1)*33.333333))</f>
        <v>34.764114114849178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0.28492239467849223</v>
      </c>
      <c r="D7" s="7">
        <v>0.42793791574279377</v>
      </c>
      <c r="E7" s="7">
        <v>0.15964523281596452</v>
      </c>
      <c r="F7" s="7">
        <v>8.3148558758314853E-2</v>
      </c>
      <c r="G7" s="7">
        <v>4.4345898004434586E-2</v>
      </c>
      <c r="H7" s="7"/>
      <c r="I7" s="7">
        <f t="shared" ref="I7" si="4">IF(SUM(C7:F7)=0,"",SUM(C7:D7))</f>
        <v>0.71286031042128606</v>
      </c>
      <c r="J7" s="7">
        <f t="shared" ref="J7" si="5">IF(SUM(C7:F7)=0,"",SUM(E7:F7))</f>
        <v>0.24279379157427938</v>
      </c>
      <c r="K7" s="16">
        <f t="shared" ref="K7" si="6">IF(SUM(C7:F7)=0,"",(C7*1+D7*2+E7*3+F7*4)/SUM(C7:F7))</f>
        <v>2.0429234338747095</v>
      </c>
      <c r="L7" s="8">
        <f t="shared" ref="L7" si="7">IF(K7="","",((K7-1)*33.333333))</f>
        <v>34.764114114849178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0.24210526315789471</v>
      </c>
      <c r="D10" s="7">
        <v>0.50526315789473686</v>
      </c>
      <c r="E10" s="7">
        <v>0.1368421052631579</v>
      </c>
      <c r="F10" s="7">
        <v>8.4210526315789472E-2</v>
      </c>
      <c r="G10" s="7">
        <v>3.1578947368421054E-2</v>
      </c>
      <c r="H10" s="7"/>
      <c r="I10" s="7">
        <f t="shared" ref="I10:I16" si="8">IF(SUM(C10:F10)=0,"",SUM(C10:D10))</f>
        <v>0.74736842105263157</v>
      </c>
      <c r="J10" s="7">
        <f t="shared" ref="J10:J16" si="9">IF(SUM(C10:F10)=0,"",SUM(E10:F10))</f>
        <v>0.22105263157894739</v>
      </c>
      <c r="K10" s="16">
        <f t="shared" ref="K10:K16" si="10">IF(SUM(C10:F10)=0,"",(C10*1+D10*2+E10*3+F10*4)/SUM(C10:F10))</f>
        <v>2.0652173913043477</v>
      </c>
      <c r="L10" s="8">
        <f t="shared" ref="L10:L16" si="11">IF(K10="","",((K10-1)*33.333333))</f>
        <v>35.507246021739128</v>
      </c>
      <c r="M10" s="7"/>
      <c r="N10" s="7"/>
      <c r="O10" s="7"/>
      <c r="P10" s="7"/>
      <c r="Q10" s="7"/>
      <c r="R10" s="7"/>
      <c r="S10" s="7"/>
      <c r="T10" s="7"/>
      <c r="U10" s="7"/>
      <c r="V10" s="7"/>
      <c r="W10" s="7"/>
      <c r="X10" s="7"/>
      <c r="Y10" s="7"/>
      <c r="Z10" s="7"/>
    </row>
    <row r="11" spans="1:26" ht="13.2" customHeight="1">
      <c r="A11" s="9" t="s">
        <v>251</v>
      </c>
      <c r="B11" s="6">
        <v>159</v>
      </c>
      <c r="C11" s="7">
        <v>0.26415094339622641</v>
      </c>
      <c r="D11" s="7">
        <v>0.39622641509433959</v>
      </c>
      <c r="E11" s="7">
        <v>0.20754716981132076</v>
      </c>
      <c r="F11" s="7">
        <v>0.11320754716981134</v>
      </c>
      <c r="G11" s="7">
        <v>1.8867924528301886E-2</v>
      </c>
      <c r="H11" s="7"/>
      <c r="I11" s="7">
        <f t="shared" si="8"/>
        <v>0.660377358490566</v>
      </c>
      <c r="J11" s="7">
        <f t="shared" si="9"/>
        <v>0.32075471698113212</v>
      </c>
      <c r="K11" s="16">
        <f t="shared" si="10"/>
        <v>2.1730769230769234</v>
      </c>
      <c r="L11" s="8">
        <f t="shared" si="11"/>
        <v>39.102563711538473</v>
      </c>
      <c r="M11" s="7"/>
      <c r="N11" s="7"/>
      <c r="O11" s="7"/>
      <c r="P11" s="7"/>
      <c r="Q11" s="7"/>
      <c r="R11" s="7"/>
      <c r="S11" s="7"/>
      <c r="T11" s="7"/>
      <c r="U11" s="7"/>
      <c r="V11" s="7"/>
      <c r="W11" s="7"/>
      <c r="X11" s="7"/>
      <c r="Y11" s="7"/>
      <c r="Z11" s="7"/>
    </row>
    <row r="12" spans="1:26" ht="13.2" customHeight="1">
      <c r="A12" s="9" t="s">
        <v>252</v>
      </c>
      <c r="B12" s="6">
        <v>59</v>
      </c>
      <c r="C12" s="7">
        <v>0.33898305084745756</v>
      </c>
      <c r="D12" s="7">
        <v>0.3728813559322034</v>
      </c>
      <c r="E12" s="7">
        <v>0.15254237288135594</v>
      </c>
      <c r="F12" s="7">
        <v>0.10169491525423729</v>
      </c>
      <c r="G12" s="7">
        <v>3.3898305084745763E-2</v>
      </c>
      <c r="H12" s="7"/>
      <c r="I12" s="7">
        <f t="shared" si="8"/>
        <v>0.7118644067796609</v>
      </c>
      <c r="J12" s="7">
        <f t="shared" si="9"/>
        <v>0.25423728813559321</v>
      </c>
      <c r="K12" s="16">
        <f t="shared" si="10"/>
        <v>2.0175438596491229</v>
      </c>
      <c r="L12" s="8">
        <f t="shared" si="11"/>
        <v>33.918128315789481</v>
      </c>
      <c r="M12" s="7"/>
      <c r="N12" s="7"/>
      <c r="O12" s="7"/>
      <c r="P12" s="7"/>
      <c r="Q12" s="7"/>
      <c r="R12" s="7"/>
      <c r="S12" s="7"/>
      <c r="T12" s="7"/>
      <c r="U12" s="7"/>
      <c r="V12" s="7"/>
      <c r="W12" s="7"/>
      <c r="X12" s="7"/>
      <c r="Y12" s="7"/>
      <c r="Z12" s="7"/>
    </row>
    <row r="13" spans="1:26" ht="13.2" customHeight="1">
      <c r="A13" s="9" t="s">
        <v>253</v>
      </c>
      <c r="B13" s="6">
        <v>234</v>
      </c>
      <c r="C13" s="7">
        <v>0.31623931623931623</v>
      </c>
      <c r="D13" s="7">
        <v>0.42735042735042733</v>
      </c>
      <c r="E13" s="7">
        <v>0.10683760683760683</v>
      </c>
      <c r="F13" s="7">
        <v>7.2649572649572655E-2</v>
      </c>
      <c r="G13" s="7">
        <v>7.6923076923076927E-2</v>
      </c>
      <c r="H13" s="7"/>
      <c r="I13" s="7">
        <f t="shared" si="8"/>
        <v>0.74358974358974361</v>
      </c>
      <c r="J13" s="7">
        <f t="shared" si="9"/>
        <v>0.17948717948717949</v>
      </c>
      <c r="K13" s="16">
        <f t="shared" si="10"/>
        <v>1.9305555555555556</v>
      </c>
      <c r="L13" s="8">
        <f t="shared" si="11"/>
        <v>31.018518208333337</v>
      </c>
      <c r="M13" s="7"/>
      <c r="N13" s="7"/>
      <c r="O13" s="7"/>
      <c r="P13" s="7"/>
      <c r="Q13" s="7"/>
      <c r="R13" s="7"/>
      <c r="S13" s="7"/>
      <c r="T13" s="7"/>
      <c r="U13" s="7"/>
      <c r="V13" s="7"/>
      <c r="W13" s="7"/>
      <c r="X13" s="7"/>
      <c r="Y13" s="7"/>
      <c r="Z13" s="7"/>
    </row>
    <row r="14" spans="1:26" ht="13.2" customHeight="1">
      <c r="A14" s="9" t="s">
        <v>254</v>
      </c>
      <c r="B14" s="6">
        <v>161</v>
      </c>
      <c r="C14" s="7">
        <v>0.30434782608695654</v>
      </c>
      <c r="D14" s="7">
        <v>0.41614906832298137</v>
      </c>
      <c r="E14" s="7">
        <v>0.15527950310559005</v>
      </c>
      <c r="F14" s="7">
        <v>7.4534161490683232E-2</v>
      </c>
      <c r="G14" s="7">
        <v>4.9689440993788817E-2</v>
      </c>
      <c r="H14" s="7"/>
      <c r="I14" s="7">
        <f t="shared" si="8"/>
        <v>0.72049689440993792</v>
      </c>
      <c r="J14" s="7">
        <f t="shared" si="9"/>
        <v>0.22981366459627328</v>
      </c>
      <c r="K14" s="16">
        <f t="shared" si="10"/>
        <v>2.0000000000000004</v>
      </c>
      <c r="L14" s="8">
        <f t="shared" si="11"/>
        <v>33.333333000000017</v>
      </c>
      <c r="M14" s="7"/>
      <c r="N14" s="7"/>
      <c r="O14" s="7"/>
      <c r="P14" s="7"/>
      <c r="Q14" s="7"/>
      <c r="R14" s="7"/>
      <c r="S14" s="7"/>
      <c r="T14" s="7"/>
      <c r="U14" s="7"/>
      <c r="V14" s="7"/>
      <c r="W14" s="7"/>
      <c r="X14" s="7"/>
      <c r="Y14" s="7"/>
      <c r="Z14" s="7"/>
    </row>
    <row r="15" spans="1:26" ht="13.2" customHeight="1">
      <c r="A15" s="9" t="s">
        <v>255</v>
      </c>
      <c r="B15" s="6">
        <v>65</v>
      </c>
      <c r="C15" s="7">
        <v>0.2153846153846154</v>
      </c>
      <c r="D15" s="7">
        <v>0.46153846153846151</v>
      </c>
      <c r="E15" s="7">
        <v>0.2153846153846154</v>
      </c>
      <c r="F15" s="7">
        <v>9.2307692307692313E-2</v>
      </c>
      <c r="G15" s="7">
        <v>1.5384615384615385E-2</v>
      </c>
      <c r="H15" s="7"/>
      <c r="I15" s="7">
        <f t="shared" si="8"/>
        <v>0.67692307692307696</v>
      </c>
      <c r="J15" s="7">
        <f t="shared" si="9"/>
        <v>0.30769230769230771</v>
      </c>
      <c r="K15" s="16">
        <f t="shared" si="10"/>
        <v>2.1874999999999996</v>
      </c>
      <c r="L15" s="8">
        <f t="shared" si="11"/>
        <v>39.583332937499989</v>
      </c>
      <c r="M15" s="7"/>
      <c r="N15" s="7"/>
      <c r="O15" s="7"/>
      <c r="P15" s="7"/>
      <c r="Q15" s="7"/>
      <c r="R15" s="7"/>
      <c r="S15" s="7"/>
      <c r="T15" s="7"/>
      <c r="U15" s="7"/>
      <c r="V15" s="7"/>
      <c r="W15" s="7"/>
      <c r="X15" s="7"/>
      <c r="Y15" s="7"/>
      <c r="Z15" s="7"/>
    </row>
    <row r="16" spans="1:26" ht="13.2" customHeight="1">
      <c r="A16" s="9" t="s">
        <v>256</v>
      </c>
      <c r="B16" s="6">
        <v>122</v>
      </c>
      <c r="C16" s="7">
        <v>0.26229508196721313</v>
      </c>
      <c r="D16" s="7">
        <v>0.44262295081967212</v>
      </c>
      <c r="E16" s="7">
        <v>0.19672131147540983</v>
      </c>
      <c r="F16" s="7">
        <v>6.5573770491803282E-2</v>
      </c>
      <c r="G16" s="7">
        <v>3.2786885245901641E-2</v>
      </c>
      <c r="H16" s="7"/>
      <c r="I16" s="7">
        <f t="shared" si="8"/>
        <v>0.70491803278688525</v>
      </c>
      <c r="J16" s="7">
        <f t="shared" si="9"/>
        <v>0.26229508196721313</v>
      </c>
      <c r="K16" s="16">
        <f t="shared" si="10"/>
        <v>2.0677966101694918</v>
      </c>
      <c r="L16" s="8">
        <f t="shared" si="11"/>
        <v>35.593219983050858</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0.27360000000000001</v>
      </c>
      <c r="D19" s="7">
        <v>0.41439999999999999</v>
      </c>
      <c r="E19" s="7">
        <v>0.16639999999999999</v>
      </c>
      <c r="F19" s="7">
        <v>9.6000000000000002E-2</v>
      </c>
      <c r="G19" s="7">
        <v>4.9599999999999998E-2</v>
      </c>
      <c r="H19" s="7"/>
      <c r="I19" s="7">
        <f t="shared" ref="I19:I20" si="12">IF(SUM(C19:F19)=0,"",SUM(C19:D19))</f>
        <v>0.68799999999999994</v>
      </c>
      <c r="J19" s="7">
        <f t="shared" ref="J19:J20" si="13">IF(SUM(C19:F19)=0,"",SUM(E19:F19))</f>
        <v>0.26239999999999997</v>
      </c>
      <c r="K19" s="16">
        <f t="shared" ref="K19:K20" si="14">IF(SUM(C19:F19)=0,"",(C19*1+D19*2+E19*3+F19*4)/SUM(C19:F19))</f>
        <v>2.0892255892255891</v>
      </c>
      <c r="L19" s="8">
        <f t="shared" ref="L19:L20" si="15">IF(K19="","",((K19-1)*33.333333))</f>
        <v>36.307519277777779</v>
      </c>
      <c r="M19" s="7"/>
      <c r="N19" s="7"/>
      <c r="O19" s="7"/>
      <c r="P19" s="7"/>
      <c r="Q19" s="7"/>
      <c r="R19" s="7"/>
      <c r="S19" s="7"/>
      <c r="T19" s="7"/>
      <c r="U19" s="7"/>
      <c r="V19" s="7"/>
      <c r="W19" s="7"/>
      <c r="X19" s="7"/>
      <c r="Y19" s="7"/>
      <c r="Z19" s="7"/>
    </row>
    <row r="20" spans="1:26" ht="13.2" customHeight="1">
      <c r="A20" s="9" t="s">
        <v>259</v>
      </c>
      <c r="B20" s="6">
        <v>277</v>
      </c>
      <c r="C20" s="7">
        <v>0.31046931407942241</v>
      </c>
      <c r="D20" s="7">
        <v>0.45848375451263546</v>
      </c>
      <c r="E20" s="7">
        <v>0.1444043321299639</v>
      </c>
      <c r="F20" s="7">
        <v>5.4151624548736461E-2</v>
      </c>
      <c r="G20" s="7">
        <v>3.2490974729241874E-2</v>
      </c>
      <c r="H20" s="7"/>
      <c r="I20" s="7">
        <f t="shared" si="12"/>
        <v>0.76895306859205781</v>
      </c>
      <c r="J20" s="7">
        <f t="shared" si="13"/>
        <v>0.19855595667870035</v>
      </c>
      <c r="K20" s="16">
        <f t="shared" si="14"/>
        <v>1.9402985074626864</v>
      </c>
      <c r="L20" s="8">
        <f t="shared" si="15"/>
        <v>31.343283268656712</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0.3175</v>
      </c>
      <c r="D23" s="7">
        <v>0.39500000000000002</v>
      </c>
      <c r="E23" s="7">
        <v>0.17249999999999999</v>
      </c>
      <c r="F23" s="7">
        <v>8.7499999999999994E-2</v>
      </c>
      <c r="G23" s="7">
        <v>2.75E-2</v>
      </c>
      <c r="H23" s="7"/>
      <c r="I23" s="7">
        <f t="shared" ref="I23:I25" si="16">IF(SUM(C23:F23)=0,"",SUM(C23:D23))</f>
        <v>0.71250000000000002</v>
      </c>
      <c r="J23" s="7">
        <f t="shared" ref="J23:J25" si="17">IF(SUM(C23:F23)=0,"",SUM(E23:F23))</f>
        <v>0.26</v>
      </c>
      <c r="K23" s="16">
        <f t="shared" ref="K23:K25" si="18">IF(SUM(C23:F23)=0,"",(C23*1+D23*2+E23*3+F23*4)/SUM(C23:F23))</f>
        <v>2.030848329048843</v>
      </c>
      <c r="L23" s="8">
        <f t="shared" ref="L23:L25" si="19">IF(K23="","",((K23-1)*33.333333))</f>
        <v>34.361610624678661</v>
      </c>
      <c r="M23" s="7"/>
      <c r="N23" s="7"/>
      <c r="O23" s="7"/>
      <c r="P23" s="7"/>
      <c r="Q23" s="7"/>
      <c r="R23" s="7"/>
      <c r="S23" s="7"/>
      <c r="T23" s="7"/>
      <c r="U23" s="7"/>
      <c r="V23" s="7"/>
      <c r="W23" s="7"/>
      <c r="X23" s="7"/>
      <c r="Y23" s="7"/>
      <c r="Z23" s="7"/>
    </row>
    <row r="24" spans="1:26" ht="13.2" customHeight="1">
      <c r="A24" s="9" t="s">
        <v>261</v>
      </c>
      <c r="B24" s="6">
        <v>218</v>
      </c>
      <c r="C24" s="7">
        <v>0.22935779816513763</v>
      </c>
      <c r="D24" s="7">
        <v>0.44954128440366969</v>
      </c>
      <c r="E24" s="7">
        <v>0.17431192660550457</v>
      </c>
      <c r="F24" s="7">
        <v>9.6330275229357804E-2</v>
      </c>
      <c r="G24" s="7">
        <v>5.0458715596330278E-2</v>
      </c>
      <c r="H24" s="7"/>
      <c r="I24" s="7">
        <f t="shared" si="16"/>
        <v>0.67889908256880727</v>
      </c>
      <c r="J24" s="7">
        <f t="shared" si="17"/>
        <v>0.27064220183486237</v>
      </c>
      <c r="K24" s="16">
        <f t="shared" si="18"/>
        <v>2.1449275362318843</v>
      </c>
      <c r="L24" s="8">
        <f t="shared" si="19"/>
        <v>38.16425082608697</v>
      </c>
      <c r="M24" s="7"/>
      <c r="N24" s="7"/>
      <c r="O24" s="7"/>
      <c r="P24" s="7"/>
      <c r="Q24" s="7"/>
      <c r="R24" s="7"/>
      <c r="S24" s="7"/>
      <c r="T24" s="7"/>
      <c r="U24" s="7"/>
      <c r="V24" s="7"/>
      <c r="W24" s="7"/>
      <c r="X24" s="7"/>
      <c r="Y24" s="7"/>
      <c r="Z24" s="7"/>
    </row>
    <row r="25" spans="1:26" ht="13.2" customHeight="1">
      <c r="A25" s="9" t="s">
        <v>262</v>
      </c>
      <c r="B25" s="6">
        <v>284</v>
      </c>
      <c r="C25" s="7">
        <v>0.28169014084507044</v>
      </c>
      <c r="D25" s="7">
        <v>0.45774647887323944</v>
      </c>
      <c r="E25" s="7">
        <v>0.13028169014084506</v>
      </c>
      <c r="F25" s="7">
        <v>6.6901408450704219E-2</v>
      </c>
      <c r="G25" s="7">
        <v>6.3380281690140844E-2</v>
      </c>
      <c r="H25" s="7"/>
      <c r="I25" s="7">
        <f t="shared" si="16"/>
        <v>0.73943661971830987</v>
      </c>
      <c r="J25" s="7">
        <f t="shared" si="17"/>
        <v>0.19718309859154928</v>
      </c>
      <c r="K25" s="16">
        <f t="shared" si="18"/>
        <v>1.981203007518797</v>
      </c>
      <c r="L25" s="8">
        <f t="shared" si="19"/>
        <v>32.706766590225563</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0.27054108216432865</v>
      </c>
      <c r="D28" s="7">
        <v>0.42885771543086171</v>
      </c>
      <c r="E28" s="7">
        <v>0.17835671342685372</v>
      </c>
      <c r="F28" s="7">
        <v>8.4168336673346694E-2</v>
      </c>
      <c r="G28" s="7">
        <v>3.8076152304609222E-2</v>
      </c>
      <c r="H28" s="7"/>
      <c r="I28" s="7">
        <f t="shared" ref="I28:I29" si="20">IF(SUM(C28:F28)=0,"",SUM(C28:D28))</f>
        <v>0.6993987975951903</v>
      </c>
      <c r="J28" s="7">
        <f t="shared" ref="J28:J29" si="21">IF(SUM(C28:F28)=0,"",SUM(E28:F28))</f>
        <v>0.26252505010020044</v>
      </c>
      <c r="K28" s="16">
        <f t="shared" ref="K28:K29" si="22">IF(SUM(C28:F28)=0,"",(C28*1+D28*2+E28*3+F28*4)/SUM(C28:F28))</f>
        <v>2.0791666666666666</v>
      </c>
      <c r="L28" s="8">
        <f t="shared" ref="L28:L29" si="23">IF(K28="","",((K28-1)*33.333333))</f>
        <v>35.9722218625</v>
      </c>
      <c r="M28" s="7"/>
      <c r="N28" s="7"/>
      <c r="O28" s="7"/>
      <c r="P28" s="7"/>
      <c r="Q28" s="7"/>
      <c r="R28" s="7"/>
      <c r="S28" s="7"/>
      <c r="T28" s="7"/>
      <c r="U28" s="7"/>
      <c r="V28" s="7"/>
      <c r="W28" s="7"/>
      <c r="X28" s="7"/>
      <c r="Y28" s="7"/>
      <c r="Z28" s="7"/>
    </row>
    <row r="29" spans="1:26" ht="13.2" customHeight="1">
      <c r="A29" s="9" t="s">
        <v>265</v>
      </c>
      <c r="B29" s="6">
        <v>403</v>
      </c>
      <c r="C29" s="7">
        <v>0.30272952853598017</v>
      </c>
      <c r="D29" s="7">
        <v>0.42679900744416871</v>
      </c>
      <c r="E29" s="7">
        <v>0.13647642679900746</v>
      </c>
      <c r="F29" s="7">
        <v>8.1885856079404462E-2</v>
      </c>
      <c r="G29" s="7">
        <v>5.2109181141439205E-2</v>
      </c>
      <c r="H29" s="7"/>
      <c r="I29" s="7">
        <f t="shared" si="20"/>
        <v>0.72952853598014888</v>
      </c>
      <c r="J29" s="7">
        <f t="shared" si="21"/>
        <v>0.21836228287841192</v>
      </c>
      <c r="K29" s="16">
        <f t="shared" si="22"/>
        <v>1.9973821989528795</v>
      </c>
      <c r="L29" s="8">
        <f t="shared" si="23"/>
        <v>33.246072965968587</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0.28784403669724773</v>
      </c>
      <c r="D32" s="7">
        <v>0.4311926605504588</v>
      </c>
      <c r="E32" s="7">
        <v>0.15596330275229359</v>
      </c>
      <c r="F32" s="7">
        <v>7.9128440366972475E-2</v>
      </c>
      <c r="G32" s="7">
        <v>4.5871559633027525E-2</v>
      </c>
      <c r="H32" s="7"/>
      <c r="I32" s="7">
        <f t="shared" ref="I32:I33" si="24">IF(SUM(C32:F32)=0,"",SUM(C32:D32))</f>
        <v>0.71903669724770647</v>
      </c>
      <c r="J32" s="7">
        <f t="shared" ref="J32:J33" si="25">IF(SUM(C32:F32)=0,"",SUM(E32:F32))</f>
        <v>0.23509174311926606</v>
      </c>
      <c r="K32" s="16">
        <f t="shared" ref="K32:K33" si="26">IF(SUM(C32:F32)=0,"",(C32*1+D32*2+E32*3+F32*4)/SUM(C32:F32))</f>
        <v>2.0276442307692308</v>
      </c>
      <c r="L32" s="8">
        <f t="shared" ref="L32:L33" si="27">IF(K32="","",((K32-1)*33.333333))</f>
        <v>34.254807349759623</v>
      </c>
      <c r="M32" s="7"/>
      <c r="N32" s="7"/>
      <c r="O32" s="7"/>
      <c r="P32" s="7"/>
      <c r="Q32" s="7"/>
      <c r="R32" s="7"/>
      <c r="S32" s="7"/>
      <c r="T32" s="7"/>
      <c r="U32" s="7"/>
      <c r="V32" s="7"/>
      <c r="W32" s="7"/>
      <c r="X32" s="7"/>
      <c r="Y32" s="7"/>
      <c r="Z32" s="7"/>
    </row>
    <row r="33" spans="1:26" ht="13.2" customHeight="1">
      <c r="A33" s="9" t="s">
        <v>268</v>
      </c>
      <c r="B33" s="6">
        <v>30</v>
      </c>
      <c r="C33" s="7">
        <v>0.2</v>
      </c>
      <c r="D33" s="7">
        <v>0.33333333333333326</v>
      </c>
      <c r="E33" s="7">
        <v>0.26666666666666666</v>
      </c>
      <c r="F33" s="7">
        <v>0.2</v>
      </c>
      <c r="G33" s="7">
        <v>0</v>
      </c>
      <c r="H33" s="7"/>
      <c r="I33" s="7">
        <f t="shared" si="24"/>
        <v>0.53333333333333321</v>
      </c>
      <c r="J33" s="7">
        <f t="shared" si="25"/>
        <v>0.46666666666666667</v>
      </c>
      <c r="K33" s="16">
        <f t="shared" si="26"/>
        <v>2.4666666666666672</v>
      </c>
      <c r="L33" s="8">
        <f t="shared" si="27"/>
        <v>48.88888840000002</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0.29171528588098017</v>
      </c>
      <c r="D36" s="7">
        <v>0.42707117852975496</v>
      </c>
      <c r="E36" s="7">
        <v>0.15402567094515754</v>
      </c>
      <c r="F36" s="7">
        <v>8.051341890315053E-2</v>
      </c>
      <c r="G36" s="7">
        <v>4.6674445740956826E-2</v>
      </c>
      <c r="H36" s="7"/>
      <c r="I36" s="7">
        <f t="shared" ref="I36:I37" si="28">IF(SUM(C36:F36)=0,"",SUM(C36:D36))</f>
        <v>0.71878646441073513</v>
      </c>
      <c r="J36" s="7">
        <f t="shared" ref="J36:J37" si="29">IF(SUM(C36:F36)=0,"",SUM(E36:F36))</f>
        <v>0.23453908984830807</v>
      </c>
      <c r="K36" s="16">
        <f t="shared" ref="K36:K37" si="30">IF(SUM(C36:F36)=0,"",(C36*1+D36*2+E36*3+F36*4)/SUM(C36:F36))</f>
        <v>2.0244798041615666</v>
      </c>
      <c r="L36" s="8">
        <f t="shared" ref="L36:L37" si="31">IF(K36="","",((K36-1)*33.333333))</f>
        <v>34.149326463892287</v>
      </c>
      <c r="M36" s="7"/>
      <c r="N36" s="7"/>
      <c r="O36" s="7"/>
      <c r="P36" s="7"/>
      <c r="Q36" s="7"/>
      <c r="R36" s="7"/>
      <c r="S36" s="7"/>
      <c r="T36" s="7"/>
      <c r="U36" s="7"/>
      <c r="V36" s="7"/>
      <c r="W36" s="7"/>
      <c r="X36" s="7"/>
      <c r="Y36" s="7"/>
      <c r="Z36" s="7"/>
    </row>
    <row r="37" spans="1:26" ht="13.2" customHeight="1">
      <c r="A37" s="9" t="s">
        <v>271</v>
      </c>
      <c r="B37" s="6">
        <v>45</v>
      </c>
      <c r="C37" s="7">
        <v>0.15555555555555556</v>
      </c>
      <c r="D37" s="7">
        <v>0.44444444444444442</v>
      </c>
      <c r="E37" s="7">
        <v>0.26666666666666666</v>
      </c>
      <c r="F37" s="7">
        <v>0.13333333333333333</v>
      </c>
      <c r="G37" s="7">
        <v>0</v>
      </c>
      <c r="H37" s="7"/>
      <c r="I37" s="7">
        <f t="shared" si="28"/>
        <v>0.6</v>
      </c>
      <c r="J37" s="7">
        <f t="shared" si="29"/>
        <v>0.4</v>
      </c>
      <c r="K37" s="16">
        <f t="shared" si="30"/>
        <v>2.3777777777777778</v>
      </c>
      <c r="L37" s="8">
        <f t="shared" si="31"/>
        <v>45.925925466666669</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0.28531073446327682</v>
      </c>
      <c r="D40" s="7">
        <v>0.42372881355932202</v>
      </c>
      <c r="E40" s="7">
        <v>0.14124293785310735</v>
      </c>
      <c r="F40" s="7">
        <v>9.6045197740112997E-2</v>
      </c>
      <c r="G40" s="7">
        <v>5.3672316384180789E-2</v>
      </c>
      <c r="H40" s="7"/>
      <c r="I40" s="7">
        <f t="shared" ref="I40:I42" si="32">IF(SUM(C40:F40)=0,"",SUM(C40:D40))</f>
        <v>0.70903954802259883</v>
      </c>
      <c r="J40" s="7">
        <f t="shared" ref="J40:J42" si="33">IF(SUM(C40:F40)=0,"",SUM(E40:F40))</f>
        <v>0.23728813559322035</v>
      </c>
      <c r="K40" s="16">
        <f t="shared" ref="K40:K42" si="34">IF(SUM(C40:F40)=0,"",(C40*1+D40*2+E40*3+F40*4)/SUM(C40:F40))</f>
        <v>2.0507462686567162</v>
      </c>
      <c r="L40" s="8">
        <f t="shared" ref="L40:L42" si="35">IF(K40="","",((K40-1)*33.333333))</f>
        <v>35.024875271641783</v>
      </c>
      <c r="M40" s="7"/>
      <c r="N40" s="7"/>
      <c r="O40" s="7"/>
      <c r="P40" s="7"/>
      <c r="Q40" s="7"/>
      <c r="R40" s="7"/>
      <c r="S40" s="7"/>
      <c r="T40" s="7"/>
      <c r="U40" s="7"/>
      <c r="V40" s="7"/>
      <c r="W40" s="7"/>
      <c r="X40" s="7"/>
      <c r="Y40" s="7"/>
      <c r="Z40" s="7"/>
    </row>
    <row r="41" spans="1:26" ht="13.2" customHeight="1">
      <c r="A41" s="9" t="s">
        <v>274</v>
      </c>
      <c r="B41" s="6">
        <v>366</v>
      </c>
      <c r="C41" s="7">
        <v>0.28688524590163933</v>
      </c>
      <c r="D41" s="7">
        <v>0.43169398907103829</v>
      </c>
      <c r="E41" s="7">
        <v>0.1748633879781421</v>
      </c>
      <c r="F41" s="7">
        <v>6.8306010928961755E-2</v>
      </c>
      <c r="G41" s="7">
        <v>3.825136612021858E-2</v>
      </c>
      <c r="H41" s="7"/>
      <c r="I41" s="7">
        <f t="shared" si="32"/>
        <v>0.71857923497267762</v>
      </c>
      <c r="J41" s="7">
        <f t="shared" si="33"/>
        <v>0.24316939890710387</v>
      </c>
      <c r="K41" s="16">
        <f t="shared" si="34"/>
        <v>2.0255681818181821</v>
      </c>
      <c r="L41" s="8">
        <f t="shared" si="35"/>
        <v>34.185605718750011</v>
      </c>
      <c r="M41" s="7"/>
      <c r="N41" s="7"/>
      <c r="O41" s="7"/>
      <c r="P41" s="7"/>
      <c r="Q41" s="7"/>
      <c r="R41" s="7"/>
      <c r="S41" s="7"/>
      <c r="T41" s="7"/>
      <c r="U41" s="7"/>
      <c r="V41" s="7"/>
      <c r="W41" s="7"/>
      <c r="X41" s="7"/>
      <c r="Y41" s="7"/>
      <c r="Z41" s="7"/>
    </row>
    <row r="42" spans="1:26" ht="13.2" customHeight="1">
      <c r="A42" s="9" t="s">
        <v>275</v>
      </c>
      <c r="B42" s="6">
        <v>182</v>
      </c>
      <c r="C42" s="7">
        <v>0.28021978021978022</v>
      </c>
      <c r="D42" s="7">
        <v>0.42857142857142855</v>
      </c>
      <c r="E42" s="7">
        <v>0.1648351648351648</v>
      </c>
      <c r="F42" s="7">
        <v>8.7912087912087919E-2</v>
      </c>
      <c r="G42" s="7">
        <v>3.8461538461538464E-2</v>
      </c>
      <c r="H42" s="7"/>
      <c r="I42" s="7">
        <f t="shared" si="32"/>
        <v>0.70879120879120872</v>
      </c>
      <c r="J42" s="7">
        <f t="shared" si="33"/>
        <v>0.25274725274725274</v>
      </c>
      <c r="K42" s="16">
        <f t="shared" si="34"/>
        <v>2.0628571428571432</v>
      </c>
      <c r="L42" s="8">
        <f t="shared" si="35"/>
        <v>35.428571074285728</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0.28462998102466791</v>
      </c>
      <c r="D45" s="7">
        <v>0.40986717267552181</v>
      </c>
      <c r="E45" s="7">
        <v>0.17457305502846299</v>
      </c>
      <c r="F45" s="7">
        <v>9.1081593927893736E-2</v>
      </c>
      <c r="G45" s="7">
        <v>3.9848197343453511E-2</v>
      </c>
      <c r="H45" s="7"/>
      <c r="I45" s="7">
        <f t="shared" ref="I45:I46" si="36">IF(SUM(C45:F45)=0,"",SUM(C45:D45))</f>
        <v>0.69449715370018972</v>
      </c>
      <c r="J45" s="7">
        <f t="shared" ref="J45:J46" si="37">IF(SUM(C45:F45)=0,"",SUM(E45:F45))</f>
        <v>0.26565464895635671</v>
      </c>
      <c r="K45" s="16">
        <f t="shared" ref="K45:K46" si="38">IF(SUM(C45:F45)=0,"",(C45*1+D45*2+E45*3+F45*4)/SUM(C45:F45))</f>
        <v>2.075098814229249</v>
      </c>
      <c r="L45" s="8">
        <f t="shared" ref="L45:L46" si="39">IF(K45="","",((K45-1)*33.333333))</f>
        <v>35.836626782608697</v>
      </c>
      <c r="M45" s="7"/>
      <c r="N45" s="7"/>
      <c r="O45" s="7"/>
      <c r="P45" s="7"/>
      <c r="Q45" s="7"/>
      <c r="R45" s="7"/>
      <c r="S45" s="7"/>
      <c r="T45" s="7"/>
      <c r="U45" s="7"/>
      <c r="V45" s="7"/>
      <c r="W45" s="7"/>
      <c r="X45" s="7"/>
      <c r="Y45" s="7"/>
      <c r="Z45" s="7"/>
    </row>
    <row r="46" spans="1:26" ht="13.2" customHeight="1">
      <c r="A46" s="9" t="s">
        <v>278</v>
      </c>
      <c r="B46" s="6">
        <v>375</v>
      </c>
      <c r="C46" s="7">
        <v>0.28533333333333333</v>
      </c>
      <c r="D46" s="7">
        <v>0.45333333333333331</v>
      </c>
      <c r="E46" s="7">
        <v>0.13866666666666666</v>
      </c>
      <c r="F46" s="7">
        <v>7.1999999999999995E-2</v>
      </c>
      <c r="G46" s="7">
        <v>5.0666666666666665E-2</v>
      </c>
      <c r="H46" s="7"/>
      <c r="I46" s="7">
        <f t="shared" si="36"/>
        <v>0.73866666666666658</v>
      </c>
      <c r="J46" s="7">
        <f t="shared" si="37"/>
        <v>0.21066666666666667</v>
      </c>
      <c r="K46" s="16">
        <f t="shared" si="38"/>
        <v>1.9971910112359552</v>
      </c>
      <c r="L46" s="8">
        <f t="shared" si="39"/>
        <v>33.239700042134842</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0.2850521436848204</v>
      </c>
      <c r="D49" s="7">
        <v>0.42526071842410196</v>
      </c>
      <c r="E49" s="7">
        <v>0.16106604866743918</v>
      </c>
      <c r="F49" s="7">
        <v>8.4588644264194671E-2</v>
      </c>
      <c r="G49" s="7">
        <v>4.4032444959443799E-2</v>
      </c>
      <c r="H49" s="7"/>
      <c r="I49" s="7">
        <f t="shared" ref="I49:I50" si="40">IF(SUM(C49:F49)=0,"",SUM(C49:D49))</f>
        <v>0.7103128621089223</v>
      </c>
      <c r="J49" s="7">
        <f t="shared" ref="J49:J50" si="41">IF(SUM(C49:F49)=0,"",SUM(E49:F49))</f>
        <v>0.24565469293163383</v>
      </c>
      <c r="K49" s="16">
        <f t="shared" ref="K49:K50" si="42">IF(SUM(C49:F49)=0,"",(C49*1+D49*2+E49*3+F49*4)/SUM(C49:F49))</f>
        <v>2.0472727272727274</v>
      </c>
      <c r="L49" s="8">
        <f t="shared" ref="L49:L50" si="43">IF(K49="","",((K49-1)*33.333333))</f>
        <v>34.909090560000003</v>
      </c>
      <c r="M49" s="7"/>
      <c r="N49" s="7"/>
      <c r="O49" s="7"/>
      <c r="P49" s="7"/>
      <c r="Q49" s="7"/>
      <c r="R49" s="7"/>
      <c r="S49" s="7"/>
      <c r="T49" s="7"/>
      <c r="U49" s="7"/>
      <c r="V49" s="7"/>
      <c r="W49" s="7"/>
      <c r="X49" s="7"/>
      <c r="Y49" s="7"/>
      <c r="Z49" s="7"/>
    </row>
    <row r="50" spans="1:26" ht="13.2" customHeight="1">
      <c r="A50" s="9" t="s">
        <v>281</v>
      </c>
      <c r="B50" s="6">
        <v>39</v>
      </c>
      <c r="C50" s="7">
        <v>0.28205128205128205</v>
      </c>
      <c r="D50" s="7">
        <v>0.48717948717948717</v>
      </c>
      <c r="E50" s="7">
        <v>0.12820512820512819</v>
      </c>
      <c r="F50" s="7">
        <v>5.128205128205128E-2</v>
      </c>
      <c r="G50" s="7">
        <v>5.128205128205128E-2</v>
      </c>
      <c r="H50" s="7"/>
      <c r="I50" s="7">
        <f t="shared" si="40"/>
        <v>0.76923076923076916</v>
      </c>
      <c r="J50" s="7">
        <f t="shared" si="41"/>
        <v>0.17948717948717946</v>
      </c>
      <c r="K50" s="16">
        <f t="shared" si="42"/>
        <v>1.9459459459459458</v>
      </c>
      <c r="L50" s="8">
        <f t="shared" si="43"/>
        <v>31.531531216216216</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0.26829268292682928</v>
      </c>
      <c r="D53" s="7">
        <v>0.48780487804878048</v>
      </c>
      <c r="E53" s="7">
        <v>0.12195121951219512</v>
      </c>
      <c r="F53" s="7">
        <v>9.7560975609756101E-2</v>
      </c>
      <c r="G53" s="7">
        <v>2.4390243902439025E-2</v>
      </c>
      <c r="H53" s="7"/>
      <c r="I53" s="7">
        <f t="shared" ref="I53:I56" si="44">IF(SUM(C53:F53)=0,"",SUM(C53:D53))</f>
        <v>0.75609756097560976</v>
      </c>
      <c r="J53" s="7">
        <f t="shared" ref="J53:J56" si="45">IF(SUM(C53:F53)=0,"",SUM(E53:F53))</f>
        <v>0.21951219512195122</v>
      </c>
      <c r="K53" s="16">
        <f t="shared" ref="K53:K56" si="46">IF(SUM(C53:F53)=0,"",(C53*1+D53*2+E53*3+F53*4)/SUM(C53:F53))</f>
        <v>2.0500000000000003</v>
      </c>
      <c r="L53" s="8">
        <f t="shared" ref="L53:L56" si="47">IF(K53="","",((K53-1)*33.333333))</f>
        <v>34.999999650000014</v>
      </c>
      <c r="M53" s="7"/>
      <c r="N53" s="7"/>
      <c r="O53" s="7"/>
      <c r="P53" s="7"/>
      <c r="Q53" s="7"/>
      <c r="R53" s="7"/>
      <c r="S53" s="7"/>
      <c r="T53" s="7"/>
      <c r="U53" s="7"/>
      <c r="V53" s="7"/>
      <c r="W53" s="7"/>
      <c r="X53" s="7"/>
      <c r="Y53" s="7"/>
      <c r="Z53" s="7"/>
    </row>
    <row r="54" spans="1:26" ht="13.2" customHeight="1">
      <c r="A54" s="9" t="s">
        <v>310</v>
      </c>
      <c r="B54" s="6">
        <v>13</v>
      </c>
      <c r="C54" s="7">
        <v>7.6923076923076927E-2</v>
      </c>
      <c r="D54" s="7">
        <v>0.61538461538461542</v>
      </c>
      <c r="E54" s="7">
        <v>0.23076923076923075</v>
      </c>
      <c r="F54" s="7">
        <v>0</v>
      </c>
      <c r="G54" s="7">
        <v>7.6923076923076927E-2</v>
      </c>
      <c r="H54" s="7"/>
      <c r="I54" s="7">
        <f t="shared" si="44"/>
        <v>0.69230769230769229</v>
      </c>
      <c r="J54" s="7">
        <f t="shared" si="45"/>
        <v>0.23076923076923075</v>
      </c>
      <c r="K54" s="16">
        <f t="shared" si="46"/>
        <v>2.166666666666667</v>
      </c>
      <c r="L54" s="8">
        <f t="shared" si="47"/>
        <v>38.888888500000014</v>
      </c>
      <c r="M54" s="7"/>
      <c r="N54" s="7"/>
      <c r="O54" s="7"/>
      <c r="P54" s="7"/>
      <c r="Q54" s="7"/>
      <c r="R54" s="7"/>
      <c r="S54" s="7"/>
      <c r="T54" s="7"/>
      <c r="U54" s="7"/>
      <c r="V54" s="7"/>
      <c r="W54" s="7"/>
      <c r="X54" s="7"/>
      <c r="Y54" s="7"/>
      <c r="Z54" s="7"/>
    </row>
    <row r="55" spans="1:26" ht="13.2" customHeight="1">
      <c r="A55" s="9" t="s">
        <v>284</v>
      </c>
      <c r="B55" s="6">
        <v>112</v>
      </c>
      <c r="C55" s="7">
        <v>0.24107142857142858</v>
      </c>
      <c r="D55" s="7">
        <v>0.45535714285714285</v>
      </c>
      <c r="E55" s="7">
        <v>0.21428571428571427</v>
      </c>
      <c r="F55" s="7">
        <v>6.25E-2</v>
      </c>
      <c r="G55" s="7">
        <v>2.6785714285714284E-2</v>
      </c>
      <c r="H55" s="7"/>
      <c r="I55" s="7">
        <f t="shared" si="44"/>
        <v>0.6964285714285714</v>
      </c>
      <c r="J55" s="7">
        <f t="shared" si="45"/>
        <v>0.2767857142857143</v>
      </c>
      <c r="K55" s="16">
        <f t="shared" si="46"/>
        <v>2.1009174311926602</v>
      </c>
      <c r="L55" s="8">
        <f t="shared" si="47"/>
        <v>36.697247339449532</v>
      </c>
      <c r="M55" s="7"/>
      <c r="N55" s="7"/>
      <c r="O55" s="7"/>
      <c r="P55" s="7"/>
      <c r="Q55" s="7"/>
      <c r="R55" s="7"/>
      <c r="S55" s="7"/>
      <c r="T55" s="7"/>
      <c r="U55" s="7"/>
      <c r="V55" s="7"/>
      <c r="W55" s="7"/>
      <c r="X55" s="7"/>
      <c r="Y55" s="7"/>
      <c r="Z55" s="7"/>
    </row>
    <row r="56" spans="1:26" ht="13.2" customHeight="1">
      <c r="A56" s="9" t="s">
        <v>311</v>
      </c>
      <c r="B56" s="6">
        <v>10</v>
      </c>
      <c r="C56" s="7">
        <v>0.5</v>
      </c>
      <c r="D56" s="7">
        <v>0.3</v>
      </c>
      <c r="E56" s="7">
        <v>0</v>
      </c>
      <c r="F56" s="7">
        <v>0.1</v>
      </c>
      <c r="G56" s="7">
        <v>0.1</v>
      </c>
      <c r="H56" s="7"/>
      <c r="I56" s="7">
        <f t="shared" si="44"/>
        <v>0.8</v>
      </c>
      <c r="J56" s="7">
        <f t="shared" si="45"/>
        <v>0.1</v>
      </c>
      <c r="K56" s="16">
        <f t="shared" si="46"/>
        <v>1.6666666666666665</v>
      </c>
      <c r="L56" s="8">
        <f t="shared" si="47"/>
        <v>22.222221999999999</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0.24210526315789471</v>
      </c>
      <c r="D59" s="7">
        <v>0.50526315789473686</v>
      </c>
      <c r="E59" s="7">
        <v>0.1368421052631579</v>
      </c>
      <c r="F59" s="7">
        <v>8.4210526315789472E-2</v>
      </c>
      <c r="G59" s="7">
        <v>3.1578947368421054E-2</v>
      </c>
      <c r="H59" s="7"/>
      <c r="I59" s="7">
        <f t="shared" ref="I59" si="48">IF(SUM(C59:F59)=0,"",SUM(C59:D59))</f>
        <v>0.74736842105263157</v>
      </c>
      <c r="J59" s="7">
        <f t="shared" ref="J59" si="49">IF(SUM(C59:F59)=0,"",SUM(E59:F59))</f>
        <v>0.22105263157894739</v>
      </c>
      <c r="K59" s="16">
        <f t="shared" ref="K59" si="50">IF(SUM(C59:F59)=0,"",(C59*1+D59*2+E59*3+F59*4)/SUM(C59:F59))</f>
        <v>2.0652173913043477</v>
      </c>
      <c r="L59" s="8">
        <f t="shared" ref="L59" si="51">IF(K59="","",((K59-1)*33.333333))</f>
        <v>35.507246021739128</v>
      </c>
      <c r="M59" s="7"/>
      <c r="N59" s="7"/>
      <c r="O59" s="7"/>
      <c r="P59" s="7"/>
      <c r="Q59" s="7"/>
      <c r="R59" s="7"/>
      <c r="S59" s="7"/>
      <c r="T59" s="7"/>
      <c r="U59" s="7"/>
      <c r="V59" s="7"/>
      <c r="W59" s="7"/>
      <c r="X59" s="7"/>
      <c r="Y59" s="7"/>
      <c r="Z59" s="7"/>
    </row>
    <row r="60" spans="1:26" ht="13.2" customHeight="1">
      <c r="A60" s="9" t="s">
        <v>287</v>
      </c>
      <c r="B60" s="6">
        <v>116</v>
      </c>
      <c r="C60" s="7">
        <v>0.25862068965517243</v>
      </c>
      <c r="D60" s="7">
        <v>0.42241379310344823</v>
      </c>
      <c r="E60" s="7">
        <v>0.14655172413793102</v>
      </c>
      <c r="F60" s="7">
        <v>7.7586206896551727E-2</v>
      </c>
      <c r="G60" s="7">
        <v>9.4827586206896547E-2</v>
      </c>
      <c r="H60" s="7"/>
      <c r="I60" s="7">
        <f t="shared" ref="I60:I68" si="52">IF(SUM(C60:F60)=0,"",SUM(C60:D60))</f>
        <v>0.68103448275862066</v>
      </c>
      <c r="J60" s="7">
        <f t="shared" ref="J60:J68" si="53">IF(SUM(C60:F60)=0,"",SUM(E60:F60))</f>
        <v>0.22413793103448276</v>
      </c>
      <c r="K60" s="16">
        <f t="shared" ref="K60:K68" si="54">IF(SUM(C60:F60)=0,"",(C60*1+D60*2+E60*3+F60*4)/SUM(C60:F60))</f>
        <v>2.0476190476190474</v>
      </c>
      <c r="L60" s="8">
        <f t="shared" ref="L60:L68" si="55">IF(K60="","",((K60-1)*33.333333))</f>
        <v>34.920634571428572</v>
      </c>
      <c r="M60" s="7"/>
      <c r="N60" s="7"/>
      <c r="O60" s="7"/>
      <c r="P60" s="7"/>
      <c r="Q60" s="7"/>
      <c r="R60" s="7"/>
      <c r="S60" s="7"/>
      <c r="T60" s="7"/>
      <c r="U60" s="7"/>
      <c r="V60" s="7"/>
      <c r="W60" s="7"/>
      <c r="X60" s="7"/>
      <c r="Y60" s="7"/>
      <c r="Z60" s="7"/>
    </row>
    <row r="61" spans="1:26" ht="13.2" customHeight="1">
      <c r="A61" s="9" t="s">
        <v>288</v>
      </c>
      <c r="B61" s="6">
        <v>177</v>
      </c>
      <c r="C61" s="7">
        <v>0.3672316384180791</v>
      </c>
      <c r="D61" s="7">
        <v>0.42372881355932202</v>
      </c>
      <c r="E61" s="7">
        <v>9.6045197740112997E-2</v>
      </c>
      <c r="F61" s="7">
        <v>5.6497175141242945E-2</v>
      </c>
      <c r="G61" s="7">
        <v>5.6497175141242945E-2</v>
      </c>
      <c r="H61" s="7"/>
      <c r="I61" s="7">
        <f t="shared" si="52"/>
        <v>0.79096045197740117</v>
      </c>
      <c r="J61" s="7">
        <f t="shared" si="53"/>
        <v>0.15254237288135594</v>
      </c>
      <c r="K61" s="16">
        <f t="shared" si="54"/>
        <v>1.8323353293413176</v>
      </c>
      <c r="L61" s="8">
        <f t="shared" si="55"/>
        <v>27.744510700598813</v>
      </c>
      <c r="M61" s="7"/>
      <c r="N61" s="7"/>
      <c r="O61" s="7"/>
      <c r="P61" s="7"/>
      <c r="Q61" s="7"/>
      <c r="R61" s="7"/>
      <c r="S61" s="7"/>
      <c r="T61" s="7"/>
      <c r="U61" s="7"/>
      <c r="V61" s="7"/>
      <c r="W61" s="7"/>
      <c r="X61" s="7"/>
      <c r="Y61" s="7"/>
      <c r="Z61" s="7"/>
    </row>
    <row r="62" spans="1:26" ht="13.2" customHeight="1">
      <c r="A62" s="9" t="s">
        <v>289</v>
      </c>
      <c r="B62" s="6">
        <v>67</v>
      </c>
      <c r="C62" s="7">
        <v>0.31343283582089554</v>
      </c>
      <c r="D62" s="7">
        <v>0.43283582089552231</v>
      </c>
      <c r="E62" s="7">
        <v>0.14925373134328357</v>
      </c>
      <c r="F62" s="7">
        <v>7.4626865671641784E-2</v>
      </c>
      <c r="G62" s="7">
        <v>2.9850746268656712E-2</v>
      </c>
      <c r="H62" s="7"/>
      <c r="I62" s="7">
        <f t="shared" si="52"/>
        <v>0.74626865671641784</v>
      </c>
      <c r="J62" s="7">
        <f t="shared" si="53"/>
        <v>0.22388059701492535</v>
      </c>
      <c r="K62" s="16">
        <f t="shared" si="54"/>
        <v>1.9846153846153847</v>
      </c>
      <c r="L62" s="8">
        <f t="shared" si="55"/>
        <v>32.820512492307699</v>
      </c>
      <c r="M62" s="7"/>
      <c r="N62" s="7"/>
      <c r="O62" s="7"/>
      <c r="P62" s="7"/>
      <c r="Q62" s="7"/>
      <c r="R62" s="7"/>
      <c r="S62" s="7"/>
      <c r="T62" s="7"/>
      <c r="U62" s="7"/>
      <c r="V62" s="7"/>
      <c r="W62" s="7"/>
      <c r="X62" s="7"/>
      <c r="Y62" s="7"/>
      <c r="Z62" s="7"/>
    </row>
    <row r="63" spans="1:26" ht="13.2" customHeight="1">
      <c r="A63" s="9" t="s">
        <v>290</v>
      </c>
      <c r="B63" s="6">
        <v>168</v>
      </c>
      <c r="C63" s="7">
        <v>0.25</v>
      </c>
      <c r="D63" s="7">
        <v>0.38690476190476192</v>
      </c>
      <c r="E63" s="7">
        <v>0.20238095238095238</v>
      </c>
      <c r="F63" s="7">
        <v>0.125</v>
      </c>
      <c r="G63" s="7">
        <v>3.5714285714285712E-2</v>
      </c>
      <c r="H63" s="7"/>
      <c r="I63" s="7">
        <f t="shared" si="52"/>
        <v>0.63690476190476186</v>
      </c>
      <c r="J63" s="7">
        <f t="shared" si="53"/>
        <v>0.32738095238095238</v>
      </c>
      <c r="K63" s="16">
        <f t="shared" si="54"/>
        <v>2.2098765432098766</v>
      </c>
      <c r="L63" s="8">
        <f t="shared" si="55"/>
        <v>40.329217703703712</v>
      </c>
      <c r="M63" s="7"/>
      <c r="N63" s="7"/>
      <c r="O63" s="7"/>
      <c r="P63" s="7"/>
      <c r="Q63" s="7"/>
      <c r="R63" s="7"/>
      <c r="S63" s="7"/>
      <c r="T63" s="7"/>
      <c r="U63" s="7"/>
      <c r="V63" s="7"/>
      <c r="W63" s="7"/>
      <c r="X63" s="7"/>
      <c r="Y63" s="7"/>
      <c r="Z63" s="7"/>
    </row>
    <row r="64" spans="1:26" ht="13.2" customHeight="1">
      <c r="A64" s="9" t="s">
        <v>291</v>
      </c>
      <c r="B64" s="6">
        <v>26</v>
      </c>
      <c r="C64" s="7">
        <v>0.26923076923076922</v>
      </c>
      <c r="D64" s="7">
        <v>0.46153846153846151</v>
      </c>
      <c r="E64" s="7">
        <v>0.19230769230769235</v>
      </c>
      <c r="F64" s="7">
        <v>7.6923076923076927E-2</v>
      </c>
      <c r="G64" s="7">
        <v>0</v>
      </c>
      <c r="H64" s="7"/>
      <c r="I64" s="7">
        <f t="shared" si="52"/>
        <v>0.73076923076923073</v>
      </c>
      <c r="J64" s="7">
        <f t="shared" si="53"/>
        <v>0.26923076923076927</v>
      </c>
      <c r="K64" s="16">
        <f t="shared" si="54"/>
        <v>2.0769230769230771</v>
      </c>
      <c r="L64" s="8">
        <f t="shared" si="55"/>
        <v>35.897435538461551</v>
      </c>
      <c r="M64" s="7"/>
      <c r="N64" s="7"/>
      <c r="O64" s="7"/>
      <c r="P64" s="7"/>
      <c r="Q64" s="7"/>
      <c r="R64" s="7"/>
      <c r="S64" s="7"/>
      <c r="T64" s="7"/>
      <c r="U64" s="7"/>
      <c r="V64" s="7"/>
      <c r="W64" s="7"/>
      <c r="X64" s="7"/>
      <c r="Y64" s="7"/>
      <c r="Z64" s="7"/>
    </row>
    <row r="65" spans="1:26" ht="13.2" customHeight="1">
      <c r="A65" s="9" t="s">
        <v>292</v>
      </c>
      <c r="B65" s="6">
        <v>22</v>
      </c>
      <c r="C65" s="7">
        <v>0.36363636363636365</v>
      </c>
      <c r="D65" s="7">
        <v>0.36363636363636365</v>
      </c>
      <c r="E65" s="7">
        <v>9.0909090909090912E-2</v>
      </c>
      <c r="F65" s="7">
        <v>0.13636363636363635</v>
      </c>
      <c r="G65" s="7">
        <v>4.5454545454545456E-2</v>
      </c>
      <c r="H65" s="7"/>
      <c r="I65" s="7">
        <f t="shared" si="52"/>
        <v>0.72727272727272729</v>
      </c>
      <c r="J65" s="7">
        <f t="shared" si="53"/>
        <v>0.22727272727272727</v>
      </c>
      <c r="K65" s="16">
        <f t="shared" si="54"/>
        <v>1.9999999999999998</v>
      </c>
      <c r="L65" s="8">
        <f t="shared" si="55"/>
        <v>33.333332999999996</v>
      </c>
      <c r="M65" s="7"/>
      <c r="N65" s="7"/>
      <c r="O65" s="7"/>
      <c r="P65" s="7"/>
      <c r="Q65" s="7"/>
      <c r="R65" s="7"/>
      <c r="S65" s="7"/>
      <c r="T65" s="7"/>
      <c r="U65" s="7"/>
      <c r="V65" s="7"/>
      <c r="W65" s="7"/>
      <c r="X65" s="7"/>
      <c r="Y65" s="7"/>
      <c r="Z65" s="7"/>
    </row>
    <row r="66" spans="1:26" ht="13.2" customHeight="1">
      <c r="A66" s="9" t="s">
        <v>293</v>
      </c>
      <c r="B66" s="6">
        <v>61</v>
      </c>
      <c r="C66" s="7">
        <v>0.22950819672131145</v>
      </c>
      <c r="D66" s="7">
        <v>0.44262295081967212</v>
      </c>
      <c r="E66" s="7">
        <v>0.21311475409836064</v>
      </c>
      <c r="F66" s="7">
        <v>9.8360655737704916E-2</v>
      </c>
      <c r="G66" s="7">
        <v>1.6393442622950821E-2</v>
      </c>
      <c r="H66" s="7"/>
      <c r="I66" s="7">
        <f t="shared" si="52"/>
        <v>0.67213114754098358</v>
      </c>
      <c r="J66" s="7">
        <f t="shared" si="53"/>
        <v>0.31147540983606559</v>
      </c>
      <c r="K66" s="16">
        <f t="shared" si="54"/>
        <v>2.1833333333333331</v>
      </c>
      <c r="L66" s="8">
        <f t="shared" si="55"/>
        <v>39.444444049999994</v>
      </c>
      <c r="M66" s="7"/>
      <c r="N66" s="7"/>
      <c r="O66" s="7"/>
      <c r="P66" s="7"/>
      <c r="Q66" s="7"/>
      <c r="R66" s="7"/>
      <c r="S66" s="7"/>
      <c r="T66" s="7"/>
      <c r="U66" s="7"/>
      <c r="V66" s="7"/>
      <c r="W66" s="7"/>
      <c r="X66" s="7"/>
      <c r="Y66" s="7"/>
      <c r="Z66" s="7"/>
    </row>
    <row r="67" spans="1:26" ht="13.2" customHeight="1">
      <c r="A67" s="9" t="s">
        <v>294</v>
      </c>
      <c r="B67" s="6">
        <v>122</v>
      </c>
      <c r="C67" s="7">
        <v>0.26229508196721313</v>
      </c>
      <c r="D67" s="7">
        <v>0.44262295081967212</v>
      </c>
      <c r="E67" s="7">
        <v>0.19672131147540983</v>
      </c>
      <c r="F67" s="7">
        <v>6.5573770491803282E-2</v>
      </c>
      <c r="G67" s="7">
        <v>3.2786885245901641E-2</v>
      </c>
      <c r="H67" s="7"/>
      <c r="I67" s="7">
        <f t="shared" si="52"/>
        <v>0.70491803278688525</v>
      </c>
      <c r="J67" s="7">
        <f t="shared" si="53"/>
        <v>0.26229508196721313</v>
      </c>
      <c r="K67" s="16">
        <f t="shared" si="54"/>
        <v>2.0677966101694918</v>
      </c>
      <c r="L67" s="8">
        <f t="shared" si="55"/>
        <v>35.593219983050858</v>
      </c>
      <c r="M67" s="7"/>
      <c r="N67" s="7"/>
      <c r="O67" s="7"/>
      <c r="P67" s="7"/>
      <c r="Q67" s="7"/>
      <c r="R67" s="7"/>
      <c r="S67" s="7"/>
      <c r="T67" s="7"/>
      <c r="U67" s="7"/>
      <c r="V67" s="7"/>
      <c r="W67" s="7"/>
      <c r="X67" s="7"/>
      <c r="Y67" s="7"/>
      <c r="Z67" s="7"/>
    </row>
    <row r="68" spans="1:26" ht="13.2" customHeight="1">
      <c r="A68" s="9" t="s">
        <v>295</v>
      </c>
      <c r="B68" s="6">
        <v>36</v>
      </c>
      <c r="C68" s="7">
        <v>0.33333333333333326</v>
      </c>
      <c r="D68" s="7">
        <v>0.38888888888888895</v>
      </c>
      <c r="E68" s="7">
        <v>0.16666666666666663</v>
      </c>
      <c r="F68" s="7">
        <v>8.3333333333333315E-2</v>
      </c>
      <c r="G68" s="7">
        <v>2.7777777777777776E-2</v>
      </c>
      <c r="H68" s="7"/>
      <c r="I68" s="7">
        <f t="shared" si="52"/>
        <v>0.72222222222222221</v>
      </c>
      <c r="J68" s="7">
        <f t="shared" si="53"/>
        <v>0.24999999999999994</v>
      </c>
      <c r="K68" s="16">
        <f t="shared" si="54"/>
        <v>2.0000000000000004</v>
      </c>
      <c r="L68" s="8">
        <f t="shared" si="55"/>
        <v>33.333333000000017</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0.24210526315789471</v>
      </c>
      <c r="D71" s="7">
        <v>0.50526315789473686</v>
      </c>
      <c r="E71" s="7">
        <v>0.1368421052631579</v>
      </c>
      <c r="F71" s="7">
        <v>8.4210526315789472E-2</v>
      </c>
      <c r="G71" s="7">
        <v>3.1578947368421054E-2</v>
      </c>
      <c r="H71" s="7"/>
      <c r="I71" s="7">
        <f t="shared" ref="I71:I82" si="56">IF(SUM(C71:F71)=0,"",SUM(C71:D71))</f>
        <v>0.74736842105263157</v>
      </c>
      <c r="J71" s="7">
        <f t="shared" ref="J71:J82" si="57">IF(SUM(C71:F71)=0,"",SUM(E71:F71))</f>
        <v>0.22105263157894739</v>
      </c>
      <c r="K71" s="16">
        <f t="shared" ref="K71:K82" si="58">IF(SUM(C71:F71)=0,"",(C71*1+D71*2+E71*3+F71*4)/SUM(C71:F71))</f>
        <v>2.0652173913043477</v>
      </c>
      <c r="L71" s="8">
        <f t="shared" ref="L71:L82" si="59">IF(K71="","",((K71-1)*33.333333))</f>
        <v>35.507246021739128</v>
      </c>
      <c r="M71" s="7"/>
      <c r="N71" s="7"/>
      <c r="O71" s="7"/>
      <c r="P71" s="7"/>
      <c r="Q71" s="7"/>
      <c r="R71" s="7"/>
      <c r="S71" s="7"/>
      <c r="T71" s="7"/>
      <c r="U71" s="7"/>
      <c r="V71" s="7"/>
      <c r="W71" s="7"/>
      <c r="X71" s="7"/>
      <c r="Y71" s="7"/>
      <c r="Z71" s="7"/>
    </row>
    <row r="72" spans="1:26" ht="13.2" customHeight="1">
      <c r="A72" s="9" t="s">
        <v>298</v>
      </c>
      <c r="B72" s="6">
        <v>67</v>
      </c>
      <c r="C72" s="7">
        <v>0.31343283582089554</v>
      </c>
      <c r="D72" s="7">
        <v>0.43283582089552231</v>
      </c>
      <c r="E72" s="7">
        <v>0.14925373134328357</v>
      </c>
      <c r="F72" s="7">
        <v>7.4626865671641784E-2</v>
      </c>
      <c r="G72" s="7">
        <v>2.9850746268656712E-2</v>
      </c>
      <c r="H72" s="7"/>
      <c r="I72" s="7">
        <f t="shared" si="56"/>
        <v>0.74626865671641784</v>
      </c>
      <c r="J72" s="7">
        <f t="shared" si="57"/>
        <v>0.22388059701492535</v>
      </c>
      <c r="K72" s="16">
        <f t="shared" si="58"/>
        <v>1.9846153846153847</v>
      </c>
      <c r="L72" s="8">
        <f t="shared" si="59"/>
        <v>32.820512492307699</v>
      </c>
      <c r="M72" s="7"/>
      <c r="N72" s="7"/>
      <c r="O72" s="7"/>
      <c r="P72" s="7"/>
      <c r="Q72" s="7"/>
      <c r="R72" s="7"/>
      <c r="S72" s="7"/>
      <c r="T72" s="7"/>
      <c r="U72" s="7"/>
      <c r="V72" s="7"/>
      <c r="W72" s="7"/>
      <c r="X72" s="7"/>
      <c r="Y72" s="7"/>
      <c r="Z72" s="7"/>
    </row>
    <row r="73" spans="1:26" ht="13.2" customHeight="1">
      <c r="A73" s="9" t="s">
        <v>299</v>
      </c>
      <c r="B73" s="6">
        <v>66</v>
      </c>
      <c r="C73" s="7">
        <v>0.2121212121212121</v>
      </c>
      <c r="D73" s="7">
        <v>0.33333333333333326</v>
      </c>
      <c r="E73" s="7">
        <v>0.27272727272727271</v>
      </c>
      <c r="F73" s="7">
        <v>0.16666666666666663</v>
      </c>
      <c r="G73" s="7">
        <v>1.5151515151515152E-2</v>
      </c>
      <c r="H73" s="7"/>
      <c r="I73" s="7">
        <f t="shared" si="56"/>
        <v>0.54545454545454541</v>
      </c>
      <c r="J73" s="7">
        <f t="shared" si="57"/>
        <v>0.43939393939393934</v>
      </c>
      <c r="K73" s="16">
        <f t="shared" si="58"/>
        <v>2.4</v>
      </c>
      <c r="L73" s="8">
        <f t="shared" si="59"/>
        <v>46.666666200000002</v>
      </c>
      <c r="M73" s="7"/>
      <c r="N73" s="7"/>
      <c r="O73" s="7"/>
      <c r="P73" s="7"/>
      <c r="Q73" s="7"/>
      <c r="R73" s="7"/>
      <c r="S73" s="7"/>
      <c r="T73" s="7"/>
      <c r="U73" s="7"/>
      <c r="V73" s="7"/>
      <c r="W73" s="7"/>
      <c r="X73" s="7"/>
      <c r="Y73" s="7"/>
      <c r="Z73" s="7"/>
    </row>
    <row r="74" spans="1:26" ht="13.2" customHeight="1">
      <c r="A74" s="9" t="s">
        <v>300</v>
      </c>
      <c r="B74" s="6">
        <v>26</v>
      </c>
      <c r="C74" s="7">
        <v>0.26923076923076922</v>
      </c>
      <c r="D74" s="7">
        <v>0.46153846153846151</v>
      </c>
      <c r="E74" s="7">
        <v>0.19230769230769235</v>
      </c>
      <c r="F74" s="7">
        <v>7.6923076923076927E-2</v>
      </c>
      <c r="G74" s="7">
        <v>0</v>
      </c>
      <c r="H74" s="7"/>
      <c r="I74" s="7">
        <f t="shared" si="56"/>
        <v>0.73076923076923073</v>
      </c>
      <c r="J74" s="7">
        <f t="shared" si="57"/>
        <v>0.26923076923076927</v>
      </c>
      <c r="K74" s="16">
        <f t="shared" si="58"/>
        <v>2.0769230769230771</v>
      </c>
      <c r="L74" s="8">
        <f t="shared" si="59"/>
        <v>35.897435538461551</v>
      </c>
      <c r="M74" s="7"/>
      <c r="N74" s="7"/>
      <c r="O74" s="7"/>
      <c r="P74" s="7"/>
      <c r="Q74" s="7"/>
      <c r="R74" s="7"/>
      <c r="S74" s="7"/>
      <c r="T74" s="7"/>
      <c r="U74" s="7"/>
      <c r="V74" s="7"/>
      <c r="W74" s="7"/>
      <c r="X74" s="7"/>
      <c r="Y74" s="7"/>
      <c r="Z74" s="7"/>
    </row>
    <row r="75" spans="1:26" ht="13.2" customHeight="1">
      <c r="A75" s="9" t="s">
        <v>301</v>
      </c>
      <c r="B75" s="6">
        <v>22</v>
      </c>
      <c r="C75" s="7">
        <v>0.36363636363636365</v>
      </c>
      <c r="D75" s="7">
        <v>0.36363636363636365</v>
      </c>
      <c r="E75" s="7">
        <v>9.0909090909090912E-2</v>
      </c>
      <c r="F75" s="7">
        <v>0.13636363636363635</v>
      </c>
      <c r="G75" s="7">
        <v>4.5454545454545456E-2</v>
      </c>
      <c r="H75" s="7"/>
      <c r="I75" s="7">
        <f t="shared" si="56"/>
        <v>0.72727272727272729</v>
      </c>
      <c r="J75" s="7">
        <f t="shared" si="57"/>
        <v>0.22727272727272727</v>
      </c>
      <c r="K75" s="16">
        <f t="shared" si="58"/>
        <v>1.9999999999999998</v>
      </c>
      <c r="L75" s="8">
        <f t="shared" si="59"/>
        <v>33.333332999999996</v>
      </c>
      <c r="M75" s="7"/>
      <c r="N75" s="7"/>
      <c r="O75" s="7"/>
      <c r="P75" s="7"/>
      <c r="Q75" s="7"/>
      <c r="R75" s="7"/>
      <c r="S75" s="7"/>
      <c r="T75" s="7"/>
      <c r="U75" s="7"/>
      <c r="V75" s="7"/>
      <c r="W75" s="7"/>
      <c r="X75" s="7"/>
      <c r="Y75" s="7"/>
      <c r="Z75" s="7"/>
    </row>
    <row r="76" spans="1:26" ht="13.2" customHeight="1">
      <c r="A76" s="9" t="s">
        <v>302</v>
      </c>
      <c r="B76" s="6">
        <v>36</v>
      </c>
      <c r="C76" s="7">
        <v>0.33333333333333326</v>
      </c>
      <c r="D76" s="7">
        <v>0.38888888888888895</v>
      </c>
      <c r="E76" s="7">
        <v>0.16666666666666663</v>
      </c>
      <c r="F76" s="7">
        <v>8.3333333333333315E-2</v>
      </c>
      <c r="G76" s="7">
        <v>2.7777777777777776E-2</v>
      </c>
      <c r="H76" s="7"/>
      <c r="I76" s="7">
        <f t="shared" si="56"/>
        <v>0.72222222222222221</v>
      </c>
      <c r="J76" s="7">
        <f t="shared" si="57"/>
        <v>0.24999999999999994</v>
      </c>
      <c r="K76" s="16">
        <f t="shared" si="58"/>
        <v>2.0000000000000004</v>
      </c>
      <c r="L76" s="8">
        <f t="shared" si="59"/>
        <v>33.333333000000017</v>
      </c>
      <c r="M76" s="7"/>
      <c r="N76" s="7"/>
      <c r="O76" s="7"/>
      <c r="P76" s="7"/>
      <c r="Q76" s="7"/>
      <c r="R76" s="7"/>
      <c r="S76" s="7"/>
      <c r="T76" s="7"/>
      <c r="U76" s="7"/>
      <c r="V76" s="7"/>
      <c r="W76" s="7"/>
      <c r="X76" s="7"/>
      <c r="Y76" s="7"/>
      <c r="Z76" s="7"/>
    </row>
    <row r="77" spans="1:26" ht="13.2" customHeight="1">
      <c r="A77" s="9" t="s">
        <v>303</v>
      </c>
      <c r="B77" s="6">
        <v>116</v>
      </c>
      <c r="C77" s="7">
        <v>0.25862068965517243</v>
      </c>
      <c r="D77" s="7">
        <v>0.42241379310344823</v>
      </c>
      <c r="E77" s="7">
        <v>0.14655172413793102</v>
      </c>
      <c r="F77" s="7">
        <v>7.7586206896551727E-2</v>
      </c>
      <c r="G77" s="7">
        <v>9.4827586206896547E-2</v>
      </c>
      <c r="H77" s="7"/>
      <c r="I77" s="7">
        <f t="shared" si="56"/>
        <v>0.68103448275862066</v>
      </c>
      <c r="J77" s="7">
        <f t="shared" si="57"/>
        <v>0.22413793103448276</v>
      </c>
      <c r="K77" s="16">
        <f t="shared" si="58"/>
        <v>2.0476190476190474</v>
      </c>
      <c r="L77" s="8">
        <f t="shared" si="59"/>
        <v>34.920634571428572</v>
      </c>
      <c r="M77" s="7"/>
      <c r="N77" s="7"/>
      <c r="O77" s="7"/>
      <c r="P77" s="7"/>
      <c r="Q77" s="7"/>
      <c r="R77" s="7"/>
      <c r="S77" s="7"/>
      <c r="T77" s="7"/>
      <c r="U77" s="7"/>
      <c r="V77" s="7"/>
      <c r="W77" s="7"/>
      <c r="X77" s="7"/>
      <c r="Y77" s="7"/>
      <c r="Z77" s="7"/>
    </row>
    <row r="78" spans="1:26" ht="13.2" customHeight="1">
      <c r="A78" s="9" t="s">
        <v>304</v>
      </c>
      <c r="B78" s="6">
        <v>118</v>
      </c>
      <c r="C78" s="7">
        <v>0.3728813559322034</v>
      </c>
      <c r="D78" s="7">
        <v>0.43220338983050849</v>
      </c>
      <c r="E78" s="7">
        <v>6.7796610169491525E-2</v>
      </c>
      <c r="F78" s="7">
        <v>6.7796610169491525E-2</v>
      </c>
      <c r="G78" s="7">
        <v>5.9322033898305086E-2</v>
      </c>
      <c r="H78" s="7"/>
      <c r="I78" s="7">
        <f t="shared" si="56"/>
        <v>0.80508474576271194</v>
      </c>
      <c r="J78" s="7">
        <f t="shared" si="57"/>
        <v>0.13559322033898305</v>
      </c>
      <c r="K78" s="16">
        <f t="shared" si="58"/>
        <v>1.8198198198198197</v>
      </c>
      <c r="L78" s="8">
        <f t="shared" si="59"/>
        <v>27.327327054054052</v>
      </c>
      <c r="M78" s="7"/>
      <c r="N78" s="7"/>
      <c r="O78" s="7"/>
      <c r="P78" s="7"/>
      <c r="Q78" s="7"/>
      <c r="R78" s="7"/>
      <c r="S78" s="7"/>
      <c r="T78" s="7"/>
      <c r="U78" s="7"/>
      <c r="V78" s="7"/>
      <c r="W78" s="7"/>
      <c r="X78" s="7"/>
      <c r="Y78" s="7"/>
      <c r="Z78" s="7"/>
    </row>
    <row r="79" spans="1:26" ht="13.2" customHeight="1">
      <c r="A79" s="9" t="s">
        <v>305</v>
      </c>
      <c r="B79" s="6">
        <v>59</v>
      </c>
      <c r="C79" s="7">
        <v>0.3559322033898305</v>
      </c>
      <c r="D79" s="7">
        <v>0.40677966101694918</v>
      </c>
      <c r="E79" s="7">
        <v>0.15254237288135594</v>
      </c>
      <c r="F79" s="7">
        <v>3.3898305084745763E-2</v>
      </c>
      <c r="G79" s="7">
        <v>5.0847457627118647E-2</v>
      </c>
      <c r="H79" s="7"/>
      <c r="I79" s="7">
        <f t="shared" si="56"/>
        <v>0.76271186440677963</v>
      </c>
      <c r="J79" s="7">
        <f t="shared" si="57"/>
        <v>0.1864406779661017</v>
      </c>
      <c r="K79" s="16">
        <f t="shared" si="58"/>
        <v>1.8571428571428572</v>
      </c>
      <c r="L79" s="8">
        <f t="shared" si="59"/>
        <v>28.57142828571429</v>
      </c>
      <c r="M79" s="7"/>
      <c r="N79" s="7"/>
      <c r="O79" s="7"/>
      <c r="P79" s="7"/>
      <c r="Q79" s="7"/>
      <c r="R79" s="7"/>
      <c r="S79" s="7"/>
      <c r="T79" s="7"/>
      <c r="U79" s="7"/>
      <c r="V79" s="7"/>
      <c r="W79" s="7"/>
      <c r="X79" s="7"/>
      <c r="Y79" s="7"/>
      <c r="Z79" s="7"/>
    </row>
    <row r="80" spans="1:26" ht="13.2" customHeight="1">
      <c r="A80" s="9" t="s">
        <v>306</v>
      </c>
      <c r="B80" s="6">
        <v>102</v>
      </c>
      <c r="C80" s="7">
        <v>0.27450980392156865</v>
      </c>
      <c r="D80" s="7">
        <v>0.42156862745098039</v>
      </c>
      <c r="E80" s="7">
        <v>0.15686274509803921</v>
      </c>
      <c r="F80" s="7">
        <v>9.8039215686274522E-2</v>
      </c>
      <c r="G80" s="7">
        <v>4.9019607843137261E-2</v>
      </c>
      <c r="H80" s="7"/>
      <c r="I80" s="7">
        <f t="shared" si="56"/>
        <v>0.69607843137254899</v>
      </c>
      <c r="J80" s="7">
        <f t="shared" si="57"/>
        <v>0.25490196078431371</v>
      </c>
      <c r="K80" s="16">
        <f t="shared" si="58"/>
        <v>2.0824742268041239</v>
      </c>
      <c r="L80" s="8">
        <f t="shared" si="59"/>
        <v>36.082473865979388</v>
      </c>
      <c r="M80" s="7"/>
      <c r="N80" s="7"/>
      <c r="O80" s="7"/>
      <c r="P80" s="7"/>
      <c r="Q80" s="7"/>
      <c r="R80" s="7"/>
      <c r="S80" s="7"/>
      <c r="T80" s="7"/>
      <c r="U80" s="7"/>
      <c r="V80" s="7"/>
      <c r="W80" s="7"/>
      <c r="X80" s="7"/>
      <c r="Y80" s="7"/>
      <c r="Z80" s="7"/>
    </row>
    <row r="81" spans="1:26" ht="13.2" customHeight="1">
      <c r="A81" s="9" t="s">
        <v>307</v>
      </c>
      <c r="B81" s="6">
        <v>61</v>
      </c>
      <c r="C81" s="7">
        <v>0.22950819672131145</v>
      </c>
      <c r="D81" s="7">
        <v>0.44262295081967212</v>
      </c>
      <c r="E81" s="7">
        <v>0.21311475409836064</v>
      </c>
      <c r="F81" s="7">
        <v>9.8360655737704916E-2</v>
      </c>
      <c r="G81" s="7">
        <v>1.6393442622950821E-2</v>
      </c>
      <c r="H81" s="7"/>
      <c r="I81" s="7">
        <f t="shared" si="56"/>
        <v>0.67213114754098358</v>
      </c>
      <c r="J81" s="7">
        <f t="shared" si="57"/>
        <v>0.31147540983606559</v>
      </c>
      <c r="K81" s="16">
        <f t="shared" si="58"/>
        <v>2.1833333333333331</v>
      </c>
      <c r="L81" s="8">
        <f t="shared" si="59"/>
        <v>39.444444049999994</v>
      </c>
      <c r="M81" s="7"/>
      <c r="N81" s="7"/>
      <c r="O81" s="7"/>
      <c r="P81" s="7"/>
      <c r="Q81" s="7"/>
      <c r="R81" s="7"/>
      <c r="S81" s="7"/>
      <c r="T81" s="7"/>
      <c r="U81" s="7"/>
      <c r="V81" s="7"/>
      <c r="W81" s="7"/>
      <c r="X81" s="7"/>
      <c r="Y81" s="7"/>
      <c r="Z81" s="7"/>
    </row>
    <row r="82" spans="1:26" ht="13.2" customHeight="1" thickBot="1">
      <c r="A82" s="11" t="s">
        <v>308</v>
      </c>
      <c r="B82" s="12">
        <v>122</v>
      </c>
      <c r="C82" s="13">
        <v>0.26229508196721313</v>
      </c>
      <c r="D82" s="13">
        <v>0.44262295081967212</v>
      </c>
      <c r="E82" s="13">
        <v>0.19672131147540983</v>
      </c>
      <c r="F82" s="13">
        <v>6.5573770491803282E-2</v>
      </c>
      <c r="G82" s="13">
        <v>3.2786885245901641E-2</v>
      </c>
      <c r="H82" s="13"/>
      <c r="I82" s="13">
        <f t="shared" si="56"/>
        <v>0.70491803278688525</v>
      </c>
      <c r="J82" s="13">
        <f t="shared" si="57"/>
        <v>0.26229508196721313</v>
      </c>
      <c r="K82" s="18">
        <f t="shared" si="58"/>
        <v>2.0677966101694918</v>
      </c>
      <c r="L82" s="19">
        <f t="shared" si="59"/>
        <v>35.593219983050858</v>
      </c>
      <c r="M82" s="13"/>
      <c r="N82" s="13"/>
      <c r="O82" s="13"/>
      <c r="P82" s="13"/>
      <c r="Q82" s="13"/>
      <c r="R82" s="13"/>
      <c r="S82" s="13"/>
      <c r="T82" s="13"/>
      <c r="U82" s="13"/>
      <c r="V82" s="13"/>
      <c r="W82" s="13"/>
      <c r="X82" s="13"/>
      <c r="Y82" s="13"/>
      <c r="Z82" s="13"/>
    </row>
  </sheetData>
  <conditionalFormatting sqref="B2:B3 B5:B1048576">
    <cfRule type="cellIs" dxfId="1529" priority="7" operator="between">
      <formula>10</formula>
      <formula>25</formula>
    </cfRule>
    <cfRule type="cellIs" dxfId="1528" priority="8" operator="between">
      <formula>0.1</formula>
      <formula>9.9</formula>
    </cfRule>
    <cfRule type="cellIs" dxfId="1527" priority="9" operator="equal">
      <formula>0</formula>
    </cfRule>
  </conditionalFormatting>
  <conditionalFormatting sqref="B4">
    <cfRule type="cellIs" dxfId="1526" priority="4" operator="between">
      <formula>10</formula>
      <formula>25</formula>
    </cfRule>
    <cfRule type="cellIs" dxfId="1525" priority="5" operator="between">
      <formula>0.1</formula>
      <formula>9.9</formula>
    </cfRule>
    <cfRule type="cellIs" dxfId="1524" priority="6" operator="equal">
      <formula>0</formula>
    </cfRule>
  </conditionalFormatting>
  <conditionalFormatting sqref="B1">
    <cfRule type="cellIs" dxfId="1523" priority="1" operator="between">
      <formula>10</formula>
      <formula>25</formula>
    </cfRule>
    <cfRule type="cellIs" dxfId="1522" priority="2" operator="between">
      <formula>0.1</formula>
      <formula>9.9</formula>
    </cfRule>
    <cfRule type="cellIs" dxfId="1521" priority="3" operator="equal">
      <formula>0</formula>
    </cfRule>
  </conditionalFormatting>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312</v>
      </c>
      <c r="D2" s="3" t="s">
        <v>313</v>
      </c>
      <c r="E2" s="3" t="s">
        <v>314</v>
      </c>
      <c r="F2" s="3" t="s">
        <v>315</v>
      </c>
      <c r="G2" s="3" t="s">
        <v>322</v>
      </c>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0.26829268292682928</v>
      </c>
      <c r="D4" s="7">
        <v>0.32039911308203989</v>
      </c>
      <c r="E4" s="7">
        <v>0.20288248337028825</v>
      </c>
      <c r="F4" s="7">
        <v>0.17960088691796008</v>
      </c>
      <c r="G4" s="7">
        <v>2.8824833702882482E-2</v>
      </c>
      <c r="H4" s="7"/>
      <c r="I4" s="7">
        <f t="shared" ref="I4" si="0">IF(SUM(C4:F4)=0,"",SUM(C4:D4))</f>
        <v>0.58869179600886912</v>
      </c>
      <c r="J4" s="7">
        <f t="shared" ref="J4" si="1">IF(SUM(C4:F4)=0,"",SUM(E4:F4))</f>
        <v>0.3824833702882483</v>
      </c>
      <c r="K4" s="16">
        <f t="shared" ref="K4" si="2">IF(SUM(C4:F4)=0,"",(C4*1+D4*2+E4*3+F4*4)/SUM(C4:F4))</f>
        <v>2.3025114155251143</v>
      </c>
      <c r="L4" s="8">
        <f t="shared" ref="L4" si="3">IF(K4="","",((K4-1)*33.333333))</f>
        <v>43.417046750000011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0.26829268292682928</v>
      </c>
      <c r="D7" s="7">
        <v>0.32039911308203989</v>
      </c>
      <c r="E7" s="7">
        <v>0.20288248337028825</v>
      </c>
      <c r="F7" s="7">
        <v>0.17960088691796008</v>
      </c>
      <c r="G7" s="7">
        <v>2.8824833702882482E-2</v>
      </c>
      <c r="H7" s="7"/>
      <c r="I7" s="7">
        <f t="shared" ref="I7" si="4">IF(SUM(C7:F7)=0,"",SUM(C7:D7))</f>
        <v>0.58869179600886912</v>
      </c>
      <c r="J7" s="7">
        <f t="shared" ref="J7" si="5">IF(SUM(C7:F7)=0,"",SUM(E7:F7))</f>
        <v>0.3824833702882483</v>
      </c>
      <c r="K7" s="16">
        <f t="shared" ref="K7" si="6">IF(SUM(C7:F7)=0,"",(C7*1+D7*2+E7*3+F7*4)/SUM(C7:F7))</f>
        <v>2.3025114155251143</v>
      </c>
      <c r="L7" s="8">
        <f t="shared" ref="L7" si="7">IF(K7="","",((K7-1)*33.333333))</f>
        <v>43.417046750000011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0.2</v>
      </c>
      <c r="D10" s="7">
        <v>0.28421052631578947</v>
      </c>
      <c r="E10" s="7">
        <v>0.24210526315789471</v>
      </c>
      <c r="F10" s="7">
        <v>0.24210526315789471</v>
      </c>
      <c r="G10" s="7">
        <v>3.1578947368421054E-2</v>
      </c>
      <c r="H10" s="7"/>
      <c r="I10" s="7">
        <f t="shared" ref="I10:I16" si="8">IF(SUM(C10:F10)=0,"",SUM(C10:D10))</f>
        <v>0.48421052631578948</v>
      </c>
      <c r="J10" s="7">
        <f t="shared" ref="J10:J16" si="9">IF(SUM(C10:F10)=0,"",SUM(E10:F10))</f>
        <v>0.48421052631578942</v>
      </c>
      <c r="K10" s="16">
        <f t="shared" ref="K10:K16" si="10">IF(SUM(C10:F10)=0,"",(C10*1+D10*2+E10*3+F10*4)/SUM(C10:F10))</f>
        <v>2.543478260869565</v>
      </c>
      <c r="L10" s="8">
        <f t="shared" ref="L10:L16" si="11">IF(K10="","",((K10-1)*33.333333))</f>
        <v>51.449274847826082</v>
      </c>
      <c r="M10" s="7"/>
      <c r="N10" s="7"/>
      <c r="O10" s="7"/>
      <c r="P10" s="7"/>
      <c r="Q10" s="7"/>
      <c r="R10" s="7"/>
      <c r="S10" s="7"/>
      <c r="T10" s="7"/>
      <c r="U10" s="7"/>
      <c r="V10" s="7"/>
      <c r="W10" s="7"/>
      <c r="X10" s="7"/>
      <c r="Y10" s="7"/>
      <c r="Z10" s="7"/>
    </row>
    <row r="11" spans="1:26" ht="13.2" customHeight="1">
      <c r="A11" s="9" t="s">
        <v>251</v>
      </c>
      <c r="B11" s="6">
        <v>159</v>
      </c>
      <c r="C11" s="7">
        <v>0.27044025157232704</v>
      </c>
      <c r="D11" s="7">
        <v>0.3081761006289308</v>
      </c>
      <c r="E11" s="7">
        <v>0.22012578616352202</v>
      </c>
      <c r="F11" s="7">
        <v>0.1761006289308176</v>
      </c>
      <c r="G11" s="7">
        <v>2.5157232704402521E-2</v>
      </c>
      <c r="H11" s="7"/>
      <c r="I11" s="7">
        <f t="shared" si="8"/>
        <v>0.57861635220125784</v>
      </c>
      <c r="J11" s="7">
        <f t="shared" si="9"/>
        <v>0.39622641509433965</v>
      </c>
      <c r="K11" s="16">
        <f t="shared" si="10"/>
        <v>2.3096774193548386</v>
      </c>
      <c r="L11" s="8">
        <f t="shared" si="11"/>
        <v>43.655913541935483</v>
      </c>
      <c r="M11" s="7"/>
      <c r="N11" s="7"/>
      <c r="O11" s="7"/>
      <c r="P11" s="7"/>
      <c r="Q11" s="7"/>
      <c r="R11" s="7"/>
      <c r="S11" s="7"/>
      <c r="T11" s="7"/>
      <c r="U11" s="7"/>
      <c r="V11" s="7"/>
      <c r="W11" s="7"/>
      <c r="X11" s="7"/>
      <c r="Y11" s="7"/>
      <c r="Z11" s="7"/>
    </row>
    <row r="12" spans="1:26" ht="13.2" customHeight="1">
      <c r="A12" s="9" t="s">
        <v>252</v>
      </c>
      <c r="B12" s="6">
        <v>59</v>
      </c>
      <c r="C12" s="7">
        <v>0.33898305084745756</v>
      </c>
      <c r="D12" s="7">
        <v>0.22033898305084743</v>
      </c>
      <c r="E12" s="7">
        <v>0.16949152542372878</v>
      </c>
      <c r="F12" s="7">
        <v>0.25423728813559321</v>
      </c>
      <c r="G12" s="7">
        <v>1.6949152542372881E-2</v>
      </c>
      <c r="H12" s="7"/>
      <c r="I12" s="7">
        <f t="shared" si="8"/>
        <v>0.55932203389830493</v>
      </c>
      <c r="J12" s="7">
        <f t="shared" si="9"/>
        <v>0.42372881355932202</v>
      </c>
      <c r="K12" s="16">
        <f t="shared" si="10"/>
        <v>2.3448275862068968</v>
      </c>
      <c r="L12" s="8">
        <f t="shared" si="11"/>
        <v>44.8275857586207</v>
      </c>
      <c r="M12" s="7"/>
      <c r="N12" s="7"/>
      <c r="O12" s="7"/>
      <c r="P12" s="7"/>
      <c r="Q12" s="7"/>
      <c r="R12" s="7"/>
      <c r="S12" s="7"/>
      <c r="T12" s="7"/>
      <c r="U12" s="7"/>
      <c r="V12" s="7"/>
      <c r="W12" s="7"/>
      <c r="X12" s="7"/>
      <c r="Y12" s="7"/>
      <c r="Z12" s="7"/>
    </row>
    <row r="13" spans="1:26" ht="13.2" customHeight="1">
      <c r="A13" s="9" t="s">
        <v>253</v>
      </c>
      <c r="B13" s="6">
        <v>234</v>
      </c>
      <c r="C13" s="7">
        <v>0.3034188034188034</v>
      </c>
      <c r="D13" s="7">
        <v>0.33760683760683763</v>
      </c>
      <c r="E13" s="7">
        <v>0.18376068376068377</v>
      </c>
      <c r="F13" s="7">
        <v>0.13675213675213677</v>
      </c>
      <c r="G13" s="7">
        <v>3.8461538461538464E-2</v>
      </c>
      <c r="H13" s="7"/>
      <c r="I13" s="7">
        <f t="shared" si="8"/>
        <v>0.64102564102564097</v>
      </c>
      <c r="J13" s="7">
        <f t="shared" si="9"/>
        <v>0.32051282051282054</v>
      </c>
      <c r="K13" s="16">
        <f t="shared" si="10"/>
        <v>2.1600000000000006</v>
      </c>
      <c r="L13" s="8">
        <f t="shared" si="11"/>
        <v>38.666666280000022</v>
      </c>
      <c r="M13" s="7"/>
      <c r="N13" s="7"/>
      <c r="O13" s="7"/>
      <c r="P13" s="7"/>
      <c r="Q13" s="7"/>
      <c r="R13" s="7"/>
      <c r="S13" s="7"/>
      <c r="T13" s="7"/>
      <c r="U13" s="7"/>
      <c r="V13" s="7"/>
      <c r="W13" s="7"/>
      <c r="X13" s="7"/>
      <c r="Y13" s="7"/>
      <c r="Z13" s="7"/>
    </row>
    <row r="14" spans="1:26" ht="13.2" customHeight="1">
      <c r="A14" s="9" t="s">
        <v>254</v>
      </c>
      <c r="B14" s="6">
        <v>161</v>
      </c>
      <c r="C14" s="7">
        <v>0.36024844720496896</v>
      </c>
      <c r="D14" s="7">
        <v>0.34782608695652173</v>
      </c>
      <c r="E14" s="7">
        <v>0.18012422360248448</v>
      </c>
      <c r="F14" s="7">
        <v>8.6956521739130432E-2</v>
      </c>
      <c r="G14" s="7">
        <v>2.4844720496894408E-2</v>
      </c>
      <c r="H14" s="7"/>
      <c r="I14" s="7">
        <f t="shared" si="8"/>
        <v>0.70807453416149069</v>
      </c>
      <c r="J14" s="7">
        <f t="shared" si="9"/>
        <v>0.26708074534161491</v>
      </c>
      <c r="K14" s="16">
        <f t="shared" si="10"/>
        <v>1.9936305732484076</v>
      </c>
      <c r="L14" s="8">
        <f t="shared" si="11"/>
        <v>33.12101877707007</v>
      </c>
      <c r="M14" s="7"/>
      <c r="N14" s="7"/>
      <c r="O14" s="7"/>
      <c r="P14" s="7"/>
      <c r="Q14" s="7"/>
      <c r="R14" s="7"/>
      <c r="S14" s="7"/>
      <c r="T14" s="7"/>
      <c r="U14" s="7"/>
      <c r="V14" s="7"/>
      <c r="W14" s="7"/>
      <c r="X14" s="7"/>
      <c r="Y14" s="7"/>
      <c r="Z14" s="7"/>
    </row>
    <row r="15" spans="1:26" ht="13.2" customHeight="1">
      <c r="A15" s="9" t="s">
        <v>255</v>
      </c>
      <c r="B15" s="6">
        <v>65</v>
      </c>
      <c r="C15" s="7">
        <v>0.2153846153846154</v>
      </c>
      <c r="D15" s="7">
        <v>0.41538461538461541</v>
      </c>
      <c r="E15" s="7">
        <v>0.24615384615384617</v>
      </c>
      <c r="F15" s="7">
        <v>0.1076923076923077</v>
      </c>
      <c r="G15" s="7">
        <v>1.5384615384615385E-2</v>
      </c>
      <c r="H15" s="7"/>
      <c r="I15" s="7">
        <f t="shared" si="8"/>
        <v>0.63076923076923075</v>
      </c>
      <c r="J15" s="7">
        <f t="shared" si="9"/>
        <v>0.35384615384615387</v>
      </c>
      <c r="K15" s="16">
        <f t="shared" si="10"/>
        <v>2.25</v>
      </c>
      <c r="L15" s="8">
        <f t="shared" si="11"/>
        <v>41.666666250000006</v>
      </c>
      <c r="M15" s="7"/>
      <c r="N15" s="7"/>
      <c r="O15" s="7"/>
      <c r="P15" s="7"/>
      <c r="Q15" s="7"/>
      <c r="R15" s="7"/>
      <c r="S15" s="7"/>
      <c r="T15" s="7"/>
      <c r="U15" s="7"/>
      <c r="V15" s="7"/>
      <c r="W15" s="7"/>
      <c r="X15" s="7"/>
      <c r="Y15" s="7"/>
      <c r="Z15" s="7"/>
    </row>
    <row r="16" spans="1:26" ht="13.2" customHeight="1">
      <c r="A16" s="9" t="s">
        <v>256</v>
      </c>
      <c r="B16" s="6">
        <v>122</v>
      </c>
      <c r="C16" s="7">
        <v>0.13934426229508196</v>
      </c>
      <c r="D16" s="7">
        <v>0.31147540983606559</v>
      </c>
      <c r="E16" s="7">
        <v>0.20491803278688525</v>
      </c>
      <c r="F16" s="7">
        <v>0.31967213114754101</v>
      </c>
      <c r="G16" s="7">
        <v>2.4590163934426229E-2</v>
      </c>
      <c r="H16" s="7"/>
      <c r="I16" s="7">
        <f t="shared" si="8"/>
        <v>0.45081967213114754</v>
      </c>
      <c r="J16" s="7">
        <f t="shared" si="9"/>
        <v>0.52459016393442626</v>
      </c>
      <c r="K16" s="16">
        <f t="shared" si="10"/>
        <v>2.7226890756302522</v>
      </c>
      <c r="L16" s="8">
        <f t="shared" si="11"/>
        <v>57.422968613445384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0.26879999999999998</v>
      </c>
      <c r="D19" s="7">
        <v>0.32800000000000007</v>
      </c>
      <c r="E19" s="7">
        <v>0.19839999999999999</v>
      </c>
      <c r="F19" s="7">
        <v>0.17599999999999999</v>
      </c>
      <c r="G19" s="7">
        <v>2.8799999999999999E-2</v>
      </c>
      <c r="H19" s="7"/>
      <c r="I19" s="7">
        <f t="shared" ref="I19:I20" si="12">IF(SUM(C19:F19)=0,"",SUM(C19:D19))</f>
        <v>0.5968</v>
      </c>
      <c r="J19" s="7">
        <f t="shared" ref="J19:J20" si="13">IF(SUM(C19:F19)=0,"",SUM(E19:F19))</f>
        <v>0.37439999999999996</v>
      </c>
      <c r="K19" s="16">
        <f t="shared" ref="K19:K20" si="14">IF(SUM(C19:F19)=0,"",(C19*1+D19*2+E19*3+F19*4)/SUM(C19:F19))</f>
        <v>2.2899505766062602</v>
      </c>
      <c r="L19" s="8">
        <f t="shared" ref="L19:L20" si="15">IF(K19="","",((K19-1)*33.333333))</f>
        <v>42.998352123558483</v>
      </c>
      <c r="M19" s="7"/>
      <c r="N19" s="7"/>
      <c r="O19" s="7"/>
      <c r="P19" s="7"/>
      <c r="Q19" s="7"/>
      <c r="R19" s="7"/>
      <c r="S19" s="7"/>
      <c r="T19" s="7"/>
      <c r="U19" s="7"/>
      <c r="V19" s="7"/>
      <c r="W19" s="7"/>
      <c r="X19" s="7"/>
      <c r="Y19" s="7"/>
      <c r="Z19" s="7"/>
    </row>
    <row r="20" spans="1:26" ht="13.2" customHeight="1">
      <c r="A20" s="9" t="s">
        <v>259</v>
      </c>
      <c r="B20" s="6">
        <v>277</v>
      </c>
      <c r="C20" s="7">
        <v>0.26714801444043323</v>
      </c>
      <c r="D20" s="7">
        <v>0.30324909747292417</v>
      </c>
      <c r="E20" s="7">
        <v>0.21299638989169675</v>
      </c>
      <c r="F20" s="7">
        <v>0.18772563176895307</v>
      </c>
      <c r="G20" s="7">
        <v>2.8880866425992781E-2</v>
      </c>
      <c r="H20" s="7"/>
      <c r="I20" s="7">
        <f t="shared" si="12"/>
        <v>0.5703971119133574</v>
      </c>
      <c r="J20" s="7">
        <f t="shared" si="13"/>
        <v>0.40072202166064985</v>
      </c>
      <c r="K20" s="16">
        <f t="shared" si="14"/>
        <v>2.3308550185873607</v>
      </c>
      <c r="L20" s="8">
        <f t="shared" si="15"/>
        <v>44.361833509293689</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0.28249999999999997</v>
      </c>
      <c r="D23" s="7">
        <v>0.32500000000000001</v>
      </c>
      <c r="E23" s="7">
        <v>0.20499999999999999</v>
      </c>
      <c r="F23" s="7">
        <v>0.16500000000000001</v>
      </c>
      <c r="G23" s="7">
        <v>2.2499999999999999E-2</v>
      </c>
      <c r="H23" s="7"/>
      <c r="I23" s="7">
        <f t="shared" ref="I23:I25" si="16">IF(SUM(C23:F23)=0,"",SUM(C23:D23))</f>
        <v>0.60749999999999993</v>
      </c>
      <c r="J23" s="7">
        <f t="shared" ref="J23:J25" si="17">IF(SUM(C23:F23)=0,"",SUM(E23:F23))</f>
        <v>0.37</v>
      </c>
      <c r="K23" s="16">
        <f t="shared" ref="K23:K25" si="18">IF(SUM(C23:F23)=0,"",(C23*1+D23*2+E23*3+F23*4)/SUM(C23:F23))</f>
        <v>2.2583120204603584</v>
      </c>
      <c r="L23" s="8">
        <f t="shared" ref="L23:L25" si="19">IF(K23="","",((K23-1)*33.333333))</f>
        <v>41.943733595907943</v>
      </c>
      <c r="M23" s="7"/>
      <c r="N23" s="7"/>
      <c r="O23" s="7"/>
      <c r="P23" s="7"/>
      <c r="Q23" s="7"/>
      <c r="R23" s="7"/>
      <c r="S23" s="7"/>
      <c r="T23" s="7"/>
      <c r="U23" s="7"/>
      <c r="V23" s="7"/>
      <c r="W23" s="7"/>
      <c r="X23" s="7"/>
      <c r="Y23" s="7"/>
      <c r="Z23" s="7"/>
    </row>
    <row r="24" spans="1:26" ht="13.2" customHeight="1">
      <c r="A24" s="9" t="s">
        <v>261</v>
      </c>
      <c r="B24" s="6">
        <v>218</v>
      </c>
      <c r="C24" s="7">
        <v>0.26146788990825687</v>
      </c>
      <c r="D24" s="7">
        <v>0.3165137614678899</v>
      </c>
      <c r="E24" s="7">
        <v>0.17889908256880735</v>
      </c>
      <c r="F24" s="7">
        <v>0.21100917431192662</v>
      </c>
      <c r="G24" s="7">
        <v>3.2110091743119268E-2</v>
      </c>
      <c r="H24" s="7"/>
      <c r="I24" s="7">
        <f t="shared" si="16"/>
        <v>0.57798165137614677</v>
      </c>
      <c r="J24" s="7">
        <f t="shared" si="17"/>
        <v>0.38990825688073394</v>
      </c>
      <c r="K24" s="16">
        <f t="shared" si="18"/>
        <v>2.3507109004739331</v>
      </c>
      <c r="L24" s="8">
        <f t="shared" si="19"/>
        <v>45.023696232227472</v>
      </c>
      <c r="M24" s="7"/>
      <c r="N24" s="7"/>
      <c r="O24" s="7"/>
      <c r="P24" s="7"/>
      <c r="Q24" s="7"/>
      <c r="R24" s="7"/>
      <c r="S24" s="7"/>
      <c r="T24" s="7"/>
      <c r="U24" s="7"/>
      <c r="V24" s="7"/>
      <c r="W24" s="7"/>
      <c r="X24" s="7"/>
      <c r="Y24" s="7"/>
      <c r="Z24" s="7"/>
    </row>
    <row r="25" spans="1:26" ht="13.2" customHeight="1">
      <c r="A25" s="9" t="s">
        <v>262</v>
      </c>
      <c r="B25" s="6">
        <v>284</v>
      </c>
      <c r="C25" s="7">
        <v>0.25352112676056338</v>
      </c>
      <c r="D25" s="7">
        <v>0.31690140845070425</v>
      </c>
      <c r="E25" s="7">
        <v>0.21830985915492956</v>
      </c>
      <c r="F25" s="7">
        <v>0.176056338028169</v>
      </c>
      <c r="G25" s="7">
        <v>3.5211267605633804E-2</v>
      </c>
      <c r="H25" s="7"/>
      <c r="I25" s="7">
        <f t="shared" si="16"/>
        <v>0.57042253521126762</v>
      </c>
      <c r="J25" s="7">
        <f t="shared" si="17"/>
        <v>0.39436619718309857</v>
      </c>
      <c r="K25" s="16">
        <f t="shared" si="18"/>
        <v>2.3284671532846715</v>
      </c>
      <c r="L25" s="8">
        <f t="shared" si="19"/>
        <v>44.282238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0.24649298597194388</v>
      </c>
      <c r="D28" s="7">
        <v>0.30260521042084171</v>
      </c>
      <c r="E28" s="7">
        <v>0.21843687374749499</v>
      </c>
      <c r="F28" s="7">
        <v>0.20641282565130262</v>
      </c>
      <c r="G28" s="7">
        <v>2.6052104208416832E-2</v>
      </c>
      <c r="H28" s="7"/>
      <c r="I28" s="7">
        <f t="shared" ref="I28:I29" si="20">IF(SUM(C28:F28)=0,"",SUM(C28:D28))</f>
        <v>0.54909819639278556</v>
      </c>
      <c r="J28" s="7">
        <f t="shared" ref="J28:J29" si="21">IF(SUM(C28:F28)=0,"",SUM(E28:F28))</f>
        <v>0.42484969939879758</v>
      </c>
      <c r="K28" s="16">
        <f t="shared" ref="K28:K29" si="22">IF(SUM(C28:F28)=0,"",(C28*1+D28*2+E28*3+F28*4)/SUM(C28:F28))</f>
        <v>2.3950617283950617</v>
      </c>
      <c r="L28" s="8">
        <f t="shared" ref="L28:L29" si="23">IF(K28="","",((K28-1)*33.333333))</f>
        <v>46.502057148148154</v>
      </c>
      <c r="M28" s="7"/>
      <c r="N28" s="7"/>
      <c r="O28" s="7"/>
      <c r="P28" s="7"/>
      <c r="Q28" s="7"/>
      <c r="R28" s="7"/>
      <c r="S28" s="7"/>
      <c r="T28" s="7"/>
      <c r="U28" s="7"/>
      <c r="V28" s="7"/>
      <c r="W28" s="7"/>
      <c r="X28" s="7"/>
      <c r="Y28" s="7"/>
      <c r="Z28" s="7"/>
    </row>
    <row r="29" spans="1:26" ht="13.2" customHeight="1">
      <c r="A29" s="9" t="s">
        <v>265</v>
      </c>
      <c r="B29" s="6">
        <v>403</v>
      </c>
      <c r="C29" s="7">
        <v>0.29528535980148884</v>
      </c>
      <c r="D29" s="7">
        <v>0.34243176178660051</v>
      </c>
      <c r="E29" s="7">
        <v>0.18362282878411912</v>
      </c>
      <c r="F29" s="7">
        <v>0.14640198511166252</v>
      </c>
      <c r="G29" s="7">
        <v>3.2258064516129031E-2</v>
      </c>
      <c r="H29" s="7"/>
      <c r="I29" s="7">
        <f t="shared" si="20"/>
        <v>0.63771712158808935</v>
      </c>
      <c r="J29" s="7">
        <f t="shared" si="21"/>
        <v>0.33002481389578164</v>
      </c>
      <c r="K29" s="16">
        <f t="shared" si="22"/>
        <v>2.1871794871794874</v>
      </c>
      <c r="L29" s="8">
        <f t="shared" si="23"/>
        <v>39.572649176923086</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0.26834862385321101</v>
      </c>
      <c r="D32" s="7">
        <v>0.32454128440366969</v>
      </c>
      <c r="E32" s="7">
        <v>0.20183486238532111</v>
      </c>
      <c r="F32" s="7">
        <v>0.17545871559633028</v>
      </c>
      <c r="G32" s="7">
        <v>2.9816513761467892E-2</v>
      </c>
      <c r="H32" s="7"/>
      <c r="I32" s="7">
        <f t="shared" ref="I32:I33" si="24">IF(SUM(C32:F32)=0,"",SUM(C32:D32))</f>
        <v>0.5928899082568807</v>
      </c>
      <c r="J32" s="7">
        <f t="shared" ref="J32:J33" si="25">IF(SUM(C32:F32)=0,"",SUM(E32:F32))</f>
        <v>0.37729357798165142</v>
      </c>
      <c r="K32" s="16">
        <f t="shared" ref="K32:K33" si="26">IF(SUM(C32:F32)=0,"",(C32*1+D32*2+E32*3+F32*4)/SUM(C32:F32))</f>
        <v>2.293144208037825</v>
      </c>
      <c r="L32" s="8">
        <f t="shared" ref="L32:L33" si="27">IF(K32="","",((K32-1)*33.333333))</f>
        <v>43.104806503546101</v>
      </c>
      <c r="M32" s="7"/>
      <c r="N32" s="7"/>
      <c r="O32" s="7"/>
      <c r="P32" s="7"/>
      <c r="Q32" s="7"/>
      <c r="R32" s="7"/>
      <c r="S32" s="7"/>
      <c r="T32" s="7"/>
      <c r="U32" s="7"/>
      <c r="V32" s="7"/>
      <c r="W32" s="7"/>
      <c r="X32" s="7"/>
      <c r="Y32" s="7"/>
      <c r="Z32" s="7"/>
    </row>
    <row r="33" spans="1:26" ht="13.2" customHeight="1">
      <c r="A33" s="9" t="s">
        <v>268</v>
      </c>
      <c r="B33" s="6">
        <v>30</v>
      </c>
      <c r="C33" s="7">
        <v>0.26666666666666666</v>
      </c>
      <c r="D33" s="7">
        <v>0.2</v>
      </c>
      <c r="E33" s="7">
        <v>0.23333333333333331</v>
      </c>
      <c r="F33" s="7">
        <v>0.3</v>
      </c>
      <c r="G33" s="7">
        <v>0</v>
      </c>
      <c r="H33" s="7"/>
      <c r="I33" s="7">
        <f t="shared" si="24"/>
        <v>0.46666666666666667</v>
      </c>
      <c r="J33" s="7">
        <f t="shared" si="25"/>
        <v>0.53333333333333333</v>
      </c>
      <c r="K33" s="16">
        <f t="shared" si="26"/>
        <v>2.5666666666666664</v>
      </c>
      <c r="L33" s="8">
        <f t="shared" si="27"/>
        <v>52.222221699999999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0.26721120186697783</v>
      </c>
      <c r="D36" s="7">
        <v>0.31855309218203032</v>
      </c>
      <c r="E36" s="7">
        <v>0.20303383897316218</v>
      </c>
      <c r="F36" s="7">
        <v>0.18086347724620769</v>
      </c>
      <c r="G36" s="7">
        <v>3.0338389731621937E-2</v>
      </c>
      <c r="H36" s="7"/>
      <c r="I36" s="7">
        <f t="shared" ref="I36:I37" si="28">IF(SUM(C36:F36)=0,"",SUM(C36:D36))</f>
        <v>0.58576429404900821</v>
      </c>
      <c r="J36" s="7">
        <f t="shared" ref="J36:J37" si="29">IF(SUM(C36:F36)=0,"",SUM(E36:F36))</f>
        <v>0.38389731621936984</v>
      </c>
      <c r="K36" s="16">
        <f t="shared" ref="K36:K37" si="30">IF(SUM(C36:F36)=0,"",(C36*1+D36*2+E36*3+F36*4)/SUM(C36:F36))</f>
        <v>2.3068592057761732</v>
      </c>
      <c r="L36" s="8">
        <f t="shared" ref="L36:L37" si="31">IF(K36="","",((K36-1)*33.333333))</f>
        <v>43.561973090252707</v>
      </c>
      <c r="M36" s="7"/>
      <c r="N36" s="7"/>
      <c r="O36" s="7"/>
      <c r="P36" s="7"/>
      <c r="Q36" s="7"/>
      <c r="R36" s="7"/>
      <c r="S36" s="7"/>
      <c r="T36" s="7"/>
      <c r="U36" s="7"/>
      <c r="V36" s="7"/>
      <c r="W36" s="7"/>
      <c r="X36" s="7"/>
      <c r="Y36" s="7"/>
      <c r="Z36" s="7"/>
    </row>
    <row r="37" spans="1:26" ht="13.2" customHeight="1">
      <c r="A37" s="9" t="s">
        <v>271</v>
      </c>
      <c r="B37" s="6">
        <v>45</v>
      </c>
      <c r="C37" s="7">
        <v>0.28888888888888886</v>
      </c>
      <c r="D37" s="7">
        <v>0.35555555555555557</v>
      </c>
      <c r="E37" s="7">
        <v>0.2</v>
      </c>
      <c r="F37" s="7">
        <v>0.15555555555555556</v>
      </c>
      <c r="G37" s="7">
        <v>0</v>
      </c>
      <c r="H37" s="7"/>
      <c r="I37" s="7">
        <f t="shared" si="28"/>
        <v>0.64444444444444438</v>
      </c>
      <c r="J37" s="7">
        <f t="shared" si="29"/>
        <v>0.35555555555555557</v>
      </c>
      <c r="K37" s="16">
        <f t="shared" si="30"/>
        <v>2.2222222222222228</v>
      </c>
      <c r="L37" s="8">
        <f t="shared" si="31"/>
        <v>40.740740333333356</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0.25706214689265539</v>
      </c>
      <c r="D40" s="7">
        <v>0.33333333333333326</v>
      </c>
      <c r="E40" s="7">
        <v>0.1864406779661017</v>
      </c>
      <c r="F40" s="7">
        <v>0.20056497175141247</v>
      </c>
      <c r="G40" s="7">
        <v>2.2598870056497175E-2</v>
      </c>
      <c r="H40" s="7"/>
      <c r="I40" s="7">
        <f t="shared" ref="I40:I42" si="32">IF(SUM(C40:F40)=0,"",SUM(C40:D40))</f>
        <v>0.59039548022598864</v>
      </c>
      <c r="J40" s="7">
        <f t="shared" ref="J40:J42" si="33">IF(SUM(C40:F40)=0,"",SUM(E40:F40))</f>
        <v>0.38700564971751417</v>
      </c>
      <c r="K40" s="16">
        <f t="shared" ref="K40:K42" si="34">IF(SUM(C40:F40)=0,"",(C40*1+D40*2+E40*3+F40*4)/SUM(C40:F40))</f>
        <v>2.3381502890173409</v>
      </c>
      <c r="L40" s="8">
        <f t="shared" ref="L40:L42" si="35">IF(K40="","",((K40-1)*33.333333))</f>
        <v>44.60500918786127</v>
      </c>
      <c r="M40" s="7"/>
      <c r="N40" s="7"/>
      <c r="O40" s="7"/>
      <c r="P40" s="7"/>
      <c r="Q40" s="7"/>
      <c r="R40" s="7"/>
      <c r="S40" s="7"/>
      <c r="T40" s="7"/>
      <c r="U40" s="7"/>
      <c r="V40" s="7"/>
      <c r="W40" s="7"/>
      <c r="X40" s="7"/>
      <c r="Y40" s="7"/>
      <c r="Z40" s="7"/>
    </row>
    <row r="41" spans="1:26" ht="13.2" customHeight="1">
      <c r="A41" s="9" t="s">
        <v>274</v>
      </c>
      <c r="B41" s="6">
        <v>366</v>
      </c>
      <c r="C41" s="7">
        <v>0.28415300546448086</v>
      </c>
      <c r="D41" s="7">
        <v>0.32786885245901637</v>
      </c>
      <c r="E41" s="7">
        <v>0.21311475409836064</v>
      </c>
      <c r="F41" s="7">
        <v>0.14207650273224043</v>
      </c>
      <c r="G41" s="7">
        <v>3.2786885245901641E-2</v>
      </c>
      <c r="H41" s="7"/>
      <c r="I41" s="7">
        <f t="shared" si="32"/>
        <v>0.61202185792349728</v>
      </c>
      <c r="J41" s="7">
        <f t="shared" si="33"/>
        <v>0.35519125683060104</v>
      </c>
      <c r="K41" s="16">
        <f t="shared" si="34"/>
        <v>2.2203389830508473</v>
      </c>
      <c r="L41" s="8">
        <f t="shared" si="35"/>
        <v>40.677965694915251</v>
      </c>
      <c r="M41" s="7"/>
      <c r="N41" s="7"/>
      <c r="O41" s="7"/>
      <c r="P41" s="7"/>
      <c r="Q41" s="7"/>
      <c r="R41" s="7"/>
      <c r="S41" s="7"/>
      <c r="T41" s="7"/>
      <c r="U41" s="7"/>
      <c r="V41" s="7"/>
      <c r="W41" s="7"/>
      <c r="X41" s="7"/>
      <c r="Y41" s="7"/>
      <c r="Z41" s="7"/>
    </row>
    <row r="42" spans="1:26" ht="13.2" customHeight="1">
      <c r="A42" s="9" t="s">
        <v>275</v>
      </c>
      <c r="B42" s="6">
        <v>182</v>
      </c>
      <c r="C42" s="7">
        <v>0.25824175824175827</v>
      </c>
      <c r="D42" s="7">
        <v>0.28021978021978022</v>
      </c>
      <c r="E42" s="7">
        <v>0.21428571428571427</v>
      </c>
      <c r="F42" s="7">
        <v>0.21428571428571427</v>
      </c>
      <c r="G42" s="7">
        <v>3.2967032967032968E-2</v>
      </c>
      <c r="H42" s="7"/>
      <c r="I42" s="7">
        <f t="shared" si="32"/>
        <v>0.53846153846153855</v>
      </c>
      <c r="J42" s="7">
        <f t="shared" si="33"/>
        <v>0.42857142857142855</v>
      </c>
      <c r="K42" s="16">
        <f t="shared" si="34"/>
        <v>2.397727272727272</v>
      </c>
      <c r="L42" s="8">
        <f t="shared" si="35"/>
        <v>46.590908624999983</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0.23719165085388993</v>
      </c>
      <c r="D45" s="7">
        <v>0.33586337760910817</v>
      </c>
      <c r="E45" s="7">
        <v>0.19924098671726756</v>
      </c>
      <c r="F45" s="7">
        <v>0.19734345351043645</v>
      </c>
      <c r="G45" s="7">
        <v>3.0360531309297913E-2</v>
      </c>
      <c r="H45" s="7"/>
      <c r="I45" s="7">
        <f t="shared" ref="I45:I46" si="36">IF(SUM(C45:F45)=0,"",SUM(C45:D45))</f>
        <v>0.57305502846299805</v>
      </c>
      <c r="J45" s="7">
        <f t="shared" ref="J45:J46" si="37">IF(SUM(C45:F45)=0,"",SUM(E45:F45))</f>
        <v>0.396584440227704</v>
      </c>
      <c r="K45" s="16">
        <f t="shared" ref="K45:K46" si="38">IF(SUM(C45:F45)=0,"",(C45*1+D45*2+E45*3+F45*4)/SUM(C45:F45))</f>
        <v>2.3679060665362042</v>
      </c>
      <c r="L45" s="8">
        <f t="shared" ref="L45:L46" si="39">IF(K45="","",((K45-1)*33.333333))</f>
        <v>45.596868428571455</v>
      </c>
      <c r="M45" s="7"/>
      <c r="N45" s="7"/>
      <c r="O45" s="7"/>
      <c r="P45" s="7"/>
      <c r="Q45" s="7"/>
      <c r="R45" s="7"/>
      <c r="S45" s="7"/>
      <c r="T45" s="7"/>
      <c r="U45" s="7"/>
      <c r="V45" s="7"/>
      <c r="W45" s="7"/>
      <c r="X45" s="7"/>
      <c r="Y45" s="7"/>
      <c r="Z45" s="7"/>
    </row>
    <row r="46" spans="1:26" ht="13.2" customHeight="1">
      <c r="A46" s="9" t="s">
        <v>278</v>
      </c>
      <c r="B46" s="6">
        <v>375</v>
      </c>
      <c r="C46" s="7">
        <v>0.312</v>
      </c>
      <c r="D46" s="7">
        <v>0.29866666666666669</v>
      </c>
      <c r="E46" s="7">
        <v>0.20800000000000002</v>
      </c>
      <c r="F46" s="7">
        <v>0.15466666666666667</v>
      </c>
      <c r="G46" s="7">
        <v>2.6666666666666668E-2</v>
      </c>
      <c r="H46" s="7"/>
      <c r="I46" s="7">
        <f t="shared" si="36"/>
        <v>0.61066666666666669</v>
      </c>
      <c r="J46" s="7">
        <f t="shared" si="37"/>
        <v>0.36266666666666669</v>
      </c>
      <c r="K46" s="16">
        <f t="shared" si="38"/>
        <v>2.2109589041095892</v>
      </c>
      <c r="L46" s="8">
        <f t="shared" si="39"/>
        <v>40.365296400000005</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0.27114716106604869</v>
      </c>
      <c r="D49" s="7">
        <v>0.31749710312862112</v>
      </c>
      <c r="E49" s="7">
        <v>0.20625724217844726</v>
      </c>
      <c r="F49" s="7">
        <v>0.17844727694090382</v>
      </c>
      <c r="G49" s="7">
        <v>2.6651216685979143E-2</v>
      </c>
      <c r="H49" s="7"/>
      <c r="I49" s="7">
        <f t="shared" ref="I49:I50" si="40">IF(SUM(C49:F49)=0,"",SUM(C49:D49))</f>
        <v>0.58864426419466986</v>
      </c>
      <c r="J49" s="7">
        <f t="shared" ref="J49:J50" si="41">IF(SUM(C49:F49)=0,"",SUM(E49:F49))</f>
        <v>0.38470451911935111</v>
      </c>
      <c r="K49" s="16">
        <f t="shared" ref="K49:K50" si="42">IF(SUM(C49:F49)=0,"",(C49*1+D49*2+E49*3+F49*4)/SUM(C49:F49))</f>
        <v>2.3000000000000003</v>
      </c>
      <c r="L49" s="8">
        <f t="shared" ref="L49:L50" si="43">IF(K49="","",((K49-1)*33.333333))</f>
        <v>43.333332900000016</v>
      </c>
      <c r="M49" s="7"/>
      <c r="N49" s="7"/>
      <c r="O49" s="7"/>
      <c r="P49" s="7"/>
      <c r="Q49" s="7"/>
      <c r="R49" s="7"/>
      <c r="S49" s="7"/>
      <c r="T49" s="7"/>
      <c r="U49" s="7"/>
      <c r="V49" s="7"/>
      <c r="W49" s="7"/>
      <c r="X49" s="7"/>
      <c r="Y49" s="7"/>
      <c r="Z49" s="7"/>
    </row>
    <row r="50" spans="1:26" ht="13.2" customHeight="1">
      <c r="A50" s="9" t="s">
        <v>281</v>
      </c>
      <c r="B50" s="6">
        <v>39</v>
      </c>
      <c r="C50" s="7">
        <v>0.20512820512820512</v>
      </c>
      <c r="D50" s="7">
        <v>0.38461538461538469</v>
      </c>
      <c r="E50" s="7">
        <v>0.12820512820512819</v>
      </c>
      <c r="F50" s="7">
        <v>0.20512820512820512</v>
      </c>
      <c r="G50" s="7">
        <v>7.6923076923076927E-2</v>
      </c>
      <c r="H50" s="7"/>
      <c r="I50" s="7">
        <f t="shared" si="40"/>
        <v>0.58974358974358987</v>
      </c>
      <c r="J50" s="7">
        <f t="shared" si="41"/>
        <v>0.33333333333333331</v>
      </c>
      <c r="K50" s="16">
        <f t="shared" si="42"/>
        <v>2.3611111111111112</v>
      </c>
      <c r="L50" s="8">
        <f t="shared" si="43"/>
        <v>45.370369916666675</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0.21951219512195125</v>
      </c>
      <c r="D53" s="7">
        <v>0.26829268292682928</v>
      </c>
      <c r="E53" s="7">
        <v>0.25609756097560976</v>
      </c>
      <c r="F53" s="7">
        <v>0.24390243902439024</v>
      </c>
      <c r="G53" s="7">
        <v>1.2195121951219513E-2</v>
      </c>
      <c r="H53" s="7"/>
      <c r="I53" s="7">
        <f t="shared" ref="I53:I56" si="44">IF(SUM(C53:F53)=0,"",SUM(C53:D53))</f>
        <v>0.48780487804878053</v>
      </c>
      <c r="J53" s="7">
        <f t="shared" ref="J53:J56" si="45">IF(SUM(C53:F53)=0,"",SUM(E53:F53))</f>
        <v>0.5</v>
      </c>
      <c r="K53" s="16">
        <f t="shared" ref="K53:K56" si="46">IF(SUM(C53:F53)=0,"",(C53*1+D53*2+E53*3+F53*4)/SUM(C53:F53))</f>
        <v>2.5308641975308643</v>
      </c>
      <c r="L53" s="8">
        <f t="shared" ref="L53:L56" si="47">IF(K53="","",((K53-1)*33.333333))</f>
        <v>51.028806074074083</v>
      </c>
      <c r="M53" s="7"/>
      <c r="N53" s="7"/>
      <c r="O53" s="7"/>
      <c r="P53" s="7"/>
      <c r="Q53" s="7"/>
      <c r="R53" s="7"/>
      <c r="S53" s="7"/>
      <c r="T53" s="7"/>
      <c r="U53" s="7"/>
      <c r="V53" s="7"/>
      <c r="W53" s="7"/>
      <c r="X53" s="7"/>
      <c r="Y53" s="7"/>
      <c r="Z53" s="7"/>
    </row>
    <row r="54" spans="1:26" ht="13.2" customHeight="1">
      <c r="A54" s="9" t="s">
        <v>310</v>
      </c>
      <c r="B54" s="6">
        <v>13</v>
      </c>
      <c r="C54" s="7">
        <v>7.6923076923076927E-2</v>
      </c>
      <c r="D54" s="7">
        <v>0.38461538461538469</v>
      </c>
      <c r="E54" s="7">
        <v>0.15384615384615385</v>
      </c>
      <c r="F54" s="7">
        <v>0.23076923076923075</v>
      </c>
      <c r="G54" s="7">
        <v>0.15384615384615385</v>
      </c>
      <c r="H54" s="7"/>
      <c r="I54" s="7">
        <f t="shared" si="44"/>
        <v>0.46153846153846162</v>
      </c>
      <c r="J54" s="7">
        <f t="shared" si="45"/>
        <v>0.38461538461538458</v>
      </c>
      <c r="K54" s="16">
        <f t="shared" si="46"/>
        <v>2.6363636363636367</v>
      </c>
      <c r="L54" s="8">
        <f t="shared" si="47"/>
        <v>54.545454000000014</v>
      </c>
      <c r="M54" s="7"/>
      <c r="N54" s="7"/>
      <c r="O54" s="7"/>
      <c r="P54" s="7"/>
      <c r="Q54" s="7"/>
      <c r="R54" s="7"/>
      <c r="S54" s="7"/>
      <c r="T54" s="7"/>
      <c r="U54" s="7"/>
      <c r="V54" s="7"/>
      <c r="W54" s="7"/>
      <c r="X54" s="7"/>
      <c r="Y54" s="7"/>
      <c r="Z54" s="7"/>
    </row>
    <row r="55" spans="1:26" ht="13.2" customHeight="1">
      <c r="A55" s="9" t="s">
        <v>284</v>
      </c>
      <c r="B55" s="6">
        <v>112</v>
      </c>
      <c r="C55" s="7">
        <v>0.125</v>
      </c>
      <c r="D55" s="7">
        <v>0.3125</v>
      </c>
      <c r="E55" s="7">
        <v>0.21428571428571427</v>
      </c>
      <c r="F55" s="7">
        <v>0.32142857142857145</v>
      </c>
      <c r="G55" s="7">
        <v>2.6785714285714284E-2</v>
      </c>
      <c r="H55" s="7"/>
      <c r="I55" s="7">
        <f t="shared" si="44"/>
        <v>0.4375</v>
      </c>
      <c r="J55" s="7">
        <f t="shared" si="45"/>
        <v>0.5357142857142857</v>
      </c>
      <c r="K55" s="16">
        <f t="shared" si="46"/>
        <v>2.7522935779816513</v>
      </c>
      <c r="L55" s="8">
        <f t="shared" si="47"/>
        <v>58.409785348623856</v>
      </c>
      <c r="M55" s="7"/>
      <c r="N55" s="7"/>
      <c r="O55" s="7"/>
      <c r="P55" s="7"/>
      <c r="Q55" s="7"/>
      <c r="R55" s="7"/>
      <c r="S55" s="7"/>
      <c r="T55" s="7"/>
      <c r="U55" s="7"/>
      <c r="V55" s="7"/>
      <c r="W55" s="7"/>
      <c r="X55" s="7"/>
      <c r="Y55" s="7"/>
      <c r="Z55" s="7"/>
    </row>
    <row r="56" spans="1:26" ht="13.2" customHeight="1">
      <c r="A56" s="9" t="s">
        <v>311</v>
      </c>
      <c r="B56" s="6">
        <v>10</v>
      </c>
      <c r="C56" s="7">
        <v>0.3</v>
      </c>
      <c r="D56" s="7">
        <v>0.3</v>
      </c>
      <c r="E56" s="7">
        <v>0.1</v>
      </c>
      <c r="F56" s="7">
        <v>0.3</v>
      </c>
      <c r="G56" s="7">
        <v>0</v>
      </c>
      <c r="H56" s="7"/>
      <c r="I56" s="7">
        <f t="shared" si="44"/>
        <v>0.6</v>
      </c>
      <c r="J56" s="7">
        <f t="shared" si="45"/>
        <v>0.4</v>
      </c>
      <c r="K56" s="16">
        <f t="shared" si="46"/>
        <v>2.4</v>
      </c>
      <c r="L56" s="8">
        <f t="shared" si="47"/>
        <v>46.666666200000002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0.2</v>
      </c>
      <c r="D59" s="7">
        <v>0.28421052631578947</v>
      </c>
      <c r="E59" s="7">
        <v>0.24210526315789471</v>
      </c>
      <c r="F59" s="7">
        <v>0.24210526315789471</v>
      </c>
      <c r="G59" s="7">
        <v>3.1578947368421054E-2</v>
      </c>
      <c r="H59" s="7"/>
      <c r="I59" s="7">
        <f t="shared" ref="I59" si="48">IF(SUM(C59:F59)=0,"",SUM(C59:D59))</f>
        <v>0.48421052631578948</v>
      </c>
      <c r="J59" s="7">
        <f t="shared" ref="J59" si="49">IF(SUM(C59:F59)=0,"",SUM(E59:F59))</f>
        <v>0.48421052631578942</v>
      </c>
      <c r="K59" s="16">
        <f t="shared" ref="K59" si="50">IF(SUM(C59:F59)=0,"",(C59*1+D59*2+E59*3+F59*4)/SUM(C59:F59))</f>
        <v>2.543478260869565</v>
      </c>
      <c r="L59" s="8">
        <f t="shared" ref="L59" si="51">IF(K59="","",((K59-1)*33.333333))</f>
        <v>51.449274847826082</v>
      </c>
      <c r="M59" s="7"/>
      <c r="N59" s="7"/>
      <c r="O59" s="7"/>
      <c r="P59" s="7"/>
      <c r="Q59" s="7"/>
      <c r="R59" s="7"/>
      <c r="S59" s="7"/>
      <c r="T59" s="7"/>
      <c r="U59" s="7"/>
      <c r="V59" s="7"/>
      <c r="W59" s="7"/>
      <c r="X59" s="7"/>
      <c r="Y59" s="7"/>
      <c r="Z59" s="7"/>
    </row>
    <row r="60" spans="1:26" ht="13.2" customHeight="1">
      <c r="A60" s="9" t="s">
        <v>287</v>
      </c>
      <c r="B60" s="6">
        <v>116</v>
      </c>
      <c r="C60" s="7">
        <v>0.21551724137931033</v>
      </c>
      <c r="D60" s="7">
        <v>0.38793103448275867</v>
      </c>
      <c r="E60" s="7">
        <v>0.20689655172413793</v>
      </c>
      <c r="F60" s="7">
        <v>0.15517241379310345</v>
      </c>
      <c r="G60" s="7">
        <v>3.4482758620689655E-2</v>
      </c>
      <c r="H60" s="7"/>
      <c r="I60" s="7">
        <f t="shared" ref="I60:I68" si="52">IF(SUM(C60:F60)=0,"",SUM(C60:D60))</f>
        <v>0.60344827586206895</v>
      </c>
      <c r="J60" s="7">
        <f t="shared" ref="J60:J68" si="53">IF(SUM(C60:F60)=0,"",SUM(E60:F60))</f>
        <v>0.36206896551724138</v>
      </c>
      <c r="K60" s="16">
        <f t="shared" ref="K60:K68" si="54">IF(SUM(C60:F60)=0,"",(C60*1+D60*2+E60*3+F60*4)/SUM(C60:F60))</f>
        <v>2.3125000000000004</v>
      </c>
      <c r="L60" s="8">
        <f t="shared" ref="L60:L68" si="55">IF(K60="","",((K60-1)*33.333333))</f>
        <v>43.749999562500022</v>
      </c>
      <c r="M60" s="7"/>
      <c r="N60" s="7"/>
      <c r="O60" s="7"/>
      <c r="P60" s="7"/>
      <c r="Q60" s="7"/>
      <c r="R60" s="7"/>
      <c r="S60" s="7"/>
      <c r="T60" s="7"/>
      <c r="U60" s="7"/>
      <c r="V60" s="7"/>
      <c r="W60" s="7"/>
      <c r="X60" s="7"/>
      <c r="Y60" s="7"/>
      <c r="Z60" s="7"/>
    </row>
    <row r="61" spans="1:26" ht="13.2" customHeight="1">
      <c r="A61" s="9" t="s">
        <v>288</v>
      </c>
      <c r="B61" s="6">
        <v>177</v>
      </c>
      <c r="C61" s="7">
        <v>0.38418079096045199</v>
      </c>
      <c r="D61" s="7">
        <v>0.30508474576271188</v>
      </c>
      <c r="E61" s="7">
        <v>0.15819209039548024</v>
      </c>
      <c r="F61" s="7">
        <v>0.12429378531073447</v>
      </c>
      <c r="G61" s="7">
        <v>2.8248587570621472E-2</v>
      </c>
      <c r="H61" s="7"/>
      <c r="I61" s="7">
        <f t="shared" si="52"/>
        <v>0.68926553672316393</v>
      </c>
      <c r="J61" s="7">
        <f t="shared" si="53"/>
        <v>0.2824858757062147</v>
      </c>
      <c r="K61" s="16">
        <f t="shared" si="54"/>
        <v>2.0232558139534884</v>
      </c>
      <c r="L61" s="8">
        <f t="shared" si="55"/>
        <v>34.108526790697681</v>
      </c>
      <c r="M61" s="7"/>
      <c r="N61" s="7"/>
      <c r="O61" s="7"/>
      <c r="P61" s="7"/>
      <c r="Q61" s="7"/>
      <c r="R61" s="7"/>
      <c r="S61" s="7"/>
      <c r="T61" s="7"/>
      <c r="U61" s="7"/>
      <c r="V61" s="7"/>
      <c r="W61" s="7"/>
      <c r="X61" s="7"/>
      <c r="Y61" s="7"/>
      <c r="Z61" s="7"/>
    </row>
    <row r="62" spans="1:26" ht="13.2" customHeight="1">
      <c r="A62" s="9" t="s">
        <v>289</v>
      </c>
      <c r="B62" s="6">
        <v>67</v>
      </c>
      <c r="C62" s="7">
        <v>0.26865671641791045</v>
      </c>
      <c r="D62" s="7">
        <v>0.26865671641791045</v>
      </c>
      <c r="E62" s="7">
        <v>0.2537313432835821</v>
      </c>
      <c r="F62" s="7">
        <v>0.17910447761194029</v>
      </c>
      <c r="G62" s="7">
        <v>2.9850746268656712E-2</v>
      </c>
      <c r="H62" s="7"/>
      <c r="I62" s="7">
        <f t="shared" si="52"/>
        <v>0.53731343283582089</v>
      </c>
      <c r="J62" s="7">
        <f t="shared" si="53"/>
        <v>0.43283582089552242</v>
      </c>
      <c r="K62" s="16">
        <f t="shared" si="54"/>
        <v>2.3538461538461535</v>
      </c>
      <c r="L62" s="8">
        <f t="shared" si="55"/>
        <v>45.128204676923069</v>
      </c>
      <c r="M62" s="7"/>
      <c r="N62" s="7"/>
      <c r="O62" s="7"/>
      <c r="P62" s="7"/>
      <c r="Q62" s="7"/>
      <c r="R62" s="7"/>
      <c r="S62" s="7"/>
      <c r="T62" s="7"/>
      <c r="U62" s="7"/>
      <c r="V62" s="7"/>
      <c r="W62" s="7"/>
      <c r="X62" s="7"/>
      <c r="Y62" s="7"/>
      <c r="Z62" s="7"/>
    </row>
    <row r="63" spans="1:26" ht="13.2" customHeight="1">
      <c r="A63" s="9" t="s">
        <v>290</v>
      </c>
      <c r="B63" s="6">
        <v>168</v>
      </c>
      <c r="C63" s="7">
        <v>0.30952380952380953</v>
      </c>
      <c r="D63" s="7">
        <v>0.36309523809523808</v>
      </c>
      <c r="E63" s="7">
        <v>0.19642857142857142</v>
      </c>
      <c r="F63" s="7">
        <v>0.10714285714285714</v>
      </c>
      <c r="G63" s="7">
        <v>2.3809523809523808E-2</v>
      </c>
      <c r="H63" s="7"/>
      <c r="I63" s="7">
        <f t="shared" si="52"/>
        <v>0.67261904761904767</v>
      </c>
      <c r="J63" s="7">
        <f t="shared" si="53"/>
        <v>0.30357142857142855</v>
      </c>
      <c r="K63" s="16">
        <f t="shared" si="54"/>
        <v>2.1036585365853657</v>
      </c>
      <c r="L63" s="8">
        <f t="shared" si="55"/>
        <v>36.788617518292682</v>
      </c>
      <c r="M63" s="7"/>
      <c r="N63" s="7"/>
      <c r="O63" s="7"/>
      <c r="P63" s="7"/>
      <c r="Q63" s="7"/>
      <c r="R63" s="7"/>
      <c r="S63" s="7"/>
      <c r="T63" s="7"/>
      <c r="U63" s="7"/>
      <c r="V63" s="7"/>
      <c r="W63" s="7"/>
      <c r="X63" s="7"/>
      <c r="Y63" s="7"/>
      <c r="Z63" s="7"/>
    </row>
    <row r="64" spans="1:26" ht="13.2" customHeight="1">
      <c r="A64" s="9" t="s">
        <v>291</v>
      </c>
      <c r="B64" s="6">
        <v>26</v>
      </c>
      <c r="C64" s="7">
        <v>0.34615384615384615</v>
      </c>
      <c r="D64" s="7">
        <v>0.23076923076923075</v>
      </c>
      <c r="E64" s="7">
        <v>0.19230769230769235</v>
      </c>
      <c r="F64" s="7">
        <v>0.15384615384615385</v>
      </c>
      <c r="G64" s="7">
        <v>7.6923076923076927E-2</v>
      </c>
      <c r="H64" s="7"/>
      <c r="I64" s="7">
        <f t="shared" si="52"/>
        <v>0.57692307692307687</v>
      </c>
      <c r="J64" s="7">
        <f t="shared" si="53"/>
        <v>0.3461538461538462</v>
      </c>
      <c r="K64" s="16">
        <f t="shared" si="54"/>
        <v>2.166666666666667</v>
      </c>
      <c r="L64" s="8">
        <f t="shared" si="55"/>
        <v>38.888888500000014</v>
      </c>
      <c r="M64" s="7"/>
      <c r="N64" s="7"/>
      <c r="O64" s="7"/>
      <c r="P64" s="7"/>
      <c r="Q64" s="7"/>
      <c r="R64" s="7"/>
      <c r="S64" s="7"/>
      <c r="T64" s="7"/>
      <c r="U64" s="7"/>
      <c r="V64" s="7"/>
      <c r="W64" s="7"/>
      <c r="X64" s="7"/>
      <c r="Y64" s="7"/>
      <c r="Z64" s="7"/>
    </row>
    <row r="65" spans="1:26" ht="13.2" customHeight="1">
      <c r="A65" s="9" t="s">
        <v>292</v>
      </c>
      <c r="B65" s="6">
        <v>22</v>
      </c>
      <c r="C65" s="7">
        <v>0.31818181818181818</v>
      </c>
      <c r="D65" s="7">
        <v>0.22727272727272727</v>
      </c>
      <c r="E65" s="7">
        <v>0.27272727272727271</v>
      </c>
      <c r="F65" s="7">
        <v>0.18181818181818182</v>
      </c>
      <c r="G65" s="7">
        <v>0</v>
      </c>
      <c r="H65" s="7"/>
      <c r="I65" s="7">
        <f t="shared" si="52"/>
        <v>0.54545454545454541</v>
      </c>
      <c r="J65" s="7">
        <f t="shared" si="53"/>
        <v>0.45454545454545453</v>
      </c>
      <c r="K65" s="16">
        <f t="shared" si="54"/>
        <v>2.3181818181818183</v>
      </c>
      <c r="L65" s="8">
        <f t="shared" si="55"/>
        <v>43.939393500000008</v>
      </c>
      <c r="M65" s="7"/>
      <c r="N65" s="7"/>
      <c r="O65" s="7"/>
      <c r="P65" s="7"/>
      <c r="Q65" s="7"/>
      <c r="R65" s="7"/>
      <c r="S65" s="7"/>
      <c r="T65" s="7"/>
      <c r="U65" s="7"/>
      <c r="V65" s="7"/>
      <c r="W65" s="7"/>
      <c r="X65" s="7"/>
      <c r="Y65" s="7"/>
      <c r="Z65" s="7"/>
    </row>
    <row r="66" spans="1:26" ht="13.2" customHeight="1">
      <c r="A66" s="9" t="s">
        <v>293</v>
      </c>
      <c r="B66" s="6">
        <v>61</v>
      </c>
      <c r="C66" s="7">
        <v>0.21311475409836064</v>
      </c>
      <c r="D66" s="7">
        <v>0.4098360655737705</v>
      </c>
      <c r="E66" s="7">
        <v>0.26229508196721313</v>
      </c>
      <c r="F66" s="7">
        <v>9.8360655737704916E-2</v>
      </c>
      <c r="G66" s="7">
        <v>1.6393442622950821E-2</v>
      </c>
      <c r="H66" s="7"/>
      <c r="I66" s="7">
        <f t="shared" si="52"/>
        <v>0.62295081967213117</v>
      </c>
      <c r="J66" s="7">
        <f t="shared" si="53"/>
        <v>0.36065573770491804</v>
      </c>
      <c r="K66" s="16">
        <f t="shared" si="54"/>
        <v>2.25</v>
      </c>
      <c r="L66" s="8">
        <f t="shared" si="55"/>
        <v>41.666666250000006</v>
      </c>
      <c r="M66" s="7"/>
      <c r="N66" s="7"/>
      <c r="O66" s="7"/>
      <c r="P66" s="7"/>
      <c r="Q66" s="7"/>
      <c r="R66" s="7"/>
      <c r="S66" s="7"/>
      <c r="T66" s="7"/>
      <c r="U66" s="7"/>
      <c r="V66" s="7"/>
      <c r="W66" s="7"/>
      <c r="X66" s="7"/>
      <c r="Y66" s="7"/>
      <c r="Z66" s="7"/>
    </row>
    <row r="67" spans="1:26" ht="13.2" customHeight="1">
      <c r="A67" s="9" t="s">
        <v>294</v>
      </c>
      <c r="B67" s="6">
        <v>122</v>
      </c>
      <c r="C67" s="7">
        <v>0.13934426229508196</v>
      </c>
      <c r="D67" s="7">
        <v>0.31147540983606559</v>
      </c>
      <c r="E67" s="7">
        <v>0.20491803278688525</v>
      </c>
      <c r="F67" s="7">
        <v>0.31967213114754101</v>
      </c>
      <c r="G67" s="7">
        <v>2.4590163934426229E-2</v>
      </c>
      <c r="H67" s="7"/>
      <c r="I67" s="7">
        <f t="shared" si="52"/>
        <v>0.45081967213114754</v>
      </c>
      <c r="J67" s="7">
        <f t="shared" si="53"/>
        <v>0.52459016393442626</v>
      </c>
      <c r="K67" s="16">
        <f t="shared" si="54"/>
        <v>2.7226890756302522</v>
      </c>
      <c r="L67" s="8">
        <f t="shared" si="55"/>
        <v>57.422968613445384</v>
      </c>
      <c r="M67" s="7"/>
      <c r="N67" s="7"/>
      <c r="O67" s="7"/>
      <c r="P67" s="7"/>
      <c r="Q67" s="7"/>
      <c r="R67" s="7"/>
      <c r="S67" s="7"/>
      <c r="T67" s="7"/>
      <c r="U67" s="7"/>
      <c r="V67" s="7"/>
      <c r="W67" s="7"/>
      <c r="X67" s="7"/>
      <c r="Y67" s="7"/>
      <c r="Z67" s="7"/>
    </row>
    <row r="68" spans="1:26" ht="13.2" customHeight="1">
      <c r="A68" s="9" t="s">
        <v>295</v>
      </c>
      <c r="B68" s="6">
        <v>36</v>
      </c>
      <c r="C68" s="7">
        <v>0.36111111111111105</v>
      </c>
      <c r="D68" s="7">
        <v>0.22222222222222221</v>
      </c>
      <c r="E68" s="7">
        <v>0.1111111111111111</v>
      </c>
      <c r="F68" s="7">
        <v>0.27777777777777779</v>
      </c>
      <c r="G68" s="7">
        <v>2.7777777777777776E-2</v>
      </c>
      <c r="H68" s="7"/>
      <c r="I68" s="7">
        <f t="shared" si="52"/>
        <v>0.58333333333333326</v>
      </c>
      <c r="J68" s="7">
        <f t="shared" si="53"/>
        <v>0.3888888888888889</v>
      </c>
      <c r="K68" s="16">
        <f t="shared" si="54"/>
        <v>2.3142857142857145</v>
      </c>
      <c r="L68" s="8">
        <f t="shared" si="55"/>
        <v>43.809523371428583</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0.2</v>
      </c>
      <c r="D71" s="7">
        <v>0.28421052631578947</v>
      </c>
      <c r="E71" s="7">
        <v>0.24210526315789471</v>
      </c>
      <c r="F71" s="7">
        <v>0.24210526315789471</v>
      </c>
      <c r="G71" s="7">
        <v>3.1578947368421054E-2</v>
      </c>
      <c r="H71" s="7"/>
      <c r="I71" s="7">
        <f t="shared" ref="I71:I82" si="56">IF(SUM(C71:F71)=0,"",SUM(C71:D71))</f>
        <v>0.48421052631578948</v>
      </c>
      <c r="J71" s="7">
        <f t="shared" ref="J71:J82" si="57">IF(SUM(C71:F71)=0,"",SUM(E71:F71))</f>
        <v>0.48421052631578942</v>
      </c>
      <c r="K71" s="16">
        <f t="shared" ref="K71:K82" si="58">IF(SUM(C71:F71)=0,"",(C71*1+D71*2+E71*3+F71*4)/SUM(C71:F71))</f>
        <v>2.543478260869565</v>
      </c>
      <c r="L71" s="8">
        <f t="shared" ref="L71:L82" si="59">IF(K71="","",((K71-1)*33.333333))</f>
        <v>51.449274847826082</v>
      </c>
      <c r="M71" s="7"/>
      <c r="N71" s="7"/>
      <c r="O71" s="7"/>
      <c r="P71" s="7"/>
      <c r="Q71" s="7"/>
      <c r="R71" s="7"/>
      <c r="S71" s="7"/>
      <c r="T71" s="7"/>
      <c r="U71" s="7"/>
      <c r="V71" s="7"/>
      <c r="W71" s="7"/>
      <c r="X71" s="7"/>
      <c r="Y71" s="7"/>
      <c r="Z71" s="7"/>
    </row>
    <row r="72" spans="1:26" ht="13.2" customHeight="1">
      <c r="A72" s="9" t="s">
        <v>298</v>
      </c>
      <c r="B72" s="6">
        <v>67</v>
      </c>
      <c r="C72" s="7">
        <v>0.26865671641791045</v>
      </c>
      <c r="D72" s="7">
        <v>0.26865671641791045</v>
      </c>
      <c r="E72" s="7">
        <v>0.2537313432835821</v>
      </c>
      <c r="F72" s="7">
        <v>0.17910447761194029</v>
      </c>
      <c r="G72" s="7">
        <v>2.9850746268656712E-2</v>
      </c>
      <c r="H72" s="7"/>
      <c r="I72" s="7">
        <f t="shared" si="56"/>
        <v>0.53731343283582089</v>
      </c>
      <c r="J72" s="7">
        <f t="shared" si="57"/>
        <v>0.43283582089552242</v>
      </c>
      <c r="K72" s="16">
        <f t="shared" si="58"/>
        <v>2.3538461538461535</v>
      </c>
      <c r="L72" s="8">
        <f t="shared" si="59"/>
        <v>45.128204676923069</v>
      </c>
      <c r="M72" s="7"/>
      <c r="N72" s="7"/>
      <c r="O72" s="7"/>
      <c r="P72" s="7"/>
      <c r="Q72" s="7"/>
      <c r="R72" s="7"/>
      <c r="S72" s="7"/>
      <c r="T72" s="7"/>
      <c r="U72" s="7"/>
      <c r="V72" s="7"/>
      <c r="W72" s="7"/>
      <c r="X72" s="7"/>
      <c r="Y72" s="7"/>
      <c r="Z72" s="7"/>
    </row>
    <row r="73" spans="1:26" ht="13.2" customHeight="1">
      <c r="A73" s="9" t="s">
        <v>299</v>
      </c>
      <c r="B73" s="6">
        <v>66</v>
      </c>
      <c r="C73" s="7">
        <v>0.24242424242424243</v>
      </c>
      <c r="D73" s="7">
        <v>0.37878787878787873</v>
      </c>
      <c r="E73" s="7">
        <v>0.19696969696969696</v>
      </c>
      <c r="F73" s="7">
        <v>0.18181818181818182</v>
      </c>
      <c r="G73" s="7">
        <v>0</v>
      </c>
      <c r="H73" s="7"/>
      <c r="I73" s="7">
        <f t="shared" si="56"/>
        <v>0.6212121212121211</v>
      </c>
      <c r="J73" s="7">
        <f t="shared" si="57"/>
        <v>0.37878787878787878</v>
      </c>
      <c r="K73" s="16">
        <f t="shared" si="58"/>
        <v>2.3181818181818183</v>
      </c>
      <c r="L73" s="8">
        <f t="shared" si="59"/>
        <v>43.939393500000008</v>
      </c>
      <c r="M73" s="7"/>
      <c r="N73" s="7"/>
      <c r="O73" s="7"/>
      <c r="P73" s="7"/>
      <c r="Q73" s="7"/>
      <c r="R73" s="7"/>
      <c r="S73" s="7"/>
      <c r="T73" s="7"/>
      <c r="U73" s="7"/>
      <c r="V73" s="7"/>
      <c r="W73" s="7"/>
      <c r="X73" s="7"/>
      <c r="Y73" s="7"/>
      <c r="Z73" s="7"/>
    </row>
    <row r="74" spans="1:26" ht="13.2" customHeight="1">
      <c r="A74" s="9" t="s">
        <v>300</v>
      </c>
      <c r="B74" s="6">
        <v>26</v>
      </c>
      <c r="C74" s="7">
        <v>0.34615384615384615</v>
      </c>
      <c r="D74" s="7">
        <v>0.23076923076923075</v>
      </c>
      <c r="E74" s="7">
        <v>0.19230769230769235</v>
      </c>
      <c r="F74" s="7">
        <v>0.15384615384615385</v>
      </c>
      <c r="G74" s="7">
        <v>7.6923076923076927E-2</v>
      </c>
      <c r="H74" s="7"/>
      <c r="I74" s="7">
        <f t="shared" si="56"/>
        <v>0.57692307692307687</v>
      </c>
      <c r="J74" s="7">
        <f t="shared" si="57"/>
        <v>0.3461538461538462</v>
      </c>
      <c r="K74" s="16">
        <f t="shared" si="58"/>
        <v>2.166666666666667</v>
      </c>
      <c r="L74" s="8">
        <f t="shared" si="59"/>
        <v>38.888888500000014</v>
      </c>
      <c r="M74" s="7"/>
      <c r="N74" s="7"/>
      <c r="O74" s="7"/>
      <c r="P74" s="7"/>
      <c r="Q74" s="7"/>
      <c r="R74" s="7"/>
      <c r="S74" s="7"/>
      <c r="T74" s="7"/>
      <c r="U74" s="7"/>
      <c r="V74" s="7"/>
      <c r="W74" s="7"/>
      <c r="X74" s="7"/>
      <c r="Y74" s="7"/>
      <c r="Z74" s="7"/>
    </row>
    <row r="75" spans="1:26" ht="13.2" customHeight="1">
      <c r="A75" s="9" t="s">
        <v>301</v>
      </c>
      <c r="B75" s="6">
        <v>22</v>
      </c>
      <c r="C75" s="7">
        <v>0.31818181818181818</v>
      </c>
      <c r="D75" s="7">
        <v>0.22727272727272727</v>
      </c>
      <c r="E75" s="7">
        <v>0.27272727272727271</v>
      </c>
      <c r="F75" s="7">
        <v>0.18181818181818182</v>
      </c>
      <c r="G75" s="7">
        <v>0</v>
      </c>
      <c r="H75" s="7"/>
      <c r="I75" s="7">
        <f t="shared" si="56"/>
        <v>0.54545454545454541</v>
      </c>
      <c r="J75" s="7">
        <f t="shared" si="57"/>
        <v>0.45454545454545453</v>
      </c>
      <c r="K75" s="16">
        <f t="shared" si="58"/>
        <v>2.3181818181818183</v>
      </c>
      <c r="L75" s="8">
        <f t="shared" si="59"/>
        <v>43.939393500000008</v>
      </c>
      <c r="M75" s="7"/>
      <c r="N75" s="7"/>
      <c r="O75" s="7"/>
      <c r="P75" s="7"/>
      <c r="Q75" s="7"/>
      <c r="R75" s="7"/>
      <c r="S75" s="7"/>
      <c r="T75" s="7"/>
      <c r="U75" s="7"/>
      <c r="V75" s="7"/>
      <c r="W75" s="7"/>
      <c r="X75" s="7"/>
      <c r="Y75" s="7"/>
      <c r="Z75" s="7"/>
    </row>
    <row r="76" spans="1:26" ht="13.2" customHeight="1">
      <c r="A76" s="9" t="s">
        <v>302</v>
      </c>
      <c r="B76" s="6">
        <v>36</v>
      </c>
      <c r="C76" s="7">
        <v>0.36111111111111105</v>
      </c>
      <c r="D76" s="7">
        <v>0.22222222222222221</v>
      </c>
      <c r="E76" s="7">
        <v>0.1111111111111111</v>
      </c>
      <c r="F76" s="7">
        <v>0.27777777777777779</v>
      </c>
      <c r="G76" s="7">
        <v>2.7777777777777776E-2</v>
      </c>
      <c r="H76" s="7"/>
      <c r="I76" s="7">
        <f t="shared" si="56"/>
        <v>0.58333333333333326</v>
      </c>
      <c r="J76" s="7">
        <f t="shared" si="57"/>
        <v>0.3888888888888889</v>
      </c>
      <c r="K76" s="16">
        <f t="shared" si="58"/>
        <v>2.3142857142857145</v>
      </c>
      <c r="L76" s="8">
        <f t="shared" si="59"/>
        <v>43.809523371428583</v>
      </c>
      <c r="M76" s="7"/>
      <c r="N76" s="7"/>
      <c r="O76" s="7"/>
      <c r="P76" s="7"/>
      <c r="Q76" s="7"/>
      <c r="R76" s="7"/>
      <c r="S76" s="7"/>
      <c r="T76" s="7"/>
      <c r="U76" s="7"/>
      <c r="V76" s="7"/>
      <c r="W76" s="7"/>
      <c r="X76" s="7"/>
      <c r="Y76" s="7"/>
      <c r="Z76" s="7"/>
    </row>
    <row r="77" spans="1:26" ht="13.2" customHeight="1">
      <c r="A77" s="9" t="s">
        <v>303</v>
      </c>
      <c r="B77" s="6">
        <v>116</v>
      </c>
      <c r="C77" s="7">
        <v>0.21551724137931033</v>
      </c>
      <c r="D77" s="7">
        <v>0.38793103448275867</v>
      </c>
      <c r="E77" s="7">
        <v>0.20689655172413793</v>
      </c>
      <c r="F77" s="7">
        <v>0.15517241379310345</v>
      </c>
      <c r="G77" s="7">
        <v>3.4482758620689655E-2</v>
      </c>
      <c r="H77" s="7"/>
      <c r="I77" s="7">
        <f t="shared" si="56"/>
        <v>0.60344827586206895</v>
      </c>
      <c r="J77" s="7">
        <f t="shared" si="57"/>
        <v>0.36206896551724138</v>
      </c>
      <c r="K77" s="16">
        <f t="shared" si="58"/>
        <v>2.3125000000000004</v>
      </c>
      <c r="L77" s="8">
        <f t="shared" si="59"/>
        <v>43.749999562500022</v>
      </c>
      <c r="M77" s="7"/>
      <c r="N77" s="7"/>
      <c r="O77" s="7"/>
      <c r="P77" s="7"/>
      <c r="Q77" s="7"/>
      <c r="R77" s="7"/>
      <c r="S77" s="7"/>
      <c r="T77" s="7"/>
      <c r="U77" s="7"/>
      <c r="V77" s="7"/>
      <c r="W77" s="7"/>
      <c r="X77" s="7"/>
      <c r="Y77" s="7"/>
      <c r="Z77" s="7"/>
    </row>
    <row r="78" spans="1:26" ht="13.2" customHeight="1">
      <c r="A78" s="9" t="s">
        <v>304</v>
      </c>
      <c r="B78" s="6">
        <v>118</v>
      </c>
      <c r="C78" s="7">
        <v>0.38983050847457629</v>
      </c>
      <c r="D78" s="7">
        <v>0.28813559322033899</v>
      </c>
      <c r="E78" s="7">
        <v>0.16101694915254236</v>
      </c>
      <c r="F78" s="7">
        <v>0.11864406779661017</v>
      </c>
      <c r="G78" s="7">
        <v>4.2372881355932195E-2</v>
      </c>
      <c r="H78" s="7"/>
      <c r="I78" s="7">
        <f t="shared" si="56"/>
        <v>0.67796610169491522</v>
      </c>
      <c r="J78" s="7">
        <f t="shared" si="57"/>
        <v>0.27966101694915252</v>
      </c>
      <c r="K78" s="16">
        <f t="shared" si="58"/>
        <v>2.0088495575221241</v>
      </c>
      <c r="L78" s="8">
        <f t="shared" si="59"/>
        <v>33.628318247787625</v>
      </c>
      <c r="M78" s="7"/>
      <c r="N78" s="7"/>
      <c r="O78" s="7"/>
      <c r="P78" s="7"/>
      <c r="Q78" s="7"/>
      <c r="R78" s="7"/>
      <c r="S78" s="7"/>
      <c r="T78" s="7"/>
      <c r="U78" s="7"/>
      <c r="V78" s="7"/>
      <c r="W78" s="7"/>
      <c r="X78" s="7"/>
      <c r="Y78" s="7"/>
      <c r="Z78" s="7"/>
    </row>
    <row r="79" spans="1:26" ht="13.2" customHeight="1">
      <c r="A79" s="9" t="s">
        <v>305</v>
      </c>
      <c r="B79" s="6">
        <v>59</v>
      </c>
      <c r="C79" s="7">
        <v>0.3728813559322034</v>
      </c>
      <c r="D79" s="7">
        <v>0.33898305084745756</v>
      </c>
      <c r="E79" s="7">
        <v>0.15254237288135594</v>
      </c>
      <c r="F79" s="7">
        <v>0.13559322033898305</v>
      </c>
      <c r="G79" s="7">
        <v>0</v>
      </c>
      <c r="H79" s="7"/>
      <c r="I79" s="7">
        <f t="shared" si="56"/>
        <v>0.7118644067796609</v>
      </c>
      <c r="J79" s="7">
        <f t="shared" si="57"/>
        <v>0.28813559322033899</v>
      </c>
      <c r="K79" s="16">
        <f t="shared" si="58"/>
        <v>2.050847457627119</v>
      </c>
      <c r="L79" s="8">
        <f t="shared" si="59"/>
        <v>35.028248237288146</v>
      </c>
      <c r="M79" s="7"/>
      <c r="N79" s="7"/>
      <c r="O79" s="7"/>
      <c r="P79" s="7"/>
      <c r="Q79" s="7"/>
      <c r="R79" s="7"/>
      <c r="S79" s="7"/>
      <c r="T79" s="7"/>
      <c r="U79" s="7"/>
      <c r="V79" s="7"/>
      <c r="W79" s="7"/>
      <c r="X79" s="7"/>
      <c r="Y79" s="7"/>
      <c r="Z79" s="7"/>
    </row>
    <row r="80" spans="1:26" ht="13.2" customHeight="1">
      <c r="A80" s="9" t="s">
        <v>306</v>
      </c>
      <c r="B80" s="6">
        <v>102</v>
      </c>
      <c r="C80" s="7">
        <v>0.35294117647058826</v>
      </c>
      <c r="D80" s="7">
        <v>0.35294117647058826</v>
      </c>
      <c r="E80" s="7">
        <v>0.19607843137254904</v>
      </c>
      <c r="F80" s="7">
        <v>5.8823529411764698E-2</v>
      </c>
      <c r="G80" s="7">
        <v>3.9215686274509803E-2</v>
      </c>
      <c r="H80" s="7"/>
      <c r="I80" s="7">
        <f t="shared" si="56"/>
        <v>0.70588235294117652</v>
      </c>
      <c r="J80" s="7">
        <f t="shared" si="57"/>
        <v>0.25490196078431376</v>
      </c>
      <c r="K80" s="16">
        <f t="shared" si="58"/>
        <v>1.9591836734693877</v>
      </c>
      <c r="L80" s="8">
        <f t="shared" si="59"/>
        <v>31.972788795918369</v>
      </c>
      <c r="M80" s="7"/>
      <c r="N80" s="7"/>
      <c r="O80" s="7"/>
      <c r="P80" s="7"/>
      <c r="Q80" s="7"/>
      <c r="R80" s="7"/>
      <c r="S80" s="7"/>
      <c r="T80" s="7"/>
      <c r="U80" s="7"/>
      <c r="V80" s="7"/>
      <c r="W80" s="7"/>
      <c r="X80" s="7"/>
      <c r="Y80" s="7"/>
      <c r="Z80" s="7"/>
    </row>
    <row r="81" spans="1:26" ht="13.2" customHeight="1">
      <c r="A81" s="9" t="s">
        <v>307</v>
      </c>
      <c r="B81" s="6">
        <v>61</v>
      </c>
      <c r="C81" s="7">
        <v>0.21311475409836064</v>
      </c>
      <c r="D81" s="7">
        <v>0.4098360655737705</v>
      </c>
      <c r="E81" s="7">
        <v>0.26229508196721313</v>
      </c>
      <c r="F81" s="7">
        <v>9.8360655737704916E-2</v>
      </c>
      <c r="G81" s="7">
        <v>1.6393442622950821E-2</v>
      </c>
      <c r="H81" s="7"/>
      <c r="I81" s="7">
        <f t="shared" si="56"/>
        <v>0.62295081967213117</v>
      </c>
      <c r="J81" s="7">
        <f t="shared" si="57"/>
        <v>0.36065573770491804</v>
      </c>
      <c r="K81" s="16">
        <f t="shared" si="58"/>
        <v>2.25</v>
      </c>
      <c r="L81" s="8">
        <f t="shared" si="59"/>
        <v>41.666666250000006</v>
      </c>
      <c r="M81" s="7"/>
      <c r="N81" s="7"/>
      <c r="O81" s="7"/>
      <c r="P81" s="7"/>
      <c r="Q81" s="7"/>
      <c r="R81" s="7"/>
      <c r="S81" s="7"/>
      <c r="T81" s="7"/>
      <c r="U81" s="7"/>
      <c r="V81" s="7"/>
      <c r="W81" s="7"/>
      <c r="X81" s="7"/>
      <c r="Y81" s="7"/>
      <c r="Z81" s="7"/>
    </row>
    <row r="82" spans="1:26" ht="13.2" customHeight="1" thickBot="1">
      <c r="A82" s="11" t="s">
        <v>308</v>
      </c>
      <c r="B82" s="12">
        <v>122</v>
      </c>
      <c r="C82" s="13">
        <v>0.13934426229508196</v>
      </c>
      <c r="D82" s="13">
        <v>0.31147540983606559</v>
      </c>
      <c r="E82" s="13">
        <v>0.20491803278688525</v>
      </c>
      <c r="F82" s="13">
        <v>0.31967213114754101</v>
      </c>
      <c r="G82" s="13">
        <v>2.4590163934426229E-2</v>
      </c>
      <c r="H82" s="13"/>
      <c r="I82" s="13">
        <f t="shared" si="56"/>
        <v>0.45081967213114754</v>
      </c>
      <c r="J82" s="13">
        <f t="shared" si="57"/>
        <v>0.52459016393442626</v>
      </c>
      <c r="K82" s="18">
        <f t="shared" si="58"/>
        <v>2.7226890756302522</v>
      </c>
      <c r="L82" s="19">
        <f t="shared" si="59"/>
        <v>57.422968613445384</v>
      </c>
      <c r="M82" s="13"/>
      <c r="N82" s="13"/>
      <c r="O82" s="13"/>
      <c r="P82" s="13"/>
      <c r="Q82" s="13"/>
      <c r="R82" s="13"/>
      <c r="S82" s="13"/>
      <c r="T82" s="13"/>
      <c r="U82" s="13"/>
      <c r="V82" s="13"/>
      <c r="W82" s="13"/>
      <c r="X82" s="13"/>
      <c r="Y82" s="13"/>
      <c r="Z82" s="13"/>
    </row>
  </sheetData>
  <conditionalFormatting sqref="B2:B3 B5:B1048576">
    <cfRule type="cellIs" dxfId="1520" priority="7" operator="between">
      <formula>10</formula>
      <formula>25</formula>
    </cfRule>
    <cfRule type="cellIs" dxfId="1519" priority="8" operator="between">
      <formula>0.1</formula>
      <formula>9.9</formula>
    </cfRule>
    <cfRule type="cellIs" dxfId="1518" priority="9" operator="equal">
      <formula>0</formula>
    </cfRule>
  </conditionalFormatting>
  <conditionalFormatting sqref="B4">
    <cfRule type="cellIs" dxfId="1517" priority="4" operator="between">
      <formula>10</formula>
      <formula>25</formula>
    </cfRule>
    <cfRule type="cellIs" dxfId="1516" priority="5" operator="between">
      <formula>0.1</formula>
      <formula>9.9</formula>
    </cfRule>
    <cfRule type="cellIs" dxfId="1515" priority="6" operator="equal">
      <formula>0</formula>
    </cfRule>
  </conditionalFormatting>
  <conditionalFormatting sqref="B1">
    <cfRule type="cellIs" dxfId="1514" priority="1" operator="between">
      <formula>10</formula>
      <formula>25</formula>
    </cfRule>
    <cfRule type="cellIs" dxfId="1513" priority="2" operator="between">
      <formula>0.1</formula>
      <formula>9.9</formula>
    </cfRule>
    <cfRule type="cellIs" dxfId="1512" priority="3" operator="equal">
      <formula>0</formula>
    </cfRule>
  </conditionalFormatting>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68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326</v>
      </c>
      <c r="D2" s="3" t="s">
        <v>327</v>
      </c>
      <c r="E2" s="3" t="s">
        <v>328</v>
      </c>
      <c r="F2" s="3" t="s">
        <v>329</v>
      </c>
      <c r="G2" s="3" t="s">
        <v>330</v>
      </c>
      <c r="H2" s="3" t="s">
        <v>331</v>
      </c>
      <c r="I2" s="3" t="s">
        <v>332</v>
      </c>
      <c r="J2" s="3" t="s">
        <v>333</v>
      </c>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c r="L3" s="4"/>
      <c r="M3" s="4"/>
      <c r="N3" s="4"/>
      <c r="O3" s="4"/>
      <c r="P3" s="4"/>
      <c r="Q3" s="4"/>
      <c r="R3" s="4"/>
      <c r="S3" s="4"/>
      <c r="T3" s="4"/>
      <c r="U3" s="4"/>
      <c r="V3" s="4"/>
      <c r="W3" s="4"/>
      <c r="X3" s="4"/>
      <c r="Y3" s="4"/>
      <c r="Z3" s="4"/>
    </row>
    <row r="4" spans="1:26" ht="13.2" customHeight="1">
      <c r="A4" s="5" t="s">
        <v>237</v>
      </c>
      <c r="B4" s="6">
        <v>902</v>
      </c>
      <c r="C4" s="7">
        <v>0.65631929046563198</v>
      </c>
      <c r="D4" s="7">
        <v>0.1696230598669623</v>
      </c>
      <c r="E4" s="7">
        <v>0.38248337028824836</v>
      </c>
      <c r="F4" s="7">
        <v>0.15188470066518847</v>
      </c>
      <c r="G4" s="7">
        <v>0.20177383592017739</v>
      </c>
      <c r="H4" s="7">
        <v>1.3303769401330377E-2</v>
      </c>
      <c r="I4" s="7">
        <v>1.4412416851441241E-2</v>
      </c>
      <c r="J4" s="7">
        <v>0.28713968957871394</v>
      </c>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902</v>
      </c>
      <c r="C7" s="7">
        <v>0.65631929046563198</v>
      </c>
      <c r="D7" s="7">
        <v>0.1696230598669623</v>
      </c>
      <c r="E7" s="7">
        <v>0.38248337028824836</v>
      </c>
      <c r="F7" s="7">
        <v>0.15188470066518847</v>
      </c>
      <c r="G7" s="7">
        <v>0.20177383592017739</v>
      </c>
      <c r="H7" s="7">
        <v>1.3303769401330377E-2</v>
      </c>
      <c r="I7" s="7">
        <v>1.4412416851441241E-2</v>
      </c>
      <c r="J7" s="7">
        <v>0.28713968957871394</v>
      </c>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95</v>
      </c>
      <c r="C10" s="7">
        <v>0.63157894736842102</v>
      </c>
      <c r="D10" s="7">
        <v>0.25263157894736843</v>
      </c>
      <c r="E10" s="7">
        <v>0.4631578947368421</v>
      </c>
      <c r="F10" s="7">
        <v>0.24210526315789471</v>
      </c>
      <c r="G10" s="7">
        <v>0.28421052631578947</v>
      </c>
      <c r="H10" s="7">
        <v>3.1578947368421054E-2</v>
      </c>
      <c r="I10" s="7">
        <v>0</v>
      </c>
      <c r="J10" s="7">
        <v>0.26315789473684209</v>
      </c>
      <c r="K10" s="7"/>
      <c r="L10" s="7"/>
      <c r="M10" s="7"/>
      <c r="N10" s="7"/>
      <c r="O10" s="7"/>
      <c r="P10" s="7"/>
      <c r="Q10" s="7"/>
      <c r="R10" s="7"/>
      <c r="S10" s="7"/>
      <c r="T10" s="7"/>
      <c r="U10" s="7"/>
      <c r="V10" s="7"/>
      <c r="W10" s="7"/>
      <c r="X10" s="7"/>
      <c r="Y10" s="7"/>
      <c r="Z10" s="7"/>
    </row>
    <row r="11" spans="1:26" ht="13.2" customHeight="1">
      <c r="A11" s="9" t="s">
        <v>251</v>
      </c>
      <c r="B11" s="6">
        <v>159</v>
      </c>
      <c r="C11" s="7">
        <v>0.64150943396226412</v>
      </c>
      <c r="D11" s="7">
        <v>0.16352201257861634</v>
      </c>
      <c r="E11" s="7">
        <v>0.40251572327044033</v>
      </c>
      <c r="F11" s="7">
        <v>0.12578616352201258</v>
      </c>
      <c r="G11" s="7">
        <v>0.20754716981132076</v>
      </c>
      <c r="H11" s="7">
        <v>1.257861635220126E-2</v>
      </c>
      <c r="I11" s="7">
        <v>3.1446540880503145E-2</v>
      </c>
      <c r="J11" s="7">
        <v>0.28301886792452829</v>
      </c>
      <c r="K11" s="7"/>
      <c r="L11" s="7"/>
      <c r="M11" s="7"/>
      <c r="N11" s="7"/>
      <c r="O11" s="7"/>
      <c r="P11" s="7"/>
      <c r="Q11" s="7"/>
      <c r="R11" s="7"/>
      <c r="S11" s="7"/>
      <c r="T11" s="7"/>
      <c r="U11" s="7"/>
      <c r="V11" s="7"/>
      <c r="W11" s="7"/>
      <c r="X11" s="7"/>
      <c r="Y11" s="7"/>
      <c r="Z11" s="7"/>
    </row>
    <row r="12" spans="1:26" ht="13.2" customHeight="1">
      <c r="A12" s="9" t="s">
        <v>252</v>
      </c>
      <c r="B12" s="6">
        <v>59</v>
      </c>
      <c r="C12" s="7">
        <v>0.61016949152542377</v>
      </c>
      <c r="D12" s="7">
        <v>0.22033898305084743</v>
      </c>
      <c r="E12" s="7">
        <v>0.28813559322033899</v>
      </c>
      <c r="F12" s="7">
        <v>0.13559322033898305</v>
      </c>
      <c r="G12" s="7">
        <v>0.10169491525423729</v>
      </c>
      <c r="H12" s="7">
        <v>1.6949152542372881E-2</v>
      </c>
      <c r="I12" s="7">
        <v>1.6949152542372881E-2</v>
      </c>
      <c r="J12" s="7">
        <v>0.3728813559322034</v>
      </c>
      <c r="K12" s="7"/>
      <c r="L12" s="7"/>
      <c r="M12" s="7"/>
      <c r="N12" s="7"/>
      <c r="O12" s="7"/>
      <c r="P12" s="7"/>
      <c r="Q12" s="7"/>
      <c r="R12" s="7"/>
      <c r="S12" s="7"/>
      <c r="T12" s="7"/>
      <c r="U12" s="7"/>
      <c r="V12" s="7"/>
      <c r="W12" s="7"/>
      <c r="X12" s="7"/>
      <c r="Y12" s="7"/>
      <c r="Z12" s="7"/>
    </row>
    <row r="13" spans="1:26" ht="13.2" customHeight="1">
      <c r="A13" s="9" t="s">
        <v>253</v>
      </c>
      <c r="B13" s="6">
        <v>234</v>
      </c>
      <c r="C13" s="7">
        <v>0.64102564102564097</v>
      </c>
      <c r="D13" s="7">
        <v>0.12393162393162394</v>
      </c>
      <c r="E13" s="7">
        <v>0.27350427350427353</v>
      </c>
      <c r="F13" s="7">
        <v>0.1752136752136752</v>
      </c>
      <c r="G13" s="7">
        <v>0.19230769230769235</v>
      </c>
      <c r="H13" s="7">
        <v>8.5470085470085479E-3</v>
      </c>
      <c r="I13" s="7">
        <v>1.282051282051282E-2</v>
      </c>
      <c r="J13" s="7">
        <v>0.329059829059829</v>
      </c>
      <c r="K13" s="7"/>
      <c r="L13" s="7"/>
      <c r="M13" s="7"/>
      <c r="N13" s="7"/>
      <c r="O13" s="7"/>
      <c r="P13" s="7"/>
      <c r="Q13" s="7"/>
      <c r="R13" s="7"/>
      <c r="S13" s="7"/>
      <c r="T13" s="7"/>
      <c r="U13" s="7"/>
      <c r="V13" s="7"/>
      <c r="W13" s="7"/>
      <c r="X13" s="7"/>
      <c r="Y13" s="7"/>
      <c r="Z13" s="7"/>
    </row>
    <row r="14" spans="1:26" ht="13.2" customHeight="1">
      <c r="A14" s="9" t="s">
        <v>254</v>
      </c>
      <c r="B14" s="6">
        <v>161</v>
      </c>
      <c r="C14" s="7">
        <v>0.67080745341614911</v>
      </c>
      <c r="D14" s="7">
        <v>0.2360248447204969</v>
      </c>
      <c r="E14" s="7">
        <v>0.37267080745341619</v>
      </c>
      <c r="F14" s="7">
        <v>0.20496894409937888</v>
      </c>
      <c r="G14" s="7">
        <v>0.13664596273291926</v>
      </c>
      <c r="H14" s="7">
        <v>6.2111801242236021E-3</v>
      </c>
      <c r="I14" s="7">
        <v>6.2111801242236021E-3</v>
      </c>
      <c r="J14" s="7">
        <v>0.27950310559006208</v>
      </c>
      <c r="K14" s="7"/>
      <c r="L14" s="7"/>
      <c r="M14" s="7"/>
      <c r="N14" s="7"/>
      <c r="O14" s="7"/>
      <c r="P14" s="7"/>
      <c r="Q14" s="7"/>
      <c r="R14" s="7"/>
      <c r="S14" s="7"/>
      <c r="T14" s="7"/>
      <c r="U14" s="7"/>
      <c r="V14" s="7"/>
      <c r="W14" s="7"/>
      <c r="X14" s="7"/>
      <c r="Y14" s="7"/>
      <c r="Z14" s="7"/>
    </row>
    <row r="15" spans="1:26" ht="13.2" customHeight="1">
      <c r="A15" s="9" t="s">
        <v>255</v>
      </c>
      <c r="B15" s="6">
        <v>65</v>
      </c>
      <c r="C15" s="7">
        <v>0.7384615384615385</v>
      </c>
      <c r="D15" s="7">
        <v>0.12307692307692308</v>
      </c>
      <c r="E15" s="7">
        <v>0.52307692307692311</v>
      </c>
      <c r="F15" s="7">
        <v>6.1538461538461542E-2</v>
      </c>
      <c r="G15" s="7">
        <v>0.26153846153846155</v>
      </c>
      <c r="H15" s="7">
        <v>3.0769230769230771E-2</v>
      </c>
      <c r="I15" s="7">
        <v>3.0769230769230771E-2</v>
      </c>
      <c r="J15" s="7">
        <v>0.2153846153846154</v>
      </c>
      <c r="K15" s="7"/>
      <c r="L15" s="7"/>
      <c r="M15" s="7"/>
      <c r="N15" s="7"/>
      <c r="O15" s="7"/>
      <c r="P15" s="7"/>
      <c r="Q15" s="7"/>
      <c r="R15" s="7"/>
      <c r="S15" s="7"/>
      <c r="T15" s="7"/>
      <c r="U15" s="7"/>
      <c r="V15" s="7"/>
      <c r="W15" s="7"/>
      <c r="X15" s="7"/>
      <c r="Y15" s="7"/>
      <c r="Z15" s="7"/>
    </row>
    <row r="16" spans="1:26" ht="13.2" customHeight="1">
      <c r="A16" s="9" t="s">
        <v>256</v>
      </c>
      <c r="B16" s="6">
        <v>122</v>
      </c>
      <c r="C16" s="7">
        <v>0.68032786885245899</v>
      </c>
      <c r="D16" s="7">
        <v>0.12295081967213115</v>
      </c>
      <c r="E16" s="7">
        <v>0.49180327868852458</v>
      </c>
      <c r="F16" s="7">
        <v>6.5573770491803282E-2</v>
      </c>
      <c r="G16" s="7">
        <v>0.26229508196721313</v>
      </c>
      <c r="H16" s="7">
        <v>8.1967213114754103E-3</v>
      </c>
      <c r="I16" s="7">
        <v>8.1967213114754103E-3</v>
      </c>
      <c r="J16" s="7">
        <v>0.23770491803278687</v>
      </c>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258</v>
      </c>
      <c r="B19" s="6">
        <v>625</v>
      </c>
      <c r="C19" s="7">
        <v>0.60160000000000002</v>
      </c>
      <c r="D19" s="7">
        <v>0.13600000000000001</v>
      </c>
      <c r="E19" s="7">
        <v>0.3296</v>
      </c>
      <c r="F19" s="7">
        <v>9.6000000000000002E-2</v>
      </c>
      <c r="G19" s="7">
        <v>0.192</v>
      </c>
      <c r="H19" s="7">
        <v>8.0000000000000002E-3</v>
      </c>
      <c r="I19" s="7">
        <v>9.5999999999999992E-3</v>
      </c>
      <c r="J19" s="7">
        <v>0.34560000000000002</v>
      </c>
      <c r="K19" s="7"/>
      <c r="L19" s="7"/>
      <c r="M19" s="7"/>
      <c r="N19" s="7"/>
      <c r="O19" s="7"/>
      <c r="P19" s="7"/>
      <c r="Q19" s="7"/>
      <c r="R19" s="7"/>
      <c r="S19" s="7"/>
      <c r="T19" s="7"/>
      <c r="U19" s="7"/>
      <c r="V19" s="7"/>
      <c r="W19" s="7"/>
      <c r="X19" s="7"/>
      <c r="Y19" s="7"/>
      <c r="Z19" s="7"/>
    </row>
    <row r="20" spans="1:26" ht="13.2" customHeight="1">
      <c r="A20" s="9" t="s">
        <v>259</v>
      </c>
      <c r="B20" s="6">
        <v>277</v>
      </c>
      <c r="C20" s="7">
        <v>0.77978339350180503</v>
      </c>
      <c r="D20" s="7">
        <v>0.24548736462093865</v>
      </c>
      <c r="E20" s="7">
        <v>0.50180505415162457</v>
      </c>
      <c r="F20" s="7">
        <v>0.27797833935018051</v>
      </c>
      <c r="G20" s="7">
        <v>0.22382671480144403</v>
      </c>
      <c r="H20" s="7">
        <v>2.5270758122743681E-2</v>
      </c>
      <c r="I20" s="7">
        <v>2.5270758122743681E-2</v>
      </c>
      <c r="J20" s="7">
        <v>0.1552346570397112</v>
      </c>
      <c r="K20" s="7"/>
      <c r="L20" s="7"/>
      <c r="M20" s="7"/>
      <c r="N20" s="7"/>
      <c r="O20" s="7"/>
      <c r="P20" s="7"/>
      <c r="Q20" s="7"/>
      <c r="R20" s="7"/>
      <c r="S20" s="7"/>
      <c r="T20" s="7"/>
      <c r="U20" s="7"/>
      <c r="V20" s="7"/>
      <c r="W20" s="7"/>
      <c r="X20" s="7"/>
      <c r="Y20" s="7"/>
      <c r="Z20" s="7"/>
    </row>
    <row r="21" spans="1:26" ht="13.2" customHeight="1">
      <c r="A21" s="9"/>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7"/>
      <c r="J22" s="7"/>
      <c r="K22" s="7"/>
      <c r="L22" s="7"/>
      <c r="M22" s="7"/>
      <c r="N22" s="7"/>
      <c r="O22" s="7"/>
      <c r="P22" s="7"/>
      <c r="Q22" s="7"/>
      <c r="R22" s="7"/>
      <c r="S22" s="7"/>
      <c r="T22" s="7"/>
      <c r="U22" s="7"/>
      <c r="V22" s="7"/>
      <c r="W22" s="7"/>
      <c r="X22" s="7"/>
      <c r="Y22" s="7"/>
      <c r="Z22" s="7"/>
    </row>
    <row r="23" spans="1:26" ht="13.2" customHeight="1">
      <c r="A23" s="9" t="s">
        <v>309</v>
      </c>
      <c r="B23" s="6">
        <v>400</v>
      </c>
      <c r="C23" s="7">
        <v>0.57750000000000001</v>
      </c>
      <c r="D23" s="7">
        <v>0.16500000000000001</v>
      </c>
      <c r="E23" s="7">
        <v>0.34</v>
      </c>
      <c r="F23" s="7">
        <v>0.13250000000000001</v>
      </c>
      <c r="G23" s="7">
        <v>0.13250000000000001</v>
      </c>
      <c r="H23" s="7">
        <v>0.01</v>
      </c>
      <c r="I23" s="7">
        <v>1.4999999999999999E-2</v>
      </c>
      <c r="J23" s="7">
        <v>0.36</v>
      </c>
      <c r="K23" s="7"/>
      <c r="L23" s="7"/>
      <c r="M23" s="7"/>
      <c r="N23" s="7"/>
      <c r="O23" s="7"/>
      <c r="P23" s="7"/>
      <c r="Q23" s="7"/>
      <c r="R23" s="7"/>
      <c r="S23" s="7"/>
      <c r="T23" s="7"/>
      <c r="U23" s="7"/>
      <c r="V23" s="7"/>
      <c r="W23" s="7"/>
      <c r="X23" s="7"/>
      <c r="Y23" s="7"/>
      <c r="Z23" s="7"/>
    </row>
    <row r="24" spans="1:26" ht="13.2" customHeight="1">
      <c r="A24" s="9" t="s">
        <v>261</v>
      </c>
      <c r="B24" s="6">
        <v>218</v>
      </c>
      <c r="C24" s="7">
        <v>0.64678899082568808</v>
      </c>
      <c r="D24" s="7">
        <v>0.14220183486238533</v>
      </c>
      <c r="E24" s="7">
        <v>0.38073394495412843</v>
      </c>
      <c r="F24" s="7">
        <v>9.1743119266055051E-2</v>
      </c>
      <c r="G24" s="7">
        <v>0.25688073394495414</v>
      </c>
      <c r="H24" s="7">
        <v>9.1743119266055051E-3</v>
      </c>
      <c r="I24" s="7">
        <v>4.5871559633027525E-3</v>
      </c>
      <c r="J24" s="7">
        <v>0.28440366972477066</v>
      </c>
      <c r="K24" s="7"/>
      <c r="L24" s="7"/>
      <c r="M24" s="7"/>
      <c r="N24" s="7"/>
      <c r="O24" s="7"/>
      <c r="P24" s="7"/>
      <c r="Q24" s="7"/>
      <c r="R24" s="7"/>
      <c r="S24" s="7"/>
      <c r="T24" s="7"/>
      <c r="U24" s="7"/>
      <c r="V24" s="7"/>
      <c r="W24" s="7"/>
      <c r="X24" s="7"/>
      <c r="Y24" s="7"/>
      <c r="Z24" s="7"/>
    </row>
    <row r="25" spans="1:26" ht="13.2" customHeight="1">
      <c r="A25" s="9" t="s">
        <v>262</v>
      </c>
      <c r="B25" s="6">
        <v>284</v>
      </c>
      <c r="C25" s="7">
        <v>0.77464788732394363</v>
      </c>
      <c r="D25" s="7">
        <v>0.19718309859154928</v>
      </c>
      <c r="E25" s="7">
        <v>0.44366197183098594</v>
      </c>
      <c r="F25" s="7">
        <v>0.22535211267605637</v>
      </c>
      <c r="G25" s="7">
        <v>0.25704225352112675</v>
      </c>
      <c r="H25" s="7">
        <v>2.1126760563380281E-2</v>
      </c>
      <c r="I25" s="7">
        <v>2.1126760563380281E-2</v>
      </c>
      <c r="J25" s="7">
        <v>0.18661971830985916</v>
      </c>
      <c r="K25" s="7"/>
      <c r="L25" s="7"/>
      <c r="M25" s="7"/>
      <c r="N25" s="7"/>
      <c r="O25" s="7"/>
      <c r="P25" s="7"/>
      <c r="Q25" s="7"/>
      <c r="R25" s="7"/>
      <c r="S25" s="7"/>
      <c r="T25" s="7"/>
      <c r="U25" s="7"/>
      <c r="V25" s="7"/>
      <c r="W25" s="7"/>
      <c r="X25" s="7"/>
      <c r="Y25" s="7"/>
      <c r="Z25" s="7"/>
    </row>
    <row r="26" spans="1:26" ht="13.2" customHeight="1">
      <c r="A26" s="9"/>
      <c r="B26" s="6"/>
      <c r="C26" s="7"/>
      <c r="D26" s="7"/>
      <c r="E26" s="7"/>
      <c r="F26" s="7"/>
      <c r="G26" s="7"/>
      <c r="H26" s="7"/>
      <c r="I26" s="7"/>
      <c r="J26" s="7"/>
      <c r="K26" s="7"/>
      <c r="L26" s="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7"/>
      <c r="J27" s="7"/>
      <c r="K27" s="7"/>
      <c r="L27" s="7"/>
      <c r="M27" s="7"/>
      <c r="N27" s="7"/>
      <c r="O27" s="7"/>
      <c r="P27" s="7"/>
      <c r="Q27" s="7"/>
      <c r="R27" s="7"/>
      <c r="S27" s="7"/>
      <c r="T27" s="7"/>
      <c r="U27" s="7"/>
      <c r="V27" s="7"/>
      <c r="W27" s="7"/>
      <c r="X27" s="7"/>
      <c r="Y27" s="7"/>
      <c r="Z27" s="7"/>
    </row>
    <row r="28" spans="1:26" ht="13.2" customHeight="1">
      <c r="A28" s="9" t="s">
        <v>264</v>
      </c>
      <c r="B28" s="6">
        <v>499</v>
      </c>
      <c r="C28" s="7">
        <v>0.64729458917835669</v>
      </c>
      <c r="D28" s="7">
        <v>0.17434869739478959</v>
      </c>
      <c r="E28" s="7">
        <v>0.40681362725450904</v>
      </c>
      <c r="F28" s="7">
        <v>0.15030060120240482</v>
      </c>
      <c r="G28" s="7">
        <v>0.21042084168336672</v>
      </c>
      <c r="H28" s="7">
        <v>1.6032064128256512E-2</v>
      </c>
      <c r="I28" s="7">
        <v>2.004008016032064E-2</v>
      </c>
      <c r="J28" s="7">
        <v>0.28456913827655311</v>
      </c>
      <c r="K28" s="7"/>
      <c r="L28" s="7"/>
      <c r="M28" s="7"/>
      <c r="N28" s="7"/>
      <c r="O28" s="7"/>
      <c r="P28" s="7"/>
      <c r="Q28" s="7"/>
      <c r="R28" s="7"/>
      <c r="S28" s="7"/>
      <c r="T28" s="7"/>
      <c r="U28" s="7"/>
      <c r="V28" s="7"/>
      <c r="W28" s="7"/>
      <c r="X28" s="7"/>
      <c r="Y28" s="7"/>
      <c r="Z28" s="7"/>
    </row>
    <row r="29" spans="1:26" ht="13.2" customHeight="1">
      <c r="A29" s="9" t="s">
        <v>265</v>
      </c>
      <c r="B29" s="6">
        <v>403</v>
      </c>
      <c r="C29" s="7">
        <v>0.66749379652605456</v>
      </c>
      <c r="D29" s="7">
        <v>0.16377171215880892</v>
      </c>
      <c r="E29" s="7">
        <v>0.35235732009925558</v>
      </c>
      <c r="F29" s="7">
        <v>0.15384615384615385</v>
      </c>
      <c r="G29" s="7">
        <v>0.19106699751861045</v>
      </c>
      <c r="H29" s="7">
        <v>9.9255583126550868E-3</v>
      </c>
      <c r="I29" s="7">
        <v>7.4441687344913151E-3</v>
      </c>
      <c r="J29" s="7">
        <v>0.29032258064516131</v>
      </c>
      <c r="K29" s="7"/>
      <c r="L29" s="7"/>
      <c r="M29" s="7"/>
      <c r="N29" s="7"/>
      <c r="O29" s="7"/>
      <c r="P29" s="7"/>
      <c r="Q29" s="7"/>
      <c r="R29" s="7"/>
      <c r="S29" s="7"/>
      <c r="T29" s="7"/>
      <c r="U29" s="7"/>
      <c r="V29" s="7"/>
      <c r="W29" s="7"/>
      <c r="X29" s="7"/>
      <c r="Y29" s="7"/>
      <c r="Z29" s="7"/>
    </row>
    <row r="30" spans="1:26" ht="13.2" customHeight="1">
      <c r="A30" s="9"/>
      <c r="B30" s="6"/>
      <c r="C30" s="7"/>
      <c r="D30" s="7"/>
      <c r="E30" s="7"/>
      <c r="F30" s="7"/>
      <c r="G30" s="7"/>
      <c r="H30" s="7"/>
      <c r="I30" s="7"/>
      <c r="J30" s="7"/>
      <c r="K30" s="7"/>
      <c r="L30" s="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7"/>
      <c r="J31" s="7"/>
      <c r="K31" s="7"/>
      <c r="L31" s="7"/>
      <c r="M31" s="7"/>
      <c r="N31" s="7"/>
      <c r="O31" s="7"/>
      <c r="P31" s="7"/>
      <c r="Q31" s="7"/>
      <c r="R31" s="7"/>
      <c r="S31" s="7"/>
      <c r="T31" s="7"/>
      <c r="U31" s="7"/>
      <c r="V31" s="7"/>
      <c r="W31" s="7"/>
      <c r="X31" s="7"/>
      <c r="Y31" s="7"/>
      <c r="Z31" s="7"/>
    </row>
    <row r="32" spans="1:26" ht="13.2" customHeight="1">
      <c r="A32" s="9" t="s">
        <v>267</v>
      </c>
      <c r="B32" s="6">
        <v>872</v>
      </c>
      <c r="C32" s="7">
        <v>0.66743119266055051</v>
      </c>
      <c r="D32" s="7">
        <v>0.17201834862385323</v>
      </c>
      <c r="E32" s="7">
        <v>0.38761467889908263</v>
      </c>
      <c r="F32" s="7">
        <v>0.15596330275229359</v>
      </c>
      <c r="G32" s="7">
        <v>0.20527522935779813</v>
      </c>
      <c r="H32" s="7">
        <v>1.261467889908257E-2</v>
      </c>
      <c r="I32" s="7">
        <v>1.4908256880733946E-2</v>
      </c>
      <c r="J32" s="7">
        <v>0.27637614678899081</v>
      </c>
      <c r="K32" s="7"/>
      <c r="L32" s="7"/>
      <c r="M32" s="7"/>
      <c r="N32" s="7"/>
      <c r="O32" s="7"/>
      <c r="P32" s="7"/>
      <c r="Q32" s="7"/>
      <c r="R32" s="7"/>
      <c r="S32" s="7"/>
      <c r="T32" s="7"/>
      <c r="U32" s="7"/>
      <c r="V32" s="7"/>
      <c r="W32" s="7"/>
      <c r="X32" s="7"/>
      <c r="Y32" s="7"/>
      <c r="Z32" s="7"/>
    </row>
    <row r="33" spans="1:26" ht="13.2" customHeight="1">
      <c r="A33" s="9" t="s">
        <v>268</v>
      </c>
      <c r="B33" s="6">
        <v>30</v>
      </c>
      <c r="C33" s="7">
        <v>0.33333333333333326</v>
      </c>
      <c r="D33" s="7">
        <v>0.1</v>
      </c>
      <c r="E33" s="7">
        <v>0.23333333333333331</v>
      </c>
      <c r="F33" s="7">
        <v>3.3333333333333333E-2</v>
      </c>
      <c r="G33" s="7">
        <v>0.1</v>
      </c>
      <c r="H33" s="7">
        <v>3.3333333333333333E-2</v>
      </c>
      <c r="I33" s="7">
        <v>0</v>
      </c>
      <c r="J33" s="7">
        <v>0.6</v>
      </c>
      <c r="K33" s="7"/>
      <c r="L33" s="7"/>
      <c r="M33" s="7"/>
      <c r="N33" s="7"/>
      <c r="O33" s="7"/>
      <c r="P33" s="7"/>
      <c r="Q33" s="7"/>
      <c r="R33" s="7"/>
      <c r="S33" s="7"/>
      <c r="T33" s="7"/>
      <c r="U33" s="7"/>
      <c r="V33" s="7"/>
      <c r="W33" s="7"/>
      <c r="X33" s="7"/>
      <c r="Y33" s="7"/>
      <c r="Z33" s="7"/>
    </row>
    <row r="34" spans="1:26" ht="13.2" customHeight="1">
      <c r="A34" s="9"/>
      <c r="B34" s="6"/>
      <c r="C34" s="7"/>
      <c r="D34" s="7"/>
      <c r="E34" s="7"/>
      <c r="F34" s="7"/>
      <c r="G34" s="7"/>
      <c r="H34" s="7"/>
      <c r="I34" s="7"/>
      <c r="J34" s="7"/>
      <c r="K34" s="7"/>
      <c r="L34" s="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7"/>
      <c r="J35" s="7"/>
      <c r="K35" s="7"/>
      <c r="L35" s="7"/>
      <c r="M35" s="7"/>
      <c r="N35" s="7"/>
      <c r="O35" s="7"/>
      <c r="P35" s="7"/>
      <c r="Q35" s="7"/>
      <c r="R35" s="7"/>
      <c r="S35" s="7"/>
      <c r="T35" s="7"/>
      <c r="U35" s="7"/>
      <c r="V35" s="7"/>
      <c r="W35" s="7"/>
      <c r="X35" s="7"/>
      <c r="Y35" s="7"/>
      <c r="Z35" s="7"/>
    </row>
    <row r="36" spans="1:26" ht="13.2" customHeight="1">
      <c r="A36" s="9" t="s">
        <v>270</v>
      </c>
      <c r="B36" s="6">
        <v>857</v>
      </c>
      <c r="C36" s="7">
        <v>0.66394399066511089</v>
      </c>
      <c r="D36" s="7">
        <v>0.16452742123687281</v>
      </c>
      <c r="E36" s="7">
        <v>0.38506417736289383</v>
      </c>
      <c r="F36" s="7">
        <v>0.14702450408401399</v>
      </c>
      <c r="G36" s="7">
        <v>0.20886814469078177</v>
      </c>
      <c r="H36" s="7">
        <v>1.2835472578763128E-2</v>
      </c>
      <c r="I36" s="7">
        <v>1.2835472578763128E-2</v>
      </c>
      <c r="J36" s="7">
        <v>0.28004667444574094</v>
      </c>
      <c r="K36" s="7"/>
      <c r="L36" s="7"/>
      <c r="M36" s="7"/>
      <c r="N36" s="7"/>
      <c r="O36" s="7"/>
      <c r="P36" s="7"/>
      <c r="Q36" s="7"/>
      <c r="R36" s="7"/>
      <c r="S36" s="7"/>
      <c r="T36" s="7"/>
      <c r="U36" s="7"/>
      <c r="V36" s="7"/>
      <c r="W36" s="7"/>
      <c r="X36" s="7"/>
      <c r="Y36" s="7"/>
      <c r="Z36" s="7"/>
    </row>
    <row r="37" spans="1:26" ht="13.2" customHeight="1">
      <c r="A37" s="9" t="s">
        <v>271</v>
      </c>
      <c r="B37" s="6">
        <v>45</v>
      </c>
      <c r="C37" s="7">
        <v>0.51111111111111107</v>
      </c>
      <c r="D37" s="7">
        <v>0.26666666666666666</v>
      </c>
      <c r="E37" s="7">
        <v>0.33333333333333326</v>
      </c>
      <c r="F37" s="7">
        <v>0.24444444444444444</v>
      </c>
      <c r="G37" s="7">
        <v>6.6666666666666666E-2</v>
      </c>
      <c r="H37" s="7">
        <v>2.2222222222222223E-2</v>
      </c>
      <c r="I37" s="7">
        <v>4.4444444444444446E-2</v>
      </c>
      <c r="J37" s="7">
        <v>0.42222222222222222</v>
      </c>
      <c r="K37" s="7"/>
      <c r="L37" s="7"/>
      <c r="M37" s="7"/>
      <c r="N37" s="7"/>
      <c r="O37" s="7"/>
      <c r="P37" s="7"/>
      <c r="Q37" s="7"/>
      <c r="R37" s="7"/>
      <c r="S37" s="7"/>
      <c r="T37" s="7"/>
      <c r="U37" s="7"/>
      <c r="V37" s="7"/>
      <c r="W37" s="7"/>
      <c r="X37" s="7"/>
      <c r="Y37" s="7"/>
      <c r="Z37" s="7"/>
    </row>
    <row r="38" spans="1:26" ht="13.2" customHeight="1">
      <c r="A38" s="9"/>
      <c r="B38" s="6"/>
      <c r="C38" s="7"/>
      <c r="D38" s="7"/>
      <c r="E38" s="7"/>
      <c r="F38" s="7"/>
      <c r="G38" s="7"/>
      <c r="H38" s="7"/>
      <c r="I38" s="7"/>
      <c r="J38" s="7"/>
      <c r="K38" s="7"/>
      <c r="L38" s="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7"/>
      <c r="J39" s="7"/>
      <c r="K39" s="7"/>
      <c r="L39" s="7"/>
      <c r="M39" s="7"/>
      <c r="N39" s="7"/>
      <c r="O39" s="7"/>
      <c r="P39" s="7"/>
      <c r="Q39" s="7"/>
      <c r="R39" s="7"/>
      <c r="S39" s="7"/>
      <c r="T39" s="7"/>
      <c r="U39" s="7"/>
      <c r="V39" s="7"/>
      <c r="W39" s="7"/>
      <c r="X39" s="7"/>
      <c r="Y39" s="7"/>
      <c r="Z39" s="7"/>
    </row>
    <row r="40" spans="1:26" ht="13.2" customHeight="1">
      <c r="A40" s="9" t="s">
        <v>273</v>
      </c>
      <c r="B40" s="6">
        <v>354</v>
      </c>
      <c r="C40" s="7">
        <v>0.65819209039548032</v>
      </c>
      <c r="D40" s="7">
        <v>0.14971751412429379</v>
      </c>
      <c r="E40" s="7">
        <v>0.35875706214689268</v>
      </c>
      <c r="F40" s="7">
        <v>0.12994350282485875</v>
      </c>
      <c r="G40" s="7">
        <v>0.20056497175141247</v>
      </c>
      <c r="H40" s="7">
        <v>5.6497175141242938E-3</v>
      </c>
      <c r="I40" s="7">
        <v>8.4745762711864406E-3</v>
      </c>
      <c r="J40" s="7">
        <v>0.28813559322033899</v>
      </c>
      <c r="K40" s="7"/>
      <c r="L40" s="7"/>
      <c r="M40" s="7"/>
      <c r="N40" s="7"/>
      <c r="O40" s="7"/>
      <c r="P40" s="7"/>
      <c r="Q40" s="7"/>
      <c r="R40" s="7"/>
      <c r="S40" s="7"/>
      <c r="T40" s="7"/>
      <c r="U40" s="7"/>
      <c r="V40" s="7"/>
      <c r="W40" s="7"/>
      <c r="X40" s="7"/>
      <c r="Y40" s="7"/>
      <c r="Z40" s="7"/>
    </row>
    <row r="41" spans="1:26" ht="13.2" customHeight="1">
      <c r="A41" s="9" t="s">
        <v>274</v>
      </c>
      <c r="B41" s="6">
        <v>366</v>
      </c>
      <c r="C41" s="7">
        <v>0.69125683060109278</v>
      </c>
      <c r="D41" s="7">
        <v>0.18032786885245902</v>
      </c>
      <c r="E41" s="7">
        <v>0.40437158469945361</v>
      </c>
      <c r="F41" s="7">
        <v>0.1748633879781421</v>
      </c>
      <c r="G41" s="7">
        <v>0.22131147540983606</v>
      </c>
      <c r="H41" s="7">
        <v>2.1857923497267763E-2</v>
      </c>
      <c r="I41" s="7">
        <v>2.1857923497267763E-2</v>
      </c>
      <c r="J41" s="7">
        <v>0.26229508196721313</v>
      </c>
      <c r="K41" s="7"/>
      <c r="L41" s="7"/>
      <c r="M41" s="7"/>
      <c r="N41" s="7"/>
      <c r="O41" s="7"/>
      <c r="P41" s="7"/>
      <c r="Q41" s="7"/>
      <c r="R41" s="7"/>
      <c r="S41" s="7"/>
      <c r="T41" s="7"/>
      <c r="U41" s="7"/>
      <c r="V41" s="7"/>
      <c r="W41" s="7"/>
      <c r="X41" s="7"/>
      <c r="Y41" s="7"/>
      <c r="Z41" s="7"/>
    </row>
    <row r="42" spans="1:26" ht="13.2" customHeight="1">
      <c r="A42" s="9" t="s">
        <v>275</v>
      </c>
      <c r="B42" s="6">
        <v>182</v>
      </c>
      <c r="C42" s="7">
        <v>0.58241758241758246</v>
      </c>
      <c r="D42" s="7">
        <v>0.18681318681318682</v>
      </c>
      <c r="E42" s="7">
        <v>0.38461538461538469</v>
      </c>
      <c r="F42" s="7">
        <v>0.14835164835164835</v>
      </c>
      <c r="G42" s="7">
        <v>0.1648351648351648</v>
      </c>
      <c r="H42" s="7">
        <v>1.098901098901099E-2</v>
      </c>
      <c r="I42" s="7">
        <v>1.098901098901099E-2</v>
      </c>
      <c r="J42" s="7">
        <v>0.33516483516483508</v>
      </c>
      <c r="K42" s="7"/>
      <c r="L42" s="7"/>
      <c r="M42" s="7"/>
      <c r="N42" s="7"/>
      <c r="O42" s="7"/>
      <c r="P42" s="7"/>
      <c r="Q42" s="7"/>
      <c r="R42" s="7"/>
      <c r="S42" s="7"/>
      <c r="T42" s="7"/>
      <c r="U42" s="7"/>
      <c r="V42" s="7"/>
      <c r="W42" s="7"/>
      <c r="X42" s="7"/>
      <c r="Y42" s="7"/>
      <c r="Z42" s="7"/>
    </row>
    <row r="43" spans="1:26" ht="13.2" customHeight="1">
      <c r="A43" s="9"/>
      <c r="B43" s="6"/>
      <c r="C43" s="7"/>
      <c r="D43" s="7"/>
      <c r="E43" s="7"/>
      <c r="F43" s="7"/>
      <c r="G43" s="7"/>
      <c r="H43" s="7"/>
      <c r="I43" s="7"/>
      <c r="J43" s="7"/>
      <c r="K43" s="7"/>
      <c r="L43" s="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7"/>
      <c r="J44" s="7"/>
      <c r="K44" s="7"/>
      <c r="L44" s="7"/>
      <c r="M44" s="7"/>
      <c r="N44" s="7"/>
      <c r="O44" s="7"/>
      <c r="P44" s="7"/>
      <c r="Q44" s="7"/>
      <c r="R44" s="7"/>
      <c r="S44" s="7"/>
      <c r="T44" s="7"/>
      <c r="U44" s="7"/>
      <c r="V44" s="7"/>
      <c r="W44" s="7"/>
      <c r="X44" s="7"/>
      <c r="Y44" s="7"/>
      <c r="Z44" s="7"/>
    </row>
    <row r="45" spans="1:26" ht="13.2" customHeight="1">
      <c r="A45" s="9" t="s">
        <v>277</v>
      </c>
      <c r="B45" s="6">
        <v>527</v>
      </c>
      <c r="C45" s="7">
        <v>0.6413662239089184</v>
      </c>
      <c r="D45" s="7">
        <v>0.18785578747628084</v>
      </c>
      <c r="E45" s="7">
        <v>0.41366223908918409</v>
      </c>
      <c r="F45" s="7">
        <v>0.15180265654648956</v>
      </c>
      <c r="G45" s="7">
        <v>0.21252371916508539</v>
      </c>
      <c r="H45" s="7">
        <v>1.1385199240986717E-2</v>
      </c>
      <c r="I45" s="7">
        <v>1.1385199240986717E-2</v>
      </c>
      <c r="J45" s="7">
        <v>0.2884250474383302</v>
      </c>
      <c r="K45" s="7"/>
      <c r="L45" s="7"/>
      <c r="M45" s="7"/>
      <c r="N45" s="7"/>
      <c r="O45" s="7"/>
      <c r="P45" s="7"/>
      <c r="Q45" s="7"/>
      <c r="R45" s="7"/>
      <c r="S45" s="7"/>
      <c r="T45" s="7"/>
      <c r="U45" s="7"/>
      <c r="V45" s="7"/>
      <c r="W45" s="7"/>
      <c r="X45" s="7"/>
      <c r="Y45" s="7"/>
      <c r="Z45" s="7"/>
    </row>
    <row r="46" spans="1:26" ht="13.2" customHeight="1">
      <c r="A46" s="9" t="s">
        <v>278</v>
      </c>
      <c r="B46" s="6">
        <v>375</v>
      </c>
      <c r="C46" s="7">
        <v>0.67733333333333334</v>
      </c>
      <c r="D46" s="7">
        <v>0.14399999999999999</v>
      </c>
      <c r="E46" s="7">
        <v>0.33866666666666667</v>
      </c>
      <c r="F46" s="7">
        <v>0.152</v>
      </c>
      <c r="G46" s="7">
        <v>0.18666666666666668</v>
      </c>
      <c r="H46" s="7">
        <v>1.6E-2</v>
      </c>
      <c r="I46" s="7">
        <v>1.8666666666666668E-2</v>
      </c>
      <c r="J46" s="7">
        <v>0.28533333333333333</v>
      </c>
      <c r="K46" s="7"/>
      <c r="L46" s="7"/>
      <c r="M46" s="7"/>
      <c r="N46" s="7"/>
      <c r="O46" s="7"/>
      <c r="P46" s="7"/>
      <c r="Q46" s="7"/>
      <c r="R46" s="7"/>
      <c r="S46" s="7"/>
      <c r="T46" s="7"/>
      <c r="U46" s="7"/>
      <c r="V46" s="7"/>
      <c r="W46" s="7"/>
      <c r="X46" s="7"/>
      <c r="Y46" s="7"/>
      <c r="Z46" s="7"/>
    </row>
    <row r="47" spans="1:26" ht="13.2" customHeight="1">
      <c r="A47" s="9"/>
      <c r="B47" s="6"/>
      <c r="C47" s="7"/>
      <c r="D47" s="7"/>
      <c r="E47" s="7"/>
      <c r="F47" s="7"/>
      <c r="G47" s="7"/>
      <c r="H47" s="7"/>
      <c r="I47" s="7"/>
      <c r="J47" s="7"/>
      <c r="K47" s="7"/>
      <c r="L47" s="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7"/>
      <c r="J48" s="7"/>
      <c r="K48" s="7"/>
      <c r="L48" s="7"/>
      <c r="M48" s="7"/>
      <c r="N48" s="7"/>
      <c r="O48" s="7"/>
      <c r="P48" s="7"/>
      <c r="Q48" s="7"/>
      <c r="R48" s="7"/>
      <c r="S48" s="7"/>
      <c r="T48" s="7"/>
      <c r="U48" s="7"/>
      <c r="V48" s="7"/>
      <c r="W48" s="7"/>
      <c r="X48" s="7"/>
      <c r="Y48" s="7"/>
      <c r="Z48" s="7"/>
    </row>
    <row r="49" spans="1:26" ht="13.2" customHeight="1">
      <c r="A49" s="9" t="s">
        <v>280</v>
      </c>
      <c r="B49" s="6">
        <v>863</v>
      </c>
      <c r="C49" s="7">
        <v>0.66164542294322137</v>
      </c>
      <c r="D49" s="7">
        <v>0.17033603707995365</v>
      </c>
      <c r="E49" s="7">
        <v>0.38470451911935105</v>
      </c>
      <c r="F49" s="7">
        <v>0.1552723059096176</v>
      </c>
      <c r="G49" s="7">
        <v>0.2074159907300116</v>
      </c>
      <c r="H49" s="7">
        <v>1.1587485515643106E-2</v>
      </c>
      <c r="I49" s="7">
        <v>1.5063731170336037E-2</v>
      </c>
      <c r="J49" s="7">
        <v>0.28273464658169178</v>
      </c>
      <c r="K49" s="7"/>
      <c r="L49" s="7"/>
      <c r="M49" s="7"/>
      <c r="N49" s="7"/>
      <c r="O49" s="7"/>
      <c r="P49" s="7"/>
      <c r="Q49" s="7"/>
      <c r="R49" s="7"/>
      <c r="S49" s="7"/>
      <c r="T49" s="7"/>
      <c r="U49" s="7"/>
      <c r="V49" s="7"/>
      <c r="W49" s="7"/>
      <c r="X49" s="7"/>
      <c r="Y49" s="7"/>
      <c r="Z49" s="7"/>
    </row>
    <row r="50" spans="1:26" ht="13.2" customHeight="1">
      <c r="A50" s="9" t="s">
        <v>281</v>
      </c>
      <c r="B50" s="6">
        <v>39</v>
      </c>
      <c r="C50" s="7">
        <v>0.53846153846153844</v>
      </c>
      <c r="D50" s="7">
        <v>0.15384615384615385</v>
      </c>
      <c r="E50" s="7">
        <v>0.33333333333333326</v>
      </c>
      <c r="F50" s="7">
        <v>7.6923076923076927E-2</v>
      </c>
      <c r="G50" s="7">
        <v>7.6923076923076927E-2</v>
      </c>
      <c r="H50" s="7">
        <v>5.128205128205128E-2</v>
      </c>
      <c r="I50" s="7">
        <v>0</v>
      </c>
      <c r="J50" s="7">
        <v>0.38461538461538469</v>
      </c>
      <c r="K50" s="7"/>
      <c r="L50" s="7"/>
      <c r="M50" s="7"/>
      <c r="N50" s="7"/>
      <c r="O50" s="7"/>
      <c r="P50" s="7"/>
      <c r="Q50" s="7"/>
      <c r="R50" s="7"/>
      <c r="S50" s="7"/>
      <c r="T50" s="7"/>
      <c r="U50" s="7"/>
      <c r="V50" s="7"/>
      <c r="W50" s="7"/>
      <c r="X50" s="7"/>
      <c r="Y50" s="7"/>
      <c r="Z50" s="7"/>
    </row>
    <row r="51" spans="1:26" ht="13.2" customHeight="1">
      <c r="A51" s="9"/>
      <c r="B51" s="6"/>
      <c r="C51" s="7"/>
      <c r="D51" s="7"/>
      <c r="E51" s="7"/>
      <c r="F51" s="7"/>
      <c r="G51" s="7"/>
      <c r="H51" s="7"/>
      <c r="I51" s="7"/>
      <c r="J51" s="7"/>
      <c r="K51" s="7"/>
      <c r="L51" s="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7"/>
      <c r="J52" s="7"/>
      <c r="K52" s="7"/>
      <c r="L52" s="7"/>
      <c r="M52" s="7"/>
      <c r="N52" s="7"/>
      <c r="O52" s="7"/>
      <c r="P52" s="7"/>
      <c r="Q52" s="7"/>
      <c r="R52" s="7"/>
      <c r="S52" s="7"/>
      <c r="T52" s="7"/>
      <c r="U52" s="7"/>
      <c r="V52" s="7"/>
      <c r="W52" s="7"/>
      <c r="X52" s="7"/>
      <c r="Y52" s="7"/>
      <c r="Z52" s="7"/>
    </row>
    <row r="53" spans="1:26" ht="13.2" customHeight="1">
      <c r="A53" s="9" t="s">
        <v>283</v>
      </c>
      <c r="B53" s="6">
        <v>82</v>
      </c>
      <c r="C53" s="7">
        <v>0.63414634146341464</v>
      </c>
      <c r="D53" s="7">
        <v>0.26829268292682928</v>
      </c>
      <c r="E53" s="7">
        <v>0.46341463414634149</v>
      </c>
      <c r="F53" s="7">
        <v>0.25609756097560976</v>
      </c>
      <c r="G53" s="7">
        <v>0.31707317073170732</v>
      </c>
      <c r="H53" s="7">
        <v>2.4390243902439025E-2</v>
      </c>
      <c r="I53" s="7">
        <v>0</v>
      </c>
      <c r="J53" s="7">
        <v>0.28048780487804881</v>
      </c>
      <c r="K53" s="7"/>
      <c r="L53" s="7"/>
      <c r="M53" s="7"/>
      <c r="N53" s="7"/>
      <c r="O53" s="7"/>
      <c r="P53" s="7"/>
      <c r="Q53" s="7"/>
      <c r="R53" s="7"/>
      <c r="S53" s="7"/>
      <c r="T53" s="7"/>
      <c r="U53" s="7"/>
      <c r="V53" s="7"/>
      <c r="W53" s="7"/>
      <c r="X53" s="7"/>
      <c r="Y53" s="7"/>
      <c r="Z53" s="7"/>
    </row>
    <row r="54" spans="1:26" ht="13.2" customHeight="1">
      <c r="A54" s="9" t="s">
        <v>310</v>
      </c>
      <c r="B54" s="6">
        <v>13</v>
      </c>
      <c r="C54" s="7">
        <v>0.61538461538461542</v>
      </c>
      <c r="D54" s="7">
        <v>0.15384615384615385</v>
      </c>
      <c r="E54" s="7">
        <v>0.46153846153846151</v>
      </c>
      <c r="F54" s="7">
        <v>0.15384615384615385</v>
      </c>
      <c r="G54" s="7">
        <v>7.6923076923076927E-2</v>
      </c>
      <c r="H54" s="7">
        <v>7.6923076923076927E-2</v>
      </c>
      <c r="I54" s="7">
        <v>0</v>
      </c>
      <c r="J54" s="7">
        <v>0.15384615384615385</v>
      </c>
      <c r="K54" s="7"/>
      <c r="L54" s="7"/>
      <c r="M54" s="7"/>
      <c r="N54" s="7"/>
      <c r="O54" s="7"/>
      <c r="P54" s="7"/>
      <c r="Q54" s="7"/>
      <c r="R54" s="7"/>
      <c r="S54" s="7"/>
      <c r="T54" s="7"/>
      <c r="U54" s="7"/>
      <c r="V54" s="7"/>
      <c r="W54" s="7"/>
      <c r="X54" s="7"/>
      <c r="Y54" s="7"/>
      <c r="Z54" s="7"/>
    </row>
    <row r="55" spans="1:26" ht="13.2" customHeight="1">
      <c r="A55" s="9" t="s">
        <v>284</v>
      </c>
      <c r="B55" s="6">
        <v>112</v>
      </c>
      <c r="C55" s="7">
        <v>0.7142857142857143</v>
      </c>
      <c r="D55" s="7">
        <v>0.125</v>
      </c>
      <c r="E55" s="7">
        <v>0.5267857142857143</v>
      </c>
      <c r="F55" s="7">
        <v>6.25E-2</v>
      </c>
      <c r="G55" s="7">
        <v>0.2857142857142857</v>
      </c>
      <c r="H55" s="7">
        <v>8.9285714285714281E-3</v>
      </c>
      <c r="I55" s="7">
        <v>8.9285714285714281E-3</v>
      </c>
      <c r="J55" s="7">
        <v>0.19642857142857142</v>
      </c>
      <c r="K55" s="7"/>
      <c r="L55" s="7"/>
      <c r="M55" s="7"/>
      <c r="N55" s="7"/>
      <c r="O55" s="7"/>
      <c r="P55" s="7"/>
      <c r="Q55" s="7"/>
      <c r="R55" s="7"/>
      <c r="S55" s="7"/>
      <c r="T55" s="7"/>
      <c r="U55" s="7"/>
      <c r="V55" s="7"/>
      <c r="W55" s="7"/>
      <c r="X55" s="7"/>
      <c r="Y55" s="7"/>
      <c r="Z55" s="7"/>
    </row>
    <row r="56" spans="1:26" ht="13.2" customHeight="1">
      <c r="A56" s="9" t="s">
        <v>311</v>
      </c>
      <c r="B56" s="6">
        <v>10</v>
      </c>
      <c r="C56" s="7">
        <v>0.3</v>
      </c>
      <c r="D56" s="7">
        <v>0.1</v>
      </c>
      <c r="E56" s="7">
        <v>0.1</v>
      </c>
      <c r="F56" s="7">
        <v>0.1</v>
      </c>
      <c r="G56" s="7">
        <v>0</v>
      </c>
      <c r="H56" s="7">
        <v>0</v>
      </c>
      <c r="I56" s="7">
        <v>0</v>
      </c>
      <c r="J56" s="7">
        <v>0.7</v>
      </c>
      <c r="K56" s="7"/>
      <c r="L56" s="7"/>
      <c r="M56" s="7"/>
      <c r="N56" s="7"/>
      <c r="O56" s="7"/>
      <c r="P56" s="7"/>
      <c r="Q56" s="7"/>
      <c r="R56" s="7"/>
      <c r="S56" s="7"/>
      <c r="T56" s="7"/>
      <c r="U56" s="7"/>
      <c r="V56" s="7"/>
      <c r="W56" s="7"/>
      <c r="X56" s="7"/>
      <c r="Y56" s="7"/>
      <c r="Z56" s="7"/>
    </row>
    <row r="57" spans="1:26" ht="13.2" customHeight="1">
      <c r="A57" s="9"/>
      <c r="B57" s="6"/>
      <c r="C57" s="7"/>
      <c r="D57" s="7"/>
      <c r="E57" s="7"/>
      <c r="F57" s="7"/>
      <c r="G57" s="7"/>
      <c r="H57" s="7"/>
      <c r="I57" s="7"/>
      <c r="J57" s="7"/>
      <c r="K57" s="7"/>
      <c r="L57" s="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7"/>
      <c r="J58" s="7"/>
      <c r="K58" s="7"/>
      <c r="L58" s="7"/>
      <c r="M58" s="7"/>
      <c r="N58" s="7"/>
      <c r="O58" s="7"/>
      <c r="P58" s="7"/>
      <c r="Q58" s="7"/>
      <c r="R58" s="7"/>
      <c r="S58" s="7"/>
      <c r="T58" s="7"/>
      <c r="U58" s="7"/>
      <c r="V58" s="7"/>
      <c r="W58" s="7"/>
      <c r="X58" s="7"/>
      <c r="Y58" s="7"/>
      <c r="Z58" s="7"/>
    </row>
    <row r="59" spans="1:26" ht="13.2" customHeight="1">
      <c r="A59" s="9" t="s">
        <v>286</v>
      </c>
      <c r="B59" s="6">
        <v>95</v>
      </c>
      <c r="C59" s="7">
        <v>0.63157894736842102</v>
      </c>
      <c r="D59" s="7">
        <v>0.25263157894736843</v>
      </c>
      <c r="E59" s="7">
        <v>0.4631578947368421</v>
      </c>
      <c r="F59" s="7">
        <v>0.24210526315789471</v>
      </c>
      <c r="G59" s="7">
        <v>0.28421052631578947</v>
      </c>
      <c r="H59" s="7">
        <v>3.1578947368421054E-2</v>
      </c>
      <c r="I59" s="7">
        <v>0</v>
      </c>
      <c r="J59" s="7">
        <v>0.26315789473684209</v>
      </c>
      <c r="K59" s="7"/>
      <c r="L59" s="7"/>
      <c r="M59" s="7"/>
      <c r="N59" s="7"/>
      <c r="O59" s="7"/>
      <c r="P59" s="7"/>
      <c r="Q59" s="7"/>
      <c r="R59" s="7"/>
      <c r="S59" s="7"/>
      <c r="T59" s="7"/>
      <c r="U59" s="7"/>
      <c r="V59" s="7"/>
      <c r="W59" s="7"/>
      <c r="X59" s="7"/>
      <c r="Y59" s="7"/>
      <c r="Z59" s="7"/>
    </row>
    <row r="60" spans="1:26" ht="13.2" customHeight="1">
      <c r="A60" s="9" t="s">
        <v>287</v>
      </c>
      <c r="B60" s="6">
        <v>116</v>
      </c>
      <c r="C60" s="7">
        <v>0.66379310344827591</v>
      </c>
      <c r="D60" s="7">
        <v>0.16379310344827588</v>
      </c>
      <c r="E60" s="7">
        <v>0.36206896551724133</v>
      </c>
      <c r="F60" s="7">
        <v>0.17241379310344829</v>
      </c>
      <c r="G60" s="7">
        <v>0.24137931034482757</v>
      </c>
      <c r="H60" s="7">
        <v>8.6206896551724137E-3</v>
      </c>
      <c r="I60" s="7">
        <v>1.7241379310344827E-2</v>
      </c>
      <c r="J60" s="7">
        <v>0.30172413793103448</v>
      </c>
      <c r="K60" s="7"/>
      <c r="L60" s="7"/>
      <c r="M60" s="7"/>
      <c r="N60" s="7"/>
      <c r="O60" s="7"/>
      <c r="P60" s="7"/>
      <c r="Q60" s="7"/>
      <c r="R60" s="7"/>
      <c r="S60" s="7"/>
      <c r="T60" s="7"/>
      <c r="U60" s="7"/>
      <c r="V60" s="7"/>
      <c r="W60" s="7"/>
      <c r="X60" s="7"/>
      <c r="Y60" s="7"/>
      <c r="Z60" s="7"/>
    </row>
    <row r="61" spans="1:26" ht="13.2" customHeight="1">
      <c r="A61" s="9" t="s">
        <v>288</v>
      </c>
      <c r="B61" s="6">
        <v>177</v>
      </c>
      <c r="C61" s="7">
        <v>0.6271186440677966</v>
      </c>
      <c r="D61" s="7">
        <v>0.11864406779661017</v>
      </c>
      <c r="E61" s="7">
        <v>0.20338983050847459</v>
      </c>
      <c r="F61" s="7">
        <v>0.19774011299435026</v>
      </c>
      <c r="G61" s="7">
        <v>0.12429378531073447</v>
      </c>
      <c r="H61" s="7">
        <v>5.6497175141242938E-3</v>
      </c>
      <c r="I61" s="7">
        <v>1.1299435028248588E-2</v>
      </c>
      <c r="J61" s="7">
        <v>0.33333333333333326</v>
      </c>
      <c r="K61" s="7"/>
      <c r="L61" s="7"/>
      <c r="M61" s="7"/>
      <c r="N61" s="7"/>
      <c r="O61" s="7"/>
      <c r="P61" s="7"/>
      <c r="Q61" s="7"/>
      <c r="R61" s="7"/>
      <c r="S61" s="7"/>
      <c r="T61" s="7"/>
      <c r="U61" s="7"/>
      <c r="V61" s="7"/>
      <c r="W61" s="7"/>
      <c r="X61" s="7"/>
      <c r="Y61" s="7"/>
      <c r="Z61" s="7"/>
    </row>
    <row r="62" spans="1:26" ht="13.2" customHeight="1">
      <c r="A62" s="9" t="s">
        <v>289</v>
      </c>
      <c r="B62" s="6">
        <v>67</v>
      </c>
      <c r="C62" s="7">
        <v>0.71641791044776115</v>
      </c>
      <c r="D62" s="7">
        <v>0.17910447761194029</v>
      </c>
      <c r="E62" s="7">
        <v>0.38805970149253732</v>
      </c>
      <c r="F62" s="7">
        <v>0.16417910447761194</v>
      </c>
      <c r="G62" s="7">
        <v>0.2388059701492537</v>
      </c>
      <c r="H62" s="7">
        <v>2.9850746268656712E-2</v>
      </c>
      <c r="I62" s="7">
        <v>2.9850746268656712E-2</v>
      </c>
      <c r="J62" s="7">
        <v>0.20895522388059701</v>
      </c>
      <c r="K62" s="7"/>
      <c r="L62" s="7"/>
      <c r="M62" s="7"/>
      <c r="N62" s="7"/>
      <c r="O62" s="7"/>
      <c r="P62" s="7"/>
      <c r="Q62" s="7"/>
      <c r="R62" s="7"/>
      <c r="S62" s="7"/>
      <c r="T62" s="7"/>
      <c r="U62" s="7"/>
      <c r="V62" s="7"/>
      <c r="W62" s="7"/>
      <c r="X62" s="7"/>
      <c r="Y62" s="7"/>
      <c r="Z62" s="7"/>
    </row>
    <row r="63" spans="1:26" ht="13.2" customHeight="1">
      <c r="A63" s="9" t="s">
        <v>290</v>
      </c>
      <c r="B63" s="6">
        <v>168</v>
      </c>
      <c r="C63" s="7">
        <v>0.625</v>
      </c>
      <c r="D63" s="7">
        <v>0.21428571428571427</v>
      </c>
      <c r="E63" s="7">
        <v>0.42857142857142855</v>
      </c>
      <c r="F63" s="7">
        <v>0.14285714285714285</v>
      </c>
      <c r="G63" s="7">
        <v>0.16071428571428573</v>
      </c>
      <c r="H63" s="7">
        <v>5.9523809523809521E-3</v>
      </c>
      <c r="I63" s="7">
        <v>5.9523809523809521E-3</v>
      </c>
      <c r="J63" s="7">
        <v>0.32142857142857145</v>
      </c>
      <c r="K63" s="7"/>
      <c r="L63" s="7"/>
      <c r="M63" s="7"/>
      <c r="N63" s="7"/>
      <c r="O63" s="7"/>
      <c r="P63" s="7"/>
      <c r="Q63" s="7"/>
      <c r="R63" s="7"/>
      <c r="S63" s="7"/>
      <c r="T63" s="7"/>
      <c r="U63" s="7"/>
      <c r="V63" s="7"/>
      <c r="W63" s="7"/>
      <c r="X63" s="7"/>
      <c r="Y63" s="7"/>
      <c r="Z63" s="7"/>
    </row>
    <row r="64" spans="1:26" ht="13.2" customHeight="1">
      <c r="A64" s="9" t="s">
        <v>291</v>
      </c>
      <c r="B64" s="6">
        <v>26</v>
      </c>
      <c r="C64" s="7">
        <v>0.73076923076923062</v>
      </c>
      <c r="D64" s="7">
        <v>0.19230769230769235</v>
      </c>
      <c r="E64" s="7">
        <v>0.46153846153846151</v>
      </c>
      <c r="F64" s="7">
        <v>0.15384615384615385</v>
      </c>
      <c r="G64" s="7">
        <v>0.26923076923076922</v>
      </c>
      <c r="H64" s="7">
        <v>0</v>
      </c>
      <c r="I64" s="7">
        <v>7.6923076923076927E-2</v>
      </c>
      <c r="J64" s="7">
        <v>0.19230769230769235</v>
      </c>
      <c r="K64" s="7"/>
      <c r="L64" s="7"/>
      <c r="M64" s="7"/>
      <c r="N64" s="7"/>
      <c r="O64" s="7"/>
      <c r="P64" s="7"/>
      <c r="Q64" s="7"/>
      <c r="R64" s="7"/>
      <c r="S64" s="7"/>
      <c r="T64" s="7"/>
      <c r="U64" s="7"/>
      <c r="V64" s="7"/>
      <c r="W64" s="7"/>
      <c r="X64" s="7"/>
      <c r="Y64" s="7"/>
      <c r="Z64" s="7"/>
    </row>
    <row r="65" spans="1:26" ht="13.2" customHeight="1">
      <c r="A65" s="9" t="s">
        <v>292</v>
      </c>
      <c r="B65" s="6">
        <v>22</v>
      </c>
      <c r="C65" s="7">
        <v>0.68181818181818177</v>
      </c>
      <c r="D65" s="7">
        <v>0.22727272727272727</v>
      </c>
      <c r="E65" s="7">
        <v>0.40909090909090912</v>
      </c>
      <c r="F65" s="7">
        <v>0.22727272727272727</v>
      </c>
      <c r="G65" s="7">
        <v>9.0909090909090912E-2</v>
      </c>
      <c r="H65" s="7">
        <v>4.5454545454545456E-2</v>
      </c>
      <c r="I65" s="7">
        <v>0</v>
      </c>
      <c r="J65" s="7">
        <v>0.27272727272727271</v>
      </c>
      <c r="K65" s="7"/>
      <c r="L65" s="7"/>
      <c r="M65" s="7"/>
      <c r="N65" s="7"/>
      <c r="O65" s="7"/>
      <c r="P65" s="7"/>
      <c r="Q65" s="7"/>
      <c r="R65" s="7"/>
      <c r="S65" s="7"/>
      <c r="T65" s="7"/>
      <c r="U65" s="7"/>
      <c r="V65" s="7"/>
      <c r="W65" s="7"/>
      <c r="X65" s="7"/>
      <c r="Y65" s="7"/>
      <c r="Z65" s="7"/>
    </row>
    <row r="66" spans="1:26" ht="13.2" customHeight="1">
      <c r="A66" s="9" t="s">
        <v>293</v>
      </c>
      <c r="B66" s="6">
        <v>61</v>
      </c>
      <c r="C66" s="7">
        <v>0.75409836065573765</v>
      </c>
      <c r="D66" s="7">
        <v>0.13114754098360656</v>
      </c>
      <c r="E66" s="7">
        <v>0.52459016393442626</v>
      </c>
      <c r="F66" s="7">
        <v>4.9180327868852458E-2</v>
      </c>
      <c r="G66" s="7">
        <v>0.26229508196721313</v>
      </c>
      <c r="H66" s="7">
        <v>3.2786885245901641E-2</v>
      </c>
      <c r="I66" s="7">
        <v>1.6393442622950821E-2</v>
      </c>
      <c r="J66" s="7">
        <v>0.19672131147540983</v>
      </c>
      <c r="K66" s="7"/>
      <c r="L66" s="7"/>
      <c r="M66" s="7"/>
      <c r="N66" s="7"/>
      <c r="O66" s="7"/>
      <c r="P66" s="7"/>
      <c r="Q66" s="7"/>
      <c r="R66" s="7"/>
      <c r="S66" s="7"/>
      <c r="T66" s="7"/>
      <c r="U66" s="7"/>
      <c r="V66" s="7"/>
      <c r="W66" s="7"/>
      <c r="X66" s="7"/>
      <c r="Y66" s="7"/>
      <c r="Z66" s="7"/>
    </row>
    <row r="67" spans="1:26" ht="13.2" customHeight="1">
      <c r="A67" s="9" t="s">
        <v>294</v>
      </c>
      <c r="B67" s="6">
        <v>122</v>
      </c>
      <c r="C67" s="7">
        <v>0.68032786885245899</v>
      </c>
      <c r="D67" s="7">
        <v>0.12295081967213115</v>
      </c>
      <c r="E67" s="7">
        <v>0.49180327868852458</v>
      </c>
      <c r="F67" s="7">
        <v>6.5573770491803282E-2</v>
      </c>
      <c r="G67" s="7">
        <v>0.26229508196721313</v>
      </c>
      <c r="H67" s="7">
        <v>8.1967213114754103E-3</v>
      </c>
      <c r="I67" s="7">
        <v>8.1967213114754103E-3</v>
      </c>
      <c r="J67" s="7">
        <v>0.23770491803278687</v>
      </c>
      <c r="K67" s="7"/>
      <c r="L67" s="7"/>
      <c r="M67" s="7"/>
      <c r="N67" s="7"/>
      <c r="O67" s="7"/>
      <c r="P67" s="7"/>
      <c r="Q67" s="7"/>
      <c r="R67" s="7"/>
      <c r="S67" s="7"/>
      <c r="T67" s="7"/>
      <c r="U67" s="7"/>
      <c r="V67" s="7"/>
      <c r="W67" s="7"/>
      <c r="X67" s="7"/>
      <c r="Y67" s="7"/>
      <c r="Z67" s="7"/>
    </row>
    <row r="68" spans="1:26" ht="13.2" customHeight="1">
      <c r="A68" s="9" t="s">
        <v>295</v>
      </c>
      <c r="B68" s="6">
        <v>36</v>
      </c>
      <c r="C68" s="7">
        <v>0.58333333333333337</v>
      </c>
      <c r="D68" s="7">
        <v>0.22222222222222221</v>
      </c>
      <c r="E68" s="7">
        <v>0.22222222222222221</v>
      </c>
      <c r="F68" s="7">
        <v>8.3333333333333315E-2</v>
      </c>
      <c r="G68" s="7">
        <v>0.1111111111111111</v>
      </c>
      <c r="H68" s="7">
        <v>0</v>
      </c>
      <c r="I68" s="7">
        <v>2.7777777777777776E-2</v>
      </c>
      <c r="J68" s="7">
        <v>0.41666666666666674</v>
      </c>
      <c r="K68" s="7"/>
      <c r="L68" s="7"/>
      <c r="M68" s="7"/>
      <c r="N68" s="7"/>
      <c r="O68" s="7"/>
      <c r="P68" s="7"/>
      <c r="Q68" s="7"/>
      <c r="R68" s="7"/>
      <c r="S68" s="7"/>
      <c r="T68" s="7"/>
      <c r="U68" s="7"/>
      <c r="V68" s="7"/>
      <c r="W68" s="7"/>
      <c r="X68" s="7"/>
      <c r="Y68" s="7"/>
      <c r="Z68" s="7"/>
    </row>
    <row r="69" spans="1:26" ht="13.2" customHeight="1">
      <c r="A69" s="9"/>
      <c r="B69" s="6"/>
      <c r="C69" s="7"/>
      <c r="D69" s="7"/>
      <c r="E69" s="7"/>
      <c r="F69" s="7"/>
      <c r="G69" s="7"/>
      <c r="H69" s="7"/>
      <c r="I69" s="7"/>
      <c r="J69" s="7"/>
      <c r="K69" s="7"/>
      <c r="L69" s="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7"/>
      <c r="J70" s="7"/>
      <c r="K70" s="7"/>
      <c r="L70" s="7"/>
      <c r="M70" s="7"/>
      <c r="N70" s="7"/>
      <c r="O70" s="7"/>
      <c r="P70" s="7"/>
      <c r="Q70" s="7"/>
      <c r="R70" s="7"/>
      <c r="S70" s="7"/>
      <c r="T70" s="7"/>
      <c r="U70" s="7"/>
      <c r="V70" s="7"/>
      <c r="W70" s="7"/>
      <c r="X70" s="7"/>
      <c r="Y70" s="7"/>
      <c r="Z70" s="7"/>
    </row>
    <row r="71" spans="1:26" ht="13.2" customHeight="1">
      <c r="A71" s="9" t="s">
        <v>297</v>
      </c>
      <c r="B71" s="6">
        <v>95</v>
      </c>
      <c r="C71" s="7">
        <v>0.63157894736842102</v>
      </c>
      <c r="D71" s="7">
        <v>0.25263157894736843</v>
      </c>
      <c r="E71" s="7">
        <v>0.4631578947368421</v>
      </c>
      <c r="F71" s="7">
        <v>0.24210526315789471</v>
      </c>
      <c r="G71" s="7">
        <v>0.28421052631578947</v>
      </c>
      <c r="H71" s="7">
        <v>3.1578947368421054E-2</v>
      </c>
      <c r="I71" s="7">
        <v>0</v>
      </c>
      <c r="J71" s="7">
        <v>0.26315789473684209</v>
      </c>
      <c r="K71" s="7"/>
      <c r="L71" s="7"/>
      <c r="M71" s="7"/>
      <c r="N71" s="7"/>
      <c r="O71" s="7"/>
      <c r="P71" s="7"/>
      <c r="Q71" s="7"/>
      <c r="R71" s="7"/>
      <c r="S71" s="7"/>
      <c r="T71" s="7"/>
      <c r="U71" s="7"/>
      <c r="V71" s="7"/>
      <c r="W71" s="7"/>
      <c r="X71" s="7"/>
      <c r="Y71" s="7"/>
      <c r="Z71" s="7"/>
    </row>
    <row r="72" spans="1:26" ht="13.2" customHeight="1">
      <c r="A72" s="9" t="s">
        <v>298</v>
      </c>
      <c r="B72" s="6">
        <v>67</v>
      </c>
      <c r="C72" s="7">
        <v>0.71641791044776115</v>
      </c>
      <c r="D72" s="7">
        <v>0.17910447761194029</v>
      </c>
      <c r="E72" s="7">
        <v>0.38805970149253732</v>
      </c>
      <c r="F72" s="7">
        <v>0.16417910447761194</v>
      </c>
      <c r="G72" s="7">
        <v>0.2388059701492537</v>
      </c>
      <c r="H72" s="7">
        <v>2.9850746268656712E-2</v>
      </c>
      <c r="I72" s="7">
        <v>2.9850746268656712E-2</v>
      </c>
      <c r="J72" s="7">
        <v>0.20895522388059701</v>
      </c>
      <c r="K72" s="7"/>
      <c r="L72" s="7"/>
      <c r="M72" s="7"/>
      <c r="N72" s="7"/>
      <c r="O72" s="7"/>
      <c r="P72" s="7"/>
      <c r="Q72" s="7"/>
      <c r="R72" s="7"/>
      <c r="S72" s="7"/>
      <c r="T72" s="7"/>
      <c r="U72" s="7"/>
      <c r="V72" s="7"/>
      <c r="W72" s="7"/>
      <c r="X72" s="7"/>
      <c r="Y72" s="7"/>
      <c r="Z72" s="7"/>
    </row>
    <row r="73" spans="1:26" ht="13.2" customHeight="1">
      <c r="A73" s="9" t="s">
        <v>299</v>
      </c>
      <c r="B73" s="6">
        <v>66</v>
      </c>
      <c r="C73" s="7">
        <v>0.53030303030303028</v>
      </c>
      <c r="D73" s="7">
        <v>0.13636363636363635</v>
      </c>
      <c r="E73" s="7">
        <v>0.39393939393939392</v>
      </c>
      <c r="F73" s="7">
        <v>7.575757575757576E-2</v>
      </c>
      <c r="G73" s="7">
        <v>0.15151515151515152</v>
      </c>
      <c r="H73" s="7">
        <v>0</v>
      </c>
      <c r="I73" s="7">
        <v>1.5151515151515152E-2</v>
      </c>
      <c r="J73" s="7">
        <v>0.39393939393939392</v>
      </c>
      <c r="K73" s="7"/>
      <c r="L73" s="7"/>
      <c r="M73" s="7"/>
      <c r="N73" s="7"/>
      <c r="O73" s="7"/>
      <c r="P73" s="7"/>
      <c r="Q73" s="7"/>
      <c r="R73" s="7"/>
      <c r="S73" s="7"/>
      <c r="T73" s="7"/>
      <c r="U73" s="7"/>
      <c r="V73" s="7"/>
      <c r="W73" s="7"/>
      <c r="X73" s="7"/>
      <c r="Y73" s="7"/>
      <c r="Z73" s="7"/>
    </row>
    <row r="74" spans="1:26" ht="13.2" customHeight="1">
      <c r="A74" s="9" t="s">
        <v>300</v>
      </c>
      <c r="B74" s="6">
        <v>26</v>
      </c>
      <c r="C74" s="7">
        <v>0.73076923076923062</v>
      </c>
      <c r="D74" s="7">
        <v>0.19230769230769235</v>
      </c>
      <c r="E74" s="7">
        <v>0.46153846153846151</v>
      </c>
      <c r="F74" s="7">
        <v>0.15384615384615385</v>
      </c>
      <c r="G74" s="7">
        <v>0.26923076923076922</v>
      </c>
      <c r="H74" s="7">
        <v>0</v>
      </c>
      <c r="I74" s="7">
        <v>7.6923076923076927E-2</v>
      </c>
      <c r="J74" s="7">
        <v>0.19230769230769235</v>
      </c>
      <c r="K74" s="7"/>
      <c r="L74" s="7"/>
      <c r="M74" s="7"/>
      <c r="N74" s="7"/>
      <c r="O74" s="7"/>
      <c r="P74" s="7"/>
      <c r="Q74" s="7"/>
      <c r="R74" s="7"/>
      <c r="S74" s="7"/>
      <c r="T74" s="7"/>
      <c r="U74" s="7"/>
      <c r="V74" s="7"/>
      <c r="W74" s="7"/>
      <c r="X74" s="7"/>
      <c r="Y74" s="7"/>
      <c r="Z74" s="7"/>
    </row>
    <row r="75" spans="1:26" ht="13.2" customHeight="1">
      <c r="A75" s="9" t="s">
        <v>301</v>
      </c>
      <c r="B75" s="6">
        <v>22</v>
      </c>
      <c r="C75" s="7">
        <v>0.68181818181818177</v>
      </c>
      <c r="D75" s="7">
        <v>0.22727272727272727</v>
      </c>
      <c r="E75" s="7">
        <v>0.40909090909090912</v>
      </c>
      <c r="F75" s="7">
        <v>0.22727272727272727</v>
      </c>
      <c r="G75" s="7">
        <v>9.0909090909090912E-2</v>
      </c>
      <c r="H75" s="7">
        <v>4.5454545454545456E-2</v>
      </c>
      <c r="I75" s="7">
        <v>0</v>
      </c>
      <c r="J75" s="7">
        <v>0.27272727272727271</v>
      </c>
      <c r="K75" s="7"/>
      <c r="L75" s="7"/>
      <c r="M75" s="7"/>
      <c r="N75" s="7"/>
      <c r="O75" s="7"/>
      <c r="P75" s="7"/>
      <c r="Q75" s="7"/>
      <c r="R75" s="7"/>
      <c r="S75" s="7"/>
      <c r="T75" s="7"/>
      <c r="U75" s="7"/>
      <c r="V75" s="7"/>
      <c r="W75" s="7"/>
      <c r="X75" s="7"/>
      <c r="Y75" s="7"/>
      <c r="Z75" s="7"/>
    </row>
    <row r="76" spans="1:26" ht="13.2" customHeight="1">
      <c r="A76" s="9" t="s">
        <v>302</v>
      </c>
      <c r="B76" s="6">
        <v>36</v>
      </c>
      <c r="C76" s="7">
        <v>0.58333333333333337</v>
      </c>
      <c r="D76" s="7">
        <v>0.22222222222222221</v>
      </c>
      <c r="E76" s="7">
        <v>0.22222222222222221</v>
      </c>
      <c r="F76" s="7">
        <v>8.3333333333333315E-2</v>
      </c>
      <c r="G76" s="7">
        <v>0.1111111111111111</v>
      </c>
      <c r="H76" s="7">
        <v>0</v>
      </c>
      <c r="I76" s="7">
        <v>2.7777777777777776E-2</v>
      </c>
      <c r="J76" s="7">
        <v>0.41666666666666674</v>
      </c>
      <c r="K76" s="7"/>
      <c r="L76" s="7"/>
      <c r="M76" s="7"/>
      <c r="N76" s="7"/>
      <c r="O76" s="7"/>
      <c r="P76" s="7"/>
      <c r="Q76" s="7"/>
      <c r="R76" s="7"/>
      <c r="S76" s="7"/>
      <c r="T76" s="7"/>
      <c r="U76" s="7"/>
      <c r="V76" s="7"/>
      <c r="W76" s="7"/>
      <c r="X76" s="7"/>
      <c r="Y76" s="7"/>
      <c r="Z76" s="7"/>
    </row>
    <row r="77" spans="1:26" ht="13.2" customHeight="1">
      <c r="A77" s="9" t="s">
        <v>303</v>
      </c>
      <c r="B77" s="6">
        <v>116</v>
      </c>
      <c r="C77" s="7">
        <v>0.66379310344827591</v>
      </c>
      <c r="D77" s="7">
        <v>0.16379310344827588</v>
      </c>
      <c r="E77" s="7">
        <v>0.36206896551724133</v>
      </c>
      <c r="F77" s="7">
        <v>0.17241379310344829</v>
      </c>
      <c r="G77" s="7">
        <v>0.24137931034482757</v>
      </c>
      <c r="H77" s="7">
        <v>8.6206896551724137E-3</v>
      </c>
      <c r="I77" s="7">
        <v>1.7241379310344827E-2</v>
      </c>
      <c r="J77" s="7">
        <v>0.30172413793103448</v>
      </c>
      <c r="K77" s="7"/>
      <c r="L77" s="7"/>
      <c r="M77" s="7"/>
      <c r="N77" s="7"/>
      <c r="O77" s="7"/>
      <c r="P77" s="7"/>
      <c r="Q77" s="7"/>
      <c r="R77" s="7"/>
      <c r="S77" s="7"/>
      <c r="T77" s="7"/>
      <c r="U77" s="7"/>
      <c r="V77" s="7"/>
      <c r="W77" s="7"/>
      <c r="X77" s="7"/>
      <c r="Y77" s="7"/>
      <c r="Z77" s="7"/>
    </row>
    <row r="78" spans="1:26" ht="13.2" customHeight="1">
      <c r="A78" s="9" t="s">
        <v>304</v>
      </c>
      <c r="B78" s="6">
        <v>118</v>
      </c>
      <c r="C78" s="7">
        <v>0.61864406779661019</v>
      </c>
      <c r="D78" s="7">
        <v>8.4745762711864389E-2</v>
      </c>
      <c r="E78" s="7">
        <v>0.1864406779661017</v>
      </c>
      <c r="F78" s="7">
        <v>0.17796610169491525</v>
      </c>
      <c r="G78" s="7">
        <v>0.1440677966101695</v>
      </c>
      <c r="H78" s="7">
        <v>8.4745762711864406E-3</v>
      </c>
      <c r="I78" s="7">
        <v>8.4745762711864406E-3</v>
      </c>
      <c r="J78" s="7">
        <v>0.3559322033898305</v>
      </c>
      <c r="K78" s="7"/>
      <c r="L78" s="7"/>
      <c r="M78" s="7"/>
      <c r="N78" s="7"/>
      <c r="O78" s="7"/>
      <c r="P78" s="7"/>
      <c r="Q78" s="7"/>
      <c r="R78" s="7"/>
      <c r="S78" s="7"/>
      <c r="T78" s="7"/>
      <c r="U78" s="7"/>
      <c r="V78" s="7"/>
      <c r="W78" s="7"/>
      <c r="X78" s="7"/>
      <c r="Y78" s="7"/>
      <c r="Z78" s="7"/>
    </row>
    <row r="79" spans="1:26" ht="13.2" customHeight="1">
      <c r="A79" s="9" t="s">
        <v>305</v>
      </c>
      <c r="B79" s="6">
        <v>59</v>
      </c>
      <c r="C79" s="7">
        <v>0.64406779661016944</v>
      </c>
      <c r="D79" s="7">
        <v>0.1864406779661017</v>
      </c>
      <c r="E79" s="7">
        <v>0.23728813559322035</v>
      </c>
      <c r="F79" s="7">
        <v>0.23728813559322035</v>
      </c>
      <c r="G79" s="7">
        <v>8.4745762711864389E-2</v>
      </c>
      <c r="H79" s="7">
        <v>0</v>
      </c>
      <c r="I79" s="7">
        <v>1.6949152542372881E-2</v>
      </c>
      <c r="J79" s="7">
        <v>0.28813559322033899</v>
      </c>
      <c r="K79" s="7"/>
      <c r="L79" s="7"/>
      <c r="M79" s="7"/>
      <c r="N79" s="7"/>
      <c r="O79" s="7"/>
      <c r="P79" s="7"/>
      <c r="Q79" s="7"/>
      <c r="R79" s="7"/>
      <c r="S79" s="7"/>
      <c r="T79" s="7"/>
      <c r="U79" s="7"/>
      <c r="V79" s="7"/>
      <c r="W79" s="7"/>
      <c r="X79" s="7"/>
      <c r="Y79" s="7"/>
      <c r="Z79" s="7"/>
    </row>
    <row r="80" spans="1:26" ht="13.2" customHeight="1">
      <c r="A80" s="9" t="s">
        <v>306</v>
      </c>
      <c r="B80" s="6">
        <v>102</v>
      </c>
      <c r="C80" s="7">
        <v>0.68627450980392157</v>
      </c>
      <c r="D80" s="7">
        <v>0.26470588235294118</v>
      </c>
      <c r="E80" s="7">
        <v>0.45098039215686275</v>
      </c>
      <c r="F80" s="7">
        <v>0.18627450980392157</v>
      </c>
      <c r="G80" s="7">
        <v>0.16666666666666663</v>
      </c>
      <c r="H80" s="7">
        <v>9.8039215686274508E-3</v>
      </c>
      <c r="I80" s="7">
        <v>0</v>
      </c>
      <c r="J80" s="7">
        <v>0.27450980392156865</v>
      </c>
      <c r="K80" s="7"/>
      <c r="L80" s="7"/>
      <c r="M80" s="7"/>
      <c r="N80" s="7"/>
      <c r="O80" s="7"/>
      <c r="P80" s="7"/>
      <c r="Q80" s="7"/>
      <c r="R80" s="7"/>
      <c r="S80" s="7"/>
      <c r="T80" s="7"/>
      <c r="U80" s="7"/>
      <c r="V80" s="7"/>
      <c r="W80" s="7"/>
      <c r="X80" s="7"/>
      <c r="Y80" s="7"/>
      <c r="Z80" s="7"/>
    </row>
    <row r="81" spans="1:26" ht="13.2" customHeight="1">
      <c r="A81" s="9" t="s">
        <v>307</v>
      </c>
      <c r="B81" s="6">
        <v>61</v>
      </c>
      <c r="C81" s="7">
        <v>0.75409836065573765</v>
      </c>
      <c r="D81" s="7">
        <v>0.13114754098360656</v>
      </c>
      <c r="E81" s="7">
        <v>0.52459016393442626</v>
      </c>
      <c r="F81" s="7">
        <v>4.9180327868852458E-2</v>
      </c>
      <c r="G81" s="7">
        <v>0.26229508196721313</v>
      </c>
      <c r="H81" s="7">
        <v>3.2786885245901641E-2</v>
      </c>
      <c r="I81" s="7">
        <v>1.6393442622950821E-2</v>
      </c>
      <c r="J81" s="7">
        <v>0.19672131147540983</v>
      </c>
      <c r="K81" s="7"/>
      <c r="L81" s="7"/>
      <c r="M81" s="7"/>
      <c r="N81" s="7"/>
      <c r="O81" s="7"/>
      <c r="P81" s="7"/>
      <c r="Q81" s="7"/>
      <c r="R81" s="7"/>
      <c r="S81" s="7"/>
      <c r="T81" s="7"/>
      <c r="U81" s="7"/>
      <c r="V81" s="7"/>
      <c r="W81" s="7"/>
      <c r="X81" s="7"/>
      <c r="Y81" s="7"/>
      <c r="Z81" s="7"/>
    </row>
    <row r="82" spans="1:26" ht="13.2" customHeight="1" thickBot="1">
      <c r="A82" s="11" t="s">
        <v>308</v>
      </c>
      <c r="B82" s="12">
        <v>122</v>
      </c>
      <c r="C82" s="13">
        <v>0.68032786885245899</v>
      </c>
      <c r="D82" s="13">
        <v>0.12295081967213115</v>
      </c>
      <c r="E82" s="13">
        <v>0.49180327868852458</v>
      </c>
      <c r="F82" s="13">
        <v>6.5573770491803282E-2</v>
      </c>
      <c r="G82" s="13">
        <v>0.26229508196721313</v>
      </c>
      <c r="H82" s="13">
        <v>8.1967213114754103E-3</v>
      </c>
      <c r="I82" s="13">
        <v>8.1967213114754103E-3</v>
      </c>
      <c r="J82" s="13">
        <v>0.23770491803278687</v>
      </c>
      <c r="K82" s="13"/>
      <c r="L82" s="13"/>
      <c r="M82" s="13"/>
      <c r="N82" s="13"/>
      <c r="O82" s="13"/>
      <c r="P82" s="13"/>
      <c r="Q82" s="13"/>
      <c r="R82" s="13"/>
      <c r="S82" s="13"/>
      <c r="T82" s="13"/>
      <c r="U82" s="13"/>
      <c r="V82" s="13"/>
      <c r="W82" s="13"/>
      <c r="X82" s="13"/>
      <c r="Y82" s="13"/>
      <c r="Z82" s="13"/>
    </row>
  </sheetData>
  <conditionalFormatting sqref="B2:B3 B5:B1048576">
    <cfRule type="cellIs" dxfId="1511" priority="7" operator="between">
      <formula>10</formula>
      <formula>25</formula>
    </cfRule>
    <cfRule type="cellIs" dxfId="1510" priority="8" operator="between">
      <formula>0.1</formula>
      <formula>9.9</formula>
    </cfRule>
    <cfRule type="cellIs" dxfId="1509" priority="9" operator="equal">
      <formula>0</formula>
    </cfRule>
  </conditionalFormatting>
  <conditionalFormatting sqref="B4">
    <cfRule type="cellIs" dxfId="1508" priority="4" operator="between">
      <formula>10</formula>
      <formula>25</formula>
    </cfRule>
    <cfRule type="cellIs" dxfId="1507" priority="5" operator="between">
      <formula>0.1</formula>
      <formula>9.9</formula>
    </cfRule>
    <cfRule type="cellIs" dxfId="1506" priority="6" operator="equal">
      <formula>0</formula>
    </cfRule>
  </conditionalFormatting>
  <conditionalFormatting sqref="B1">
    <cfRule type="cellIs" dxfId="1505" priority="1" operator="between">
      <formula>10</formula>
      <formula>25</formula>
    </cfRule>
    <cfRule type="cellIs" dxfId="1504" priority="2" operator="between">
      <formula>0.1</formula>
      <formula>9.9</formula>
    </cfRule>
    <cfRule type="cellIs" dxfId="1503" priority="3" operator="equal">
      <formula>0</formula>
    </cfRule>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69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5.5432372505543247E-2</v>
      </c>
      <c r="D4" s="7">
        <v>0.20066518847006651</v>
      </c>
      <c r="E4" s="7">
        <v>0.44124168514412415</v>
      </c>
      <c r="F4" s="7">
        <v>0.30266075388026609</v>
      </c>
      <c r="G4" s="7"/>
      <c r="H4" s="7"/>
      <c r="I4" s="7">
        <f t="shared" ref="I4" si="0">IF(SUM(C4:F4)=0,"",SUM(C4:D4))</f>
        <v>0.25609756097560976</v>
      </c>
      <c r="J4" s="7">
        <f t="shared" ref="J4" si="1">IF(SUM(C4:F4)=0,"",SUM(E4:F4))</f>
        <v>0.74390243902439024</v>
      </c>
      <c r="K4" s="16">
        <f t="shared" ref="K4" si="2">IF(SUM(C4:F4)=0,"",(C4*1+D4*2+E4*3+F4*4)/SUM(C4:F4))</f>
        <v>2.9911308203991132</v>
      </c>
      <c r="L4" s="8">
        <f t="shared" ref="L4" si="3">IF(K4="","",((K4-1)*33.333333))</f>
        <v>66.371026682926839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5.5432372505543247E-2</v>
      </c>
      <c r="D7" s="7">
        <v>0.20066518847006651</v>
      </c>
      <c r="E7" s="7">
        <v>0.44124168514412415</v>
      </c>
      <c r="F7" s="7">
        <v>0.30266075388026609</v>
      </c>
      <c r="G7" s="7"/>
      <c r="H7" s="7"/>
      <c r="I7" s="7">
        <f t="shared" ref="I7" si="4">IF(SUM(C7:F7)=0,"",SUM(C7:D7))</f>
        <v>0.25609756097560976</v>
      </c>
      <c r="J7" s="7">
        <f t="shared" ref="J7" si="5">IF(SUM(C7:F7)=0,"",SUM(E7:F7))</f>
        <v>0.74390243902439024</v>
      </c>
      <c r="K7" s="16">
        <f t="shared" ref="K7" si="6">IF(SUM(C7:F7)=0,"",(C7*1+D7*2+E7*3+F7*4)/SUM(C7:F7))</f>
        <v>2.9911308203991132</v>
      </c>
      <c r="L7" s="8">
        <f t="shared" ref="L7" si="7">IF(K7="","",((K7-1)*33.333333))</f>
        <v>66.371026682926839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1.0526315789473684E-2</v>
      </c>
      <c r="D10" s="7">
        <v>9.4736842105263175E-2</v>
      </c>
      <c r="E10" s="7">
        <v>0.36842105263157893</v>
      </c>
      <c r="F10" s="7">
        <v>0.52631578947368418</v>
      </c>
      <c r="G10" s="7"/>
      <c r="H10" s="7"/>
      <c r="I10" s="7">
        <f t="shared" ref="I10:I16" si="8">IF(SUM(C10:F10)=0,"",SUM(C10:D10))</f>
        <v>0.10526315789473686</v>
      </c>
      <c r="J10" s="7">
        <f t="shared" ref="J10:J16" si="9">IF(SUM(C10:F10)=0,"",SUM(E10:F10))</f>
        <v>0.89473684210526305</v>
      </c>
      <c r="K10" s="16">
        <f t="shared" ref="K10:K16" si="10">IF(SUM(C10:F10)=0,"",(C10*1+D10*2+E10*3+F10*4)/SUM(C10:F10))</f>
        <v>3.4105263157894736</v>
      </c>
      <c r="L10" s="8">
        <f t="shared" ref="L10:L16" si="11">IF(K10="","",((K10-1)*33.333333))</f>
        <v>80.350876389473683</v>
      </c>
      <c r="M10" s="7"/>
      <c r="N10" s="7"/>
      <c r="O10" s="7"/>
      <c r="P10" s="7"/>
      <c r="Q10" s="7"/>
      <c r="R10" s="7"/>
      <c r="S10" s="7"/>
      <c r="T10" s="7"/>
      <c r="U10" s="7"/>
      <c r="V10" s="7"/>
      <c r="W10" s="7"/>
      <c r="X10" s="7"/>
      <c r="Y10" s="7"/>
      <c r="Z10" s="7"/>
    </row>
    <row r="11" spans="1:26" ht="13.2" customHeight="1">
      <c r="A11" s="9" t="s">
        <v>251</v>
      </c>
      <c r="B11" s="6">
        <v>159</v>
      </c>
      <c r="C11" s="7">
        <v>0.12578616352201258</v>
      </c>
      <c r="D11" s="7">
        <v>0.2389937106918239</v>
      </c>
      <c r="E11" s="7">
        <v>0.44654088050314461</v>
      </c>
      <c r="F11" s="7">
        <v>0.18867924528301888</v>
      </c>
      <c r="G11" s="7"/>
      <c r="H11" s="7"/>
      <c r="I11" s="7">
        <f t="shared" si="8"/>
        <v>0.36477987421383651</v>
      </c>
      <c r="J11" s="7">
        <f t="shared" si="9"/>
        <v>0.63522012578616349</v>
      </c>
      <c r="K11" s="16">
        <f t="shared" si="10"/>
        <v>2.6981132075471699</v>
      </c>
      <c r="L11" s="8">
        <f t="shared" si="11"/>
        <v>56.603773018867933</v>
      </c>
      <c r="M11" s="7"/>
      <c r="N11" s="7"/>
      <c r="O11" s="7"/>
      <c r="P11" s="7"/>
      <c r="Q11" s="7"/>
      <c r="R11" s="7"/>
      <c r="S11" s="7"/>
      <c r="T11" s="7"/>
      <c r="U11" s="7"/>
      <c r="V11" s="7"/>
      <c r="W11" s="7"/>
      <c r="X11" s="7"/>
      <c r="Y11" s="7"/>
      <c r="Z11" s="7"/>
    </row>
    <row r="12" spans="1:26" ht="13.2" customHeight="1">
      <c r="A12" s="9" t="s">
        <v>252</v>
      </c>
      <c r="B12" s="6">
        <v>59</v>
      </c>
      <c r="C12" s="7">
        <v>1.6949152542372881E-2</v>
      </c>
      <c r="D12" s="7">
        <v>0.13559322033898305</v>
      </c>
      <c r="E12" s="7">
        <v>0.38983050847457629</v>
      </c>
      <c r="F12" s="7">
        <v>0.4576271186440678</v>
      </c>
      <c r="G12" s="7"/>
      <c r="H12" s="7"/>
      <c r="I12" s="7">
        <f t="shared" si="8"/>
        <v>0.15254237288135594</v>
      </c>
      <c r="J12" s="7">
        <f t="shared" si="9"/>
        <v>0.84745762711864403</v>
      </c>
      <c r="K12" s="16">
        <f t="shared" si="10"/>
        <v>3.2881355932203391</v>
      </c>
      <c r="L12" s="8">
        <f t="shared" si="11"/>
        <v>76.271185677966116</v>
      </c>
      <c r="M12" s="7"/>
      <c r="N12" s="7"/>
      <c r="O12" s="7"/>
      <c r="P12" s="7"/>
      <c r="Q12" s="7"/>
      <c r="R12" s="7"/>
      <c r="S12" s="7"/>
      <c r="T12" s="7"/>
      <c r="U12" s="7"/>
      <c r="V12" s="7"/>
      <c r="W12" s="7"/>
      <c r="X12" s="7"/>
      <c r="Y12" s="7"/>
      <c r="Z12" s="7"/>
    </row>
    <row r="13" spans="1:26" ht="13.2" customHeight="1">
      <c r="A13" s="9" t="s">
        <v>253</v>
      </c>
      <c r="B13" s="6">
        <v>234</v>
      </c>
      <c r="C13" s="7">
        <v>6.4102564102564097E-2</v>
      </c>
      <c r="D13" s="7">
        <v>0.21794871794871795</v>
      </c>
      <c r="E13" s="7">
        <v>0.45299145299145299</v>
      </c>
      <c r="F13" s="7">
        <v>0.26495726495726496</v>
      </c>
      <c r="G13" s="7"/>
      <c r="H13" s="7"/>
      <c r="I13" s="7">
        <f t="shared" si="8"/>
        <v>0.28205128205128205</v>
      </c>
      <c r="J13" s="7">
        <f t="shared" si="9"/>
        <v>0.71794871794871795</v>
      </c>
      <c r="K13" s="16">
        <f t="shared" si="10"/>
        <v>2.9188034188034191</v>
      </c>
      <c r="L13" s="8">
        <f t="shared" si="11"/>
        <v>63.960113320512839</v>
      </c>
      <c r="M13" s="7"/>
      <c r="N13" s="7"/>
      <c r="O13" s="7"/>
      <c r="P13" s="7"/>
      <c r="Q13" s="7"/>
      <c r="R13" s="7"/>
      <c r="S13" s="7"/>
      <c r="T13" s="7"/>
      <c r="U13" s="7"/>
      <c r="V13" s="7"/>
      <c r="W13" s="7"/>
      <c r="X13" s="7"/>
      <c r="Y13" s="7"/>
      <c r="Z13" s="7"/>
    </row>
    <row r="14" spans="1:26" ht="13.2" customHeight="1">
      <c r="A14" s="9" t="s">
        <v>254</v>
      </c>
      <c r="B14" s="6">
        <v>161</v>
      </c>
      <c r="C14" s="7">
        <v>1.2422360248447204E-2</v>
      </c>
      <c r="D14" s="7">
        <v>0.14906832298136646</v>
      </c>
      <c r="E14" s="7">
        <v>0.41614906832298137</v>
      </c>
      <c r="F14" s="7">
        <v>0.42236024844720499</v>
      </c>
      <c r="G14" s="7"/>
      <c r="H14" s="7"/>
      <c r="I14" s="7">
        <f t="shared" si="8"/>
        <v>0.16149068322981366</v>
      </c>
      <c r="J14" s="7">
        <f t="shared" si="9"/>
        <v>0.83850931677018636</v>
      </c>
      <c r="K14" s="16">
        <f t="shared" si="10"/>
        <v>3.2484472049689441</v>
      </c>
      <c r="L14" s="8">
        <f t="shared" si="11"/>
        <v>74.948239416149079</v>
      </c>
      <c r="M14" s="7"/>
      <c r="N14" s="7"/>
      <c r="O14" s="7"/>
      <c r="P14" s="7"/>
      <c r="Q14" s="7"/>
      <c r="R14" s="7"/>
      <c r="S14" s="7"/>
      <c r="T14" s="7"/>
      <c r="U14" s="7"/>
      <c r="V14" s="7"/>
      <c r="W14" s="7"/>
      <c r="X14" s="7"/>
      <c r="Y14" s="7"/>
      <c r="Z14" s="7"/>
    </row>
    <row r="15" spans="1:26" ht="13.2" customHeight="1">
      <c r="A15" s="9" t="s">
        <v>255</v>
      </c>
      <c r="B15" s="6">
        <v>65</v>
      </c>
      <c r="C15" s="7">
        <v>4.6153846153846156E-2</v>
      </c>
      <c r="D15" s="7">
        <v>0.26153846153846155</v>
      </c>
      <c r="E15" s="7">
        <v>0.55384615384615388</v>
      </c>
      <c r="F15" s="7">
        <v>0.13846153846153847</v>
      </c>
      <c r="G15" s="7"/>
      <c r="H15" s="7"/>
      <c r="I15" s="7">
        <f t="shared" si="8"/>
        <v>0.30769230769230771</v>
      </c>
      <c r="J15" s="7">
        <f t="shared" si="9"/>
        <v>0.69230769230769229</v>
      </c>
      <c r="K15" s="16">
        <f t="shared" si="10"/>
        <v>2.7846153846153845</v>
      </c>
      <c r="L15" s="8">
        <f t="shared" si="11"/>
        <v>59.487178892307696</v>
      </c>
      <c r="M15" s="7"/>
      <c r="N15" s="7"/>
      <c r="O15" s="7"/>
      <c r="P15" s="7"/>
      <c r="Q15" s="7"/>
      <c r="R15" s="7"/>
      <c r="S15" s="7"/>
      <c r="T15" s="7"/>
      <c r="U15" s="7"/>
      <c r="V15" s="7"/>
      <c r="W15" s="7"/>
      <c r="X15" s="7"/>
      <c r="Y15" s="7"/>
      <c r="Z15" s="7"/>
    </row>
    <row r="16" spans="1:26" ht="13.2" customHeight="1">
      <c r="A16" s="9" t="s">
        <v>256</v>
      </c>
      <c r="B16" s="6">
        <v>122</v>
      </c>
      <c r="C16" s="7">
        <v>5.7377049180327863E-2</v>
      </c>
      <c r="D16" s="7">
        <v>0.25409836065573771</v>
      </c>
      <c r="E16" s="7">
        <v>0.46721311475409844</v>
      </c>
      <c r="F16" s="7">
        <v>0.22131147540983606</v>
      </c>
      <c r="G16" s="7"/>
      <c r="H16" s="7"/>
      <c r="I16" s="7">
        <f t="shared" si="8"/>
        <v>0.31147540983606559</v>
      </c>
      <c r="J16" s="7">
        <f t="shared" si="9"/>
        <v>0.68852459016393452</v>
      </c>
      <c r="K16" s="16">
        <f t="shared" si="10"/>
        <v>2.8524590163934431</v>
      </c>
      <c r="L16" s="8">
        <f t="shared" si="11"/>
        <v>61.748633262295108</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5.1200000000000002E-2</v>
      </c>
      <c r="D19" s="7">
        <v>0.20480000000000001</v>
      </c>
      <c r="E19" s="7">
        <v>0.45440000000000003</v>
      </c>
      <c r="F19" s="7">
        <v>0.28960000000000002</v>
      </c>
      <c r="G19" s="7"/>
      <c r="H19" s="7"/>
      <c r="I19" s="7">
        <f t="shared" ref="I19:I20" si="12">IF(SUM(C19:F19)=0,"",SUM(C19:D19))</f>
        <v>0.25600000000000001</v>
      </c>
      <c r="J19" s="7">
        <f t="shared" ref="J19:J20" si="13">IF(SUM(C19:F19)=0,"",SUM(E19:F19))</f>
        <v>0.74399999999999999</v>
      </c>
      <c r="K19" s="16">
        <f t="shared" ref="K19:K20" si="14">IF(SUM(C19:F19)=0,"",(C19*1+D19*2+E19*3+F19*4)/SUM(C19:F19))</f>
        <v>2.9824000000000002</v>
      </c>
      <c r="L19" s="8">
        <f t="shared" ref="L19:L20" si="15">IF(K19="","",((K19-1)*33.333333))</f>
        <v>66.079999339200015</v>
      </c>
      <c r="M19" s="7"/>
      <c r="N19" s="7"/>
      <c r="O19" s="7"/>
      <c r="P19" s="7"/>
      <c r="Q19" s="7"/>
      <c r="R19" s="7"/>
      <c r="S19" s="7"/>
      <c r="T19" s="7"/>
      <c r="U19" s="7"/>
      <c r="V19" s="7"/>
      <c r="W19" s="7"/>
      <c r="X19" s="7"/>
      <c r="Y19" s="7"/>
      <c r="Z19" s="7"/>
    </row>
    <row r="20" spans="1:26" ht="13.2" customHeight="1">
      <c r="A20" s="9" t="s">
        <v>259</v>
      </c>
      <c r="B20" s="6">
        <v>277</v>
      </c>
      <c r="C20" s="7">
        <v>6.4981949458483748E-2</v>
      </c>
      <c r="D20" s="7">
        <v>0.19133574007220214</v>
      </c>
      <c r="E20" s="7">
        <v>0.41155234657039713</v>
      </c>
      <c r="F20" s="7">
        <v>0.33212996389891702</v>
      </c>
      <c r="G20" s="7"/>
      <c r="H20" s="7"/>
      <c r="I20" s="7">
        <f t="shared" si="12"/>
        <v>0.2563176895306859</v>
      </c>
      <c r="J20" s="7">
        <f t="shared" si="13"/>
        <v>0.74368231046931421</v>
      </c>
      <c r="K20" s="16">
        <f t="shared" si="14"/>
        <v>3.0108303249097474</v>
      </c>
      <c r="L20" s="8">
        <f t="shared" si="15"/>
        <v>67.02767682671481</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5.2499999999999998E-2</v>
      </c>
      <c r="D23" s="7">
        <v>0.20749999999999999</v>
      </c>
      <c r="E23" s="7">
        <v>0.47249999999999998</v>
      </c>
      <c r="F23" s="7">
        <v>0.26750000000000002</v>
      </c>
      <c r="G23" s="7"/>
      <c r="H23" s="7"/>
      <c r="I23" s="7">
        <f t="shared" ref="I23:I25" si="16">IF(SUM(C23:F23)=0,"",SUM(C23:D23))</f>
        <v>0.26</v>
      </c>
      <c r="J23" s="7">
        <f t="shared" ref="J23:J25" si="17">IF(SUM(C23:F23)=0,"",SUM(E23:F23))</f>
        <v>0.74</v>
      </c>
      <c r="K23" s="16">
        <f t="shared" ref="K23:K25" si="18">IF(SUM(C23:F23)=0,"",(C23*1+D23*2+E23*3+F23*4)/SUM(C23:F23))</f>
        <v>2.9550000000000001</v>
      </c>
      <c r="L23" s="8">
        <f t="shared" ref="L23:L25" si="19">IF(K23="","",((K23-1)*33.333333))</f>
        <v>65.166666015000004</v>
      </c>
      <c r="M23" s="7"/>
      <c r="N23" s="7"/>
      <c r="O23" s="7"/>
      <c r="P23" s="7"/>
      <c r="Q23" s="7"/>
      <c r="R23" s="7"/>
      <c r="S23" s="7"/>
      <c r="T23" s="7"/>
      <c r="U23" s="7"/>
      <c r="V23" s="7"/>
      <c r="W23" s="7"/>
      <c r="X23" s="7"/>
      <c r="Y23" s="7"/>
      <c r="Z23" s="7"/>
    </row>
    <row r="24" spans="1:26" ht="13.2" customHeight="1">
      <c r="A24" s="9" t="s">
        <v>261</v>
      </c>
      <c r="B24" s="6">
        <v>218</v>
      </c>
      <c r="C24" s="7">
        <v>4.1284403669724773E-2</v>
      </c>
      <c r="D24" s="7">
        <v>0.22477064220183485</v>
      </c>
      <c r="E24" s="7">
        <v>0.43577981651376146</v>
      </c>
      <c r="F24" s="7">
        <v>0.29816513761467889</v>
      </c>
      <c r="G24" s="7"/>
      <c r="H24" s="7"/>
      <c r="I24" s="7">
        <f t="shared" si="16"/>
        <v>0.26605504587155959</v>
      </c>
      <c r="J24" s="7">
        <f t="shared" si="17"/>
        <v>0.73394495412844041</v>
      </c>
      <c r="K24" s="16">
        <f t="shared" si="18"/>
        <v>2.9908256880733948</v>
      </c>
      <c r="L24" s="8">
        <f t="shared" si="19"/>
        <v>66.360855605504597</v>
      </c>
      <c r="M24" s="7"/>
      <c r="N24" s="7"/>
      <c r="O24" s="7"/>
      <c r="P24" s="7"/>
      <c r="Q24" s="7"/>
      <c r="R24" s="7"/>
      <c r="S24" s="7"/>
      <c r="T24" s="7"/>
      <c r="U24" s="7"/>
      <c r="V24" s="7"/>
      <c r="W24" s="7"/>
      <c r="X24" s="7"/>
      <c r="Y24" s="7"/>
      <c r="Z24" s="7"/>
    </row>
    <row r="25" spans="1:26" ht="13.2" customHeight="1">
      <c r="A25" s="9" t="s">
        <v>262</v>
      </c>
      <c r="B25" s="6">
        <v>284</v>
      </c>
      <c r="C25" s="7">
        <v>7.0422535211267609E-2</v>
      </c>
      <c r="D25" s="7">
        <v>0.17253521126760563</v>
      </c>
      <c r="E25" s="7">
        <v>0.40140845070422537</v>
      </c>
      <c r="F25" s="7">
        <v>0.35563380281690143</v>
      </c>
      <c r="G25" s="7"/>
      <c r="H25" s="7"/>
      <c r="I25" s="7">
        <f t="shared" si="16"/>
        <v>0.24295774647887325</v>
      </c>
      <c r="J25" s="7">
        <f t="shared" si="17"/>
        <v>0.75704225352112675</v>
      </c>
      <c r="K25" s="16">
        <f t="shared" si="18"/>
        <v>3.042253521126761</v>
      </c>
      <c r="L25" s="8">
        <f t="shared" si="19"/>
        <v>68.07511669014086</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4.6092184368737472E-2</v>
      </c>
      <c r="D28" s="7">
        <v>0.19238476953907818</v>
      </c>
      <c r="E28" s="7">
        <v>0.42484969939879763</v>
      </c>
      <c r="F28" s="7">
        <v>0.33667334669338678</v>
      </c>
      <c r="G28" s="7"/>
      <c r="H28" s="7"/>
      <c r="I28" s="7">
        <f t="shared" ref="I28:I29" si="20">IF(SUM(C28:F28)=0,"",SUM(C28:D28))</f>
        <v>0.23847695390781565</v>
      </c>
      <c r="J28" s="7">
        <f t="shared" ref="J28:J29" si="21">IF(SUM(C28:F28)=0,"",SUM(E28:F28))</f>
        <v>0.76152304609218446</v>
      </c>
      <c r="K28" s="16">
        <f t="shared" ref="K28:K29" si="22">IF(SUM(C28:F28)=0,"",(C28*1+D28*2+E28*3+F28*4)/SUM(C28:F28))</f>
        <v>3.0521042084168339</v>
      </c>
      <c r="L28" s="8">
        <f t="shared" ref="L28:L29" si="23">IF(K28="","",((K28-1)*33.333333))</f>
        <v>68.403472929859731</v>
      </c>
      <c r="M28" s="7"/>
      <c r="N28" s="7"/>
      <c r="O28" s="7"/>
      <c r="P28" s="7"/>
      <c r="Q28" s="7"/>
      <c r="R28" s="7"/>
      <c r="S28" s="7"/>
      <c r="T28" s="7"/>
      <c r="U28" s="7"/>
      <c r="V28" s="7"/>
      <c r="W28" s="7"/>
      <c r="X28" s="7"/>
      <c r="Y28" s="7"/>
      <c r="Z28" s="7"/>
    </row>
    <row r="29" spans="1:26" ht="13.2" customHeight="1">
      <c r="A29" s="9" t="s">
        <v>265</v>
      </c>
      <c r="B29" s="6">
        <v>403</v>
      </c>
      <c r="C29" s="7">
        <v>6.699751861042183E-2</v>
      </c>
      <c r="D29" s="7">
        <v>0.21091811414392059</v>
      </c>
      <c r="E29" s="7">
        <v>0.46153846153846151</v>
      </c>
      <c r="F29" s="7">
        <v>0.26054590570719605</v>
      </c>
      <c r="G29" s="7"/>
      <c r="H29" s="7"/>
      <c r="I29" s="7">
        <f t="shared" si="20"/>
        <v>0.27791563275434239</v>
      </c>
      <c r="J29" s="7">
        <f t="shared" si="21"/>
        <v>0.72208436724565761</v>
      </c>
      <c r="K29" s="16">
        <f t="shared" si="22"/>
        <v>2.9156327543424321</v>
      </c>
      <c r="L29" s="8">
        <f t="shared" si="23"/>
        <v>63.854424506203493</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5.3899082568807349E-2</v>
      </c>
      <c r="D32" s="7">
        <v>0.20412844036697247</v>
      </c>
      <c r="E32" s="7">
        <v>0.4346330275229357</v>
      </c>
      <c r="F32" s="7">
        <v>0.30733944954128439</v>
      </c>
      <c r="G32" s="7"/>
      <c r="H32" s="7"/>
      <c r="I32" s="7">
        <f t="shared" ref="I32:I33" si="24">IF(SUM(C32:F32)=0,"",SUM(C32:D32))</f>
        <v>0.2580275229357798</v>
      </c>
      <c r="J32" s="7">
        <f t="shared" ref="J32:J33" si="25">IF(SUM(C32:F32)=0,"",SUM(E32:F32))</f>
        <v>0.74197247706422009</v>
      </c>
      <c r="K32" s="16">
        <f t="shared" ref="K32:K33" si="26">IF(SUM(C32:F32)=0,"",(C32*1+D32*2+E32*3+F32*4)/SUM(C32:F32))</f>
        <v>2.9954128440366969</v>
      </c>
      <c r="L32" s="8">
        <f t="shared" ref="L32:L33" si="27">IF(K32="","",((K32-1)*33.333333))</f>
        <v>66.513760802752287</v>
      </c>
      <c r="M32" s="7"/>
      <c r="N32" s="7"/>
      <c r="O32" s="7"/>
      <c r="P32" s="7"/>
      <c r="Q32" s="7"/>
      <c r="R32" s="7"/>
      <c r="S32" s="7"/>
      <c r="T32" s="7"/>
      <c r="U32" s="7"/>
      <c r="V32" s="7"/>
      <c r="W32" s="7"/>
      <c r="X32" s="7"/>
      <c r="Y32" s="7"/>
      <c r="Z32" s="7"/>
    </row>
    <row r="33" spans="1:26" ht="13.2" customHeight="1">
      <c r="A33" s="9" t="s">
        <v>268</v>
      </c>
      <c r="B33" s="6">
        <v>30</v>
      </c>
      <c r="C33" s="7">
        <v>0.1</v>
      </c>
      <c r="D33" s="7">
        <v>0.1</v>
      </c>
      <c r="E33" s="7">
        <v>0.6333333333333333</v>
      </c>
      <c r="F33" s="7">
        <v>0.16666666666666663</v>
      </c>
      <c r="G33" s="7"/>
      <c r="H33" s="7"/>
      <c r="I33" s="7">
        <f t="shared" si="24"/>
        <v>0.2</v>
      </c>
      <c r="J33" s="7">
        <f t="shared" si="25"/>
        <v>0.79999999999999993</v>
      </c>
      <c r="K33" s="16">
        <f t="shared" si="26"/>
        <v>2.8666666666666671</v>
      </c>
      <c r="L33" s="8">
        <f t="shared" si="27"/>
        <v>62.222221600000019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5.3675612602100353E-2</v>
      </c>
      <c r="D36" s="7">
        <v>0.1983663943990665</v>
      </c>
      <c r="E36" s="7">
        <v>0.44574095682613768</v>
      </c>
      <c r="F36" s="7">
        <v>0.30221703617269546</v>
      </c>
      <c r="G36" s="7"/>
      <c r="H36" s="7"/>
      <c r="I36" s="7">
        <f t="shared" ref="I36:I37" si="28">IF(SUM(C36:F36)=0,"",SUM(C36:D36))</f>
        <v>0.25204200700116686</v>
      </c>
      <c r="J36" s="7">
        <f t="shared" ref="J36:J37" si="29">IF(SUM(C36:F36)=0,"",SUM(E36:F36))</f>
        <v>0.74795799299883314</v>
      </c>
      <c r="K36" s="16">
        <f t="shared" ref="K36:K37" si="30">IF(SUM(C36:F36)=0,"",(C36*1+D36*2+E36*3+F36*4)/SUM(C36:F36))</f>
        <v>2.9964994165694283</v>
      </c>
      <c r="L36" s="8">
        <f t="shared" ref="L36:L37" si="31">IF(K36="","",((K36-1)*33.333333))</f>
        <v>66.549979886814484</v>
      </c>
      <c r="M36" s="7"/>
      <c r="N36" s="7"/>
      <c r="O36" s="7"/>
      <c r="P36" s="7"/>
      <c r="Q36" s="7"/>
      <c r="R36" s="7"/>
      <c r="S36" s="7"/>
      <c r="T36" s="7"/>
      <c r="U36" s="7"/>
      <c r="V36" s="7"/>
      <c r="W36" s="7"/>
      <c r="X36" s="7"/>
      <c r="Y36" s="7"/>
      <c r="Z36" s="7"/>
    </row>
    <row r="37" spans="1:26" ht="13.2" customHeight="1">
      <c r="A37" s="9" t="s">
        <v>271</v>
      </c>
      <c r="B37" s="6">
        <v>45</v>
      </c>
      <c r="C37" s="7">
        <v>8.8888888888888892E-2</v>
      </c>
      <c r="D37" s="7">
        <v>0.24444444444444444</v>
      </c>
      <c r="E37" s="7">
        <v>0.35555555555555557</v>
      </c>
      <c r="F37" s="7">
        <v>0.31111111111111112</v>
      </c>
      <c r="G37" s="7"/>
      <c r="H37" s="7"/>
      <c r="I37" s="7">
        <f t="shared" si="28"/>
        <v>0.33333333333333331</v>
      </c>
      <c r="J37" s="7">
        <f t="shared" si="29"/>
        <v>0.66666666666666674</v>
      </c>
      <c r="K37" s="16">
        <f t="shared" si="30"/>
        <v>2.8888888888888888</v>
      </c>
      <c r="L37" s="8">
        <f t="shared" si="31"/>
        <v>62.962962333333337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4.519774011299435E-2</v>
      </c>
      <c r="D40" s="7">
        <v>0.21186440677966101</v>
      </c>
      <c r="E40" s="7">
        <v>0.43220338983050849</v>
      </c>
      <c r="F40" s="7">
        <v>0.31073446327683618</v>
      </c>
      <c r="G40" s="7"/>
      <c r="H40" s="7"/>
      <c r="I40" s="7">
        <f t="shared" ref="I40:I42" si="32">IF(SUM(C40:F40)=0,"",SUM(C40:D40))</f>
        <v>0.25706214689265539</v>
      </c>
      <c r="J40" s="7">
        <f t="shared" ref="J40:J42" si="33">IF(SUM(C40:F40)=0,"",SUM(E40:F40))</f>
        <v>0.74293785310734473</v>
      </c>
      <c r="K40" s="16">
        <f t="shared" ref="K40:K42" si="34">IF(SUM(C40:F40)=0,"",(C40*1+D40*2+E40*3+F40*4)/SUM(C40:F40))</f>
        <v>3.0084745762711869</v>
      </c>
      <c r="L40" s="8">
        <f t="shared" ref="L40:L42" si="35">IF(K40="","",((K40-1)*33.333333))</f>
        <v>66.949151872881373</v>
      </c>
      <c r="M40" s="7"/>
      <c r="N40" s="7"/>
      <c r="O40" s="7"/>
      <c r="P40" s="7"/>
      <c r="Q40" s="7"/>
      <c r="R40" s="7"/>
      <c r="S40" s="7"/>
      <c r="T40" s="7"/>
      <c r="U40" s="7"/>
      <c r="V40" s="7"/>
      <c r="W40" s="7"/>
      <c r="X40" s="7"/>
      <c r="Y40" s="7"/>
      <c r="Z40" s="7"/>
    </row>
    <row r="41" spans="1:26" ht="13.2" customHeight="1">
      <c r="A41" s="9" t="s">
        <v>274</v>
      </c>
      <c r="B41" s="6">
        <v>366</v>
      </c>
      <c r="C41" s="7">
        <v>7.650273224043716E-2</v>
      </c>
      <c r="D41" s="7">
        <v>0.19125683060109289</v>
      </c>
      <c r="E41" s="7">
        <v>0.45628415300546449</v>
      </c>
      <c r="F41" s="7">
        <v>0.27595628415300544</v>
      </c>
      <c r="G41" s="7"/>
      <c r="H41" s="7"/>
      <c r="I41" s="7">
        <f t="shared" si="32"/>
        <v>0.26775956284153002</v>
      </c>
      <c r="J41" s="7">
        <f t="shared" si="33"/>
        <v>0.73224043715846987</v>
      </c>
      <c r="K41" s="16">
        <f t="shared" si="34"/>
        <v>2.9316939890710381</v>
      </c>
      <c r="L41" s="8">
        <f t="shared" si="35"/>
        <v>64.389798991803275</v>
      </c>
      <c r="M41" s="7"/>
      <c r="N41" s="7"/>
      <c r="O41" s="7"/>
      <c r="P41" s="7"/>
      <c r="Q41" s="7"/>
      <c r="R41" s="7"/>
      <c r="S41" s="7"/>
      <c r="T41" s="7"/>
      <c r="U41" s="7"/>
      <c r="V41" s="7"/>
      <c r="W41" s="7"/>
      <c r="X41" s="7"/>
      <c r="Y41" s="7"/>
      <c r="Z41" s="7"/>
    </row>
    <row r="42" spans="1:26" ht="13.2" customHeight="1">
      <c r="A42" s="9" t="s">
        <v>275</v>
      </c>
      <c r="B42" s="6">
        <v>182</v>
      </c>
      <c r="C42" s="7">
        <v>3.2967032967032968E-2</v>
      </c>
      <c r="D42" s="7">
        <v>0.19780219780219782</v>
      </c>
      <c r="E42" s="7">
        <v>0.42857142857142855</v>
      </c>
      <c r="F42" s="7">
        <v>0.34065934065934067</v>
      </c>
      <c r="G42" s="7"/>
      <c r="H42" s="7"/>
      <c r="I42" s="7">
        <f t="shared" si="32"/>
        <v>0.23076923076923078</v>
      </c>
      <c r="J42" s="7">
        <f t="shared" si="33"/>
        <v>0.76923076923076916</v>
      </c>
      <c r="K42" s="16">
        <f t="shared" si="34"/>
        <v>3.0769230769230766</v>
      </c>
      <c r="L42" s="8">
        <f t="shared" si="35"/>
        <v>69.230768538461533</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5.5028462998102469E-2</v>
      </c>
      <c r="D45" s="7">
        <v>0.23719165085388993</v>
      </c>
      <c r="E45" s="7">
        <v>0.42884250474383301</v>
      </c>
      <c r="F45" s="7">
        <v>0.27893738140417457</v>
      </c>
      <c r="G45" s="7"/>
      <c r="H45" s="7"/>
      <c r="I45" s="7">
        <f t="shared" ref="I45:I46" si="36">IF(SUM(C45:F45)=0,"",SUM(C45:D45))</f>
        <v>0.29222011385199242</v>
      </c>
      <c r="J45" s="7">
        <f t="shared" ref="J45:J46" si="37">IF(SUM(C45:F45)=0,"",SUM(E45:F45))</f>
        <v>0.70777988614800758</v>
      </c>
      <c r="K45" s="16">
        <f t="shared" ref="K45:K46" si="38">IF(SUM(C45:F45)=0,"",(C45*1+D45*2+E45*3+F45*4)/SUM(C45:F45))</f>
        <v>2.9316888045540797</v>
      </c>
      <c r="L45" s="8">
        <f t="shared" ref="L45:L46" si="39">IF(K45="","",((K45-1)*33.333333))</f>
        <v>64.389626174573053</v>
      </c>
      <c r="M45" s="7"/>
      <c r="N45" s="7"/>
      <c r="O45" s="7"/>
      <c r="P45" s="7"/>
      <c r="Q45" s="7"/>
      <c r="R45" s="7"/>
      <c r="S45" s="7"/>
      <c r="T45" s="7"/>
      <c r="U45" s="7"/>
      <c r="V45" s="7"/>
      <c r="W45" s="7"/>
      <c r="X45" s="7"/>
      <c r="Y45" s="7"/>
      <c r="Z45" s="7"/>
    </row>
    <row r="46" spans="1:26" ht="13.2" customHeight="1">
      <c r="A46" s="9" t="s">
        <v>278</v>
      </c>
      <c r="B46" s="6">
        <v>375</v>
      </c>
      <c r="C46" s="7">
        <v>5.6000000000000008E-2</v>
      </c>
      <c r="D46" s="7">
        <v>0.14933333333333335</v>
      </c>
      <c r="E46" s="7">
        <v>0.45866666666666667</v>
      </c>
      <c r="F46" s="7">
        <v>0.33600000000000002</v>
      </c>
      <c r="G46" s="7"/>
      <c r="H46" s="7"/>
      <c r="I46" s="7">
        <f t="shared" si="36"/>
        <v>0.20533333333333337</v>
      </c>
      <c r="J46" s="7">
        <f t="shared" si="37"/>
        <v>0.79466666666666663</v>
      </c>
      <c r="K46" s="16">
        <f t="shared" si="38"/>
        <v>3.0746666666666664</v>
      </c>
      <c r="L46" s="8">
        <f t="shared" si="39"/>
        <v>69.155554863999996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5.7937427578215531E-2</v>
      </c>
      <c r="D49" s="7">
        <v>0.20162224797219003</v>
      </c>
      <c r="E49" s="7">
        <v>0.44495944380069524</v>
      </c>
      <c r="F49" s="7">
        <v>0.29548088064889921</v>
      </c>
      <c r="G49" s="7"/>
      <c r="H49" s="7"/>
      <c r="I49" s="7">
        <f t="shared" ref="I49:I50" si="40">IF(SUM(C49:F49)=0,"",SUM(C49:D49))</f>
        <v>0.25955967555040554</v>
      </c>
      <c r="J49" s="7">
        <f t="shared" ref="J49:J50" si="41">IF(SUM(C49:F49)=0,"",SUM(E49:F49))</f>
        <v>0.74044032444959451</v>
      </c>
      <c r="K49" s="16">
        <f t="shared" ref="K49:K50" si="42">IF(SUM(C49:F49)=0,"",(C49*1+D49*2+E49*3+F49*4)/SUM(C49:F49))</f>
        <v>2.9779837775202784</v>
      </c>
      <c r="L49" s="8">
        <f t="shared" ref="L49:L50" si="43">IF(K49="","",((K49-1)*33.333333))</f>
        <v>65.932791924681368</v>
      </c>
      <c r="M49" s="7"/>
      <c r="N49" s="7"/>
      <c r="O49" s="7"/>
      <c r="P49" s="7"/>
      <c r="Q49" s="7"/>
      <c r="R49" s="7"/>
      <c r="S49" s="7"/>
      <c r="T49" s="7"/>
      <c r="U49" s="7"/>
      <c r="V49" s="7"/>
      <c r="W49" s="7"/>
      <c r="X49" s="7"/>
      <c r="Y49" s="7"/>
      <c r="Z49" s="7"/>
    </row>
    <row r="50" spans="1:26" ht="13.2" customHeight="1">
      <c r="A50" s="9" t="s">
        <v>281</v>
      </c>
      <c r="B50" s="6">
        <v>39</v>
      </c>
      <c r="C50" s="7">
        <v>0</v>
      </c>
      <c r="D50" s="7">
        <v>0.17948717948717949</v>
      </c>
      <c r="E50" s="7">
        <v>0.35897435897435898</v>
      </c>
      <c r="F50" s="7">
        <v>0.46153846153846151</v>
      </c>
      <c r="G50" s="7"/>
      <c r="H50" s="7"/>
      <c r="I50" s="7">
        <f t="shared" si="40"/>
        <v>0.17948717948717949</v>
      </c>
      <c r="J50" s="7">
        <f t="shared" si="41"/>
        <v>0.82051282051282048</v>
      </c>
      <c r="K50" s="16">
        <f t="shared" si="42"/>
        <v>3.2820512820512819</v>
      </c>
      <c r="L50" s="8">
        <f t="shared" si="43"/>
        <v>76.068375307692307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1.2195121951219513E-2</v>
      </c>
      <c r="D53" s="7">
        <v>8.5365853658536592E-2</v>
      </c>
      <c r="E53" s="7">
        <v>0.37804878048780488</v>
      </c>
      <c r="F53" s="7">
        <v>0.52439024390243905</v>
      </c>
      <c r="G53" s="7"/>
      <c r="H53" s="7"/>
      <c r="I53" s="7">
        <f t="shared" ref="I53:I56" si="44">IF(SUM(C53:F53)=0,"",SUM(C53:D53))</f>
        <v>9.7560975609756101E-2</v>
      </c>
      <c r="J53" s="7">
        <f t="shared" ref="J53:J56" si="45">IF(SUM(C53:F53)=0,"",SUM(E53:F53))</f>
        <v>0.90243902439024393</v>
      </c>
      <c r="K53" s="16">
        <f t="shared" ref="K53:K56" si="46">IF(SUM(C53:F53)=0,"",(C53*1+D53*2+E53*3+F53*4)/SUM(C53:F53))</f>
        <v>3.4146341463414638</v>
      </c>
      <c r="L53" s="8">
        <f t="shared" ref="L53:L56" si="47">IF(K53="","",((K53-1)*33.333333))</f>
        <v>80.48780407317075</v>
      </c>
      <c r="M53" s="7"/>
      <c r="N53" s="7"/>
      <c r="O53" s="7"/>
      <c r="P53" s="7"/>
      <c r="Q53" s="7"/>
      <c r="R53" s="7"/>
      <c r="S53" s="7"/>
      <c r="T53" s="7"/>
      <c r="U53" s="7"/>
      <c r="V53" s="7"/>
      <c r="W53" s="7"/>
      <c r="X53" s="7"/>
      <c r="Y53" s="7"/>
      <c r="Z53" s="7"/>
    </row>
    <row r="54" spans="1:26" ht="13.2" customHeight="1">
      <c r="A54" s="9" t="s">
        <v>310</v>
      </c>
      <c r="B54" s="6">
        <v>13</v>
      </c>
      <c r="C54" s="7">
        <v>0</v>
      </c>
      <c r="D54" s="7">
        <v>0.15384615384615385</v>
      </c>
      <c r="E54" s="7">
        <v>0.30769230769230771</v>
      </c>
      <c r="F54" s="7">
        <v>0.53846153846153844</v>
      </c>
      <c r="G54" s="7"/>
      <c r="H54" s="7"/>
      <c r="I54" s="7">
        <f t="shared" si="44"/>
        <v>0.15384615384615385</v>
      </c>
      <c r="J54" s="7">
        <f t="shared" si="45"/>
        <v>0.84615384615384615</v>
      </c>
      <c r="K54" s="16">
        <f t="shared" si="46"/>
        <v>3.3846153846153846</v>
      </c>
      <c r="L54" s="8">
        <f t="shared" si="47"/>
        <v>79.487178692307694</v>
      </c>
      <c r="M54" s="7"/>
      <c r="N54" s="7"/>
      <c r="O54" s="7"/>
      <c r="P54" s="7"/>
      <c r="Q54" s="7"/>
      <c r="R54" s="7"/>
      <c r="S54" s="7"/>
      <c r="T54" s="7"/>
      <c r="U54" s="7"/>
      <c r="V54" s="7"/>
      <c r="W54" s="7"/>
      <c r="X54" s="7"/>
      <c r="Y54" s="7"/>
      <c r="Z54" s="7"/>
    </row>
    <row r="55" spans="1:26" ht="13.2" customHeight="1">
      <c r="A55" s="9" t="s">
        <v>284</v>
      </c>
      <c r="B55" s="6">
        <v>112</v>
      </c>
      <c r="C55" s="7">
        <v>6.25E-2</v>
      </c>
      <c r="D55" s="7">
        <v>0.25</v>
      </c>
      <c r="E55" s="7">
        <v>0.48214285714285715</v>
      </c>
      <c r="F55" s="7">
        <v>0.20535714285714285</v>
      </c>
      <c r="G55" s="7"/>
      <c r="H55" s="7"/>
      <c r="I55" s="7">
        <f t="shared" si="44"/>
        <v>0.3125</v>
      </c>
      <c r="J55" s="7">
        <f t="shared" si="45"/>
        <v>0.6875</v>
      </c>
      <c r="K55" s="16">
        <f t="shared" si="46"/>
        <v>2.8303571428571423</v>
      </c>
      <c r="L55" s="8">
        <f t="shared" si="47"/>
        <v>61.0119041517857</v>
      </c>
      <c r="M55" s="7"/>
      <c r="N55" s="7"/>
      <c r="O55" s="7"/>
      <c r="P55" s="7"/>
      <c r="Q55" s="7"/>
      <c r="R55" s="7"/>
      <c r="S55" s="7"/>
      <c r="T55" s="7"/>
      <c r="U55" s="7"/>
      <c r="V55" s="7"/>
      <c r="W55" s="7"/>
      <c r="X55" s="7"/>
      <c r="Y55" s="7"/>
      <c r="Z55" s="7"/>
    </row>
    <row r="56" spans="1:26" ht="13.2" customHeight="1">
      <c r="A56" s="9" t="s">
        <v>311</v>
      </c>
      <c r="B56" s="6">
        <v>10</v>
      </c>
      <c r="C56" s="7">
        <v>0</v>
      </c>
      <c r="D56" s="7">
        <v>0.3</v>
      </c>
      <c r="E56" s="7">
        <v>0.3</v>
      </c>
      <c r="F56" s="7">
        <v>0.4</v>
      </c>
      <c r="G56" s="7"/>
      <c r="H56" s="7"/>
      <c r="I56" s="7">
        <f t="shared" si="44"/>
        <v>0.3</v>
      </c>
      <c r="J56" s="7">
        <f t="shared" si="45"/>
        <v>0.7</v>
      </c>
      <c r="K56" s="16">
        <f t="shared" si="46"/>
        <v>3.1</v>
      </c>
      <c r="L56" s="8">
        <f t="shared" si="47"/>
        <v>69.999999300000013</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1.0526315789473684E-2</v>
      </c>
      <c r="D59" s="7">
        <v>9.4736842105263175E-2</v>
      </c>
      <c r="E59" s="7">
        <v>0.36842105263157893</v>
      </c>
      <c r="F59" s="7">
        <v>0.52631578947368418</v>
      </c>
      <c r="G59" s="7"/>
      <c r="H59" s="7"/>
      <c r="I59" s="7">
        <f t="shared" ref="I59" si="48">IF(SUM(C59:F59)=0,"",SUM(C59:D59))</f>
        <v>0.10526315789473686</v>
      </c>
      <c r="J59" s="7">
        <f t="shared" ref="J59" si="49">IF(SUM(C59:F59)=0,"",SUM(E59:F59))</f>
        <v>0.89473684210526305</v>
      </c>
      <c r="K59" s="16">
        <f t="shared" ref="K59" si="50">IF(SUM(C59:F59)=0,"",(C59*1+D59*2+E59*3+F59*4)/SUM(C59:F59))</f>
        <v>3.4105263157894736</v>
      </c>
      <c r="L59" s="8">
        <f t="shared" ref="L59" si="51">IF(K59="","",((K59-1)*33.333333))</f>
        <v>80.350876389473683</v>
      </c>
      <c r="M59" s="7"/>
      <c r="N59" s="7"/>
      <c r="O59" s="7"/>
      <c r="P59" s="7"/>
      <c r="Q59" s="7"/>
      <c r="R59" s="7"/>
      <c r="S59" s="7"/>
      <c r="T59" s="7"/>
      <c r="U59" s="7"/>
      <c r="V59" s="7"/>
      <c r="W59" s="7"/>
      <c r="X59" s="7"/>
      <c r="Y59" s="7"/>
      <c r="Z59" s="7"/>
    </row>
    <row r="60" spans="1:26" ht="13.2" customHeight="1">
      <c r="A60" s="9" t="s">
        <v>287</v>
      </c>
      <c r="B60" s="6">
        <v>116</v>
      </c>
      <c r="C60" s="7">
        <v>4.3103448275862072E-2</v>
      </c>
      <c r="D60" s="7">
        <v>0.20689655172413793</v>
      </c>
      <c r="E60" s="7">
        <v>0.42241379310344823</v>
      </c>
      <c r="F60" s="7">
        <v>0.32758620689655177</v>
      </c>
      <c r="G60" s="7"/>
      <c r="H60" s="7"/>
      <c r="I60" s="7">
        <f t="shared" ref="I60:I68" si="52">IF(SUM(C60:F60)=0,"",SUM(C60:D60))</f>
        <v>0.25</v>
      </c>
      <c r="J60" s="7">
        <f t="shared" ref="J60:J68" si="53">IF(SUM(C60:F60)=0,"",SUM(E60:F60))</f>
        <v>0.75</v>
      </c>
      <c r="K60" s="16">
        <f t="shared" ref="K60:K68" si="54">IF(SUM(C60:F60)=0,"",(C60*1+D60*2+E60*3+F60*4)/SUM(C60:F60))</f>
        <v>3.0344827586206895</v>
      </c>
      <c r="L60" s="8">
        <f t="shared" ref="L60:L68" si="55">IF(K60="","",((K60-1)*33.333333))</f>
        <v>67.816091275862064</v>
      </c>
      <c r="M60" s="7"/>
      <c r="N60" s="7"/>
      <c r="O60" s="7"/>
      <c r="P60" s="7"/>
      <c r="Q60" s="7"/>
      <c r="R60" s="7"/>
      <c r="S60" s="7"/>
      <c r="T60" s="7"/>
      <c r="U60" s="7"/>
      <c r="V60" s="7"/>
      <c r="W60" s="7"/>
      <c r="X60" s="7"/>
      <c r="Y60" s="7"/>
      <c r="Z60" s="7"/>
    </row>
    <row r="61" spans="1:26" ht="13.2" customHeight="1">
      <c r="A61" s="9" t="s">
        <v>288</v>
      </c>
      <c r="B61" s="6">
        <v>177</v>
      </c>
      <c r="C61" s="7">
        <v>5.6497175141242945E-2</v>
      </c>
      <c r="D61" s="7">
        <v>0.19209039548022599</v>
      </c>
      <c r="E61" s="7">
        <v>0.44067796610169485</v>
      </c>
      <c r="F61" s="7">
        <v>0.31073446327683618</v>
      </c>
      <c r="G61" s="7"/>
      <c r="H61" s="7"/>
      <c r="I61" s="7">
        <f t="shared" si="52"/>
        <v>0.24858757062146894</v>
      </c>
      <c r="J61" s="7">
        <f t="shared" si="53"/>
        <v>0.75141242937853103</v>
      </c>
      <c r="K61" s="16">
        <f t="shared" si="54"/>
        <v>3.0056497175141241</v>
      </c>
      <c r="L61" s="8">
        <f t="shared" si="55"/>
        <v>66.854989915254237</v>
      </c>
      <c r="M61" s="7"/>
      <c r="N61" s="7"/>
      <c r="O61" s="7"/>
      <c r="P61" s="7"/>
      <c r="Q61" s="7"/>
      <c r="R61" s="7"/>
      <c r="S61" s="7"/>
      <c r="T61" s="7"/>
      <c r="U61" s="7"/>
      <c r="V61" s="7"/>
      <c r="W61" s="7"/>
      <c r="X61" s="7"/>
      <c r="Y61" s="7"/>
      <c r="Z61" s="7"/>
    </row>
    <row r="62" spans="1:26" ht="13.2" customHeight="1">
      <c r="A62" s="9" t="s">
        <v>289</v>
      </c>
      <c r="B62" s="6">
        <v>67</v>
      </c>
      <c r="C62" s="7">
        <v>0.13432835820895522</v>
      </c>
      <c r="D62" s="7">
        <v>0.28358208955223879</v>
      </c>
      <c r="E62" s="7">
        <v>0.32835820895522388</v>
      </c>
      <c r="F62" s="7">
        <v>0.2537313432835821</v>
      </c>
      <c r="G62" s="7"/>
      <c r="H62" s="7"/>
      <c r="I62" s="7">
        <f t="shared" si="52"/>
        <v>0.41791044776119401</v>
      </c>
      <c r="J62" s="7">
        <f t="shared" si="53"/>
        <v>0.58208955223880599</v>
      </c>
      <c r="K62" s="16">
        <f t="shared" si="54"/>
        <v>2.7014925373134329</v>
      </c>
      <c r="L62" s="8">
        <f t="shared" si="55"/>
        <v>56.716417343283588</v>
      </c>
      <c r="M62" s="7"/>
      <c r="N62" s="7"/>
      <c r="O62" s="7"/>
      <c r="P62" s="7"/>
      <c r="Q62" s="7"/>
      <c r="R62" s="7"/>
      <c r="S62" s="7"/>
      <c r="T62" s="7"/>
      <c r="U62" s="7"/>
      <c r="V62" s="7"/>
      <c r="W62" s="7"/>
      <c r="X62" s="7"/>
      <c r="Y62" s="7"/>
      <c r="Z62" s="7"/>
    </row>
    <row r="63" spans="1:26" ht="13.2" customHeight="1">
      <c r="A63" s="9" t="s">
        <v>290</v>
      </c>
      <c r="B63" s="6">
        <v>168</v>
      </c>
      <c r="C63" s="7">
        <v>5.3571428571428568E-2</v>
      </c>
      <c r="D63" s="7">
        <v>0.17857142857142858</v>
      </c>
      <c r="E63" s="7">
        <v>0.48809523809523808</v>
      </c>
      <c r="F63" s="7">
        <v>0.27976190476190477</v>
      </c>
      <c r="G63" s="7"/>
      <c r="H63" s="7"/>
      <c r="I63" s="7">
        <f t="shared" si="52"/>
        <v>0.23214285714285715</v>
      </c>
      <c r="J63" s="7">
        <f t="shared" si="53"/>
        <v>0.76785714285714279</v>
      </c>
      <c r="K63" s="16">
        <f t="shared" si="54"/>
        <v>2.9940476190476191</v>
      </c>
      <c r="L63" s="8">
        <f t="shared" si="55"/>
        <v>66.46825330357143</v>
      </c>
      <c r="M63" s="7"/>
      <c r="N63" s="7"/>
      <c r="O63" s="7"/>
      <c r="P63" s="7"/>
      <c r="Q63" s="7"/>
      <c r="R63" s="7"/>
      <c r="S63" s="7"/>
      <c r="T63" s="7"/>
      <c r="U63" s="7"/>
      <c r="V63" s="7"/>
      <c r="W63" s="7"/>
      <c r="X63" s="7"/>
      <c r="Y63" s="7"/>
      <c r="Z63" s="7"/>
    </row>
    <row r="64" spans="1:26" ht="13.2" customHeight="1">
      <c r="A64" s="9" t="s">
        <v>291</v>
      </c>
      <c r="B64" s="6">
        <v>26</v>
      </c>
      <c r="C64" s="7">
        <v>0.15384615384615385</v>
      </c>
      <c r="D64" s="7">
        <v>0.23076923076923075</v>
      </c>
      <c r="E64" s="7">
        <v>0.5</v>
      </c>
      <c r="F64" s="7">
        <v>0.11538461538461538</v>
      </c>
      <c r="G64" s="7"/>
      <c r="H64" s="7"/>
      <c r="I64" s="7">
        <f t="shared" si="52"/>
        <v>0.38461538461538458</v>
      </c>
      <c r="J64" s="7">
        <f t="shared" si="53"/>
        <v>0.61538461538461542</v>
      </c>
      <c r="K64" s="16">
        <f t="shared" si="54"/>
        <v>2.5769230769230771</v>
      </c>
      <c r="L64" s="8">
        <f t="shared" si="55"/>
        <v>52.564102038461549</v>
      </c>
      <c r="M64" s="7"/>
      <c r="N64" s="7"/>
      <c r="O64" s="7"/>
      <c r="P64" s="7"/>
      <c r="Q64" s="7"/>
      <c r="R64" s="7"/>
      <c r="S64" s="7"/>
      <c r="T64" s="7"/>
      <c r="U64" s="7"/>
      <c r="V64" s="7"/>
      <c r="W64" s="7"/>
      <c r="X64" s="7"/>
      <c r="Y64" s="7"/>
      <c r="Z64" s="7"/>
    </row>
    <row r="65" spans="1:26" ht="13.2" customHeight="1">
      <c r="A65" s="9" t="s">
        <v>292</v>
      </c>
      <c r="B65" s="6">
        <v>22</v>
      </c>
      <c r="C65" s="7">
        <v>0</v>
      </c>
      <c r="D65" s="7">
        <v>4.5454545454545456E-2</v>
      </c>
      <c r="E65" s="7">
        <v>0.18181818181818182</v>
      </c>
      <c r="F65" s="7">
        <v>0.77272727272727271</v>
      </c>
      <c r="G65" s="7"/>
      <c r="H65" s="7"/>
      <c r="I65" s="7">
        <f t="shared" si="52"/>
        <v>4.5454545454545456E-2</v>
      </c>
      <c r="J65" s="7">
        <f t="shared" si="53"/>
        <v>0.95454545454545459</v>
      </c>
      <c r="K65" s="16">
        <f t="shared" si="54"/>
        <v>3.7272727272727271</v>
      </c>
      <c r="L65" s="8">
        <f t="shared" si="55"/>
        <v>90.909090000000006</v>
      </c>
      <c r="M65" s="7"/>
      <c r="N65" s="7"/>
      <c r="O65" s="7"/>
      <c r="P65" s="7"/>
      <c r="Q65" s="7"/>
      <c r="R65" s="7"/>
      <c r="S65" s="7"/>
      <c r="T65" s="7"/>
      <c r="U65" s="7"/>
      <c r="V65" s="7"/>
      <c r="W65" s="7"/>
      <c r="X65" s="7"/>
      <c r="Y65" s="7"/>
      <c r="Z65" s="7"/>
    </row>
    <row r="66" spans="1:26" ht="13.2" customHeight="1">
      <c r="A66" s="9" t="s">
        <v>293</v>
      </c>
      <c r="B66" s="6">
        <v>61</v>
      </c>
      <c r="C66" s="7">
        <v>4.9180327868852458E-2</v>
      </c>
      <c r="D66" s="7">
        <v>0.24590163934426229</v>
      </c>
      <c r="E66" s="7">
        <v>0.55737704918032782</v>
      </c>
      <c r="F66" s="7">
        <v>0.14754098360655737</v>
      </c>
      <c r="G66" s="7"/>
      <c r="H66" s="7"/>
      <c r="I66" s="7">
        <f t="shared" si="52"/>
        <v>0.29508196721311475</v>
      </c>
      <c r="J66" s="7">
        <f t="shared" si="53"/>
        <v>0.70491803278688514</v>
      </c>
      <c r="K66" s="16">
        <f t="shared" si="54"/>
        <v>2.8032786885245899</v>
      </c>
      <c r="L66" s="8">
        <f t="shared" si="55"/>
        <v>60.10928901639344</v>
      </c>
      <c r="M66" s="7"/>
      <c r="N66" s="7"/>
      <c r="O66" s="7"/>
      <c r="P66" s="7"/>
      <c r="Q66" s="7"/>
      <c r="R66" s="7"/>
      <c r="S66" s="7"/>
      <c r="T66" s="7"/>
      <c r="U66" s="7"/>
      <c r="V66" s="7"/>
      <c r="W66" s="7"/>
      <c r="X66" s="7"/>
      <c r="Y66" s="7"/>
      <c r="Z66" s="7"/>
    </row>
    <row r="67" spans="1:26" ht="13.2" customHeight="1">
      <c r="A67" s="9" t="s">
        <v>294</v>
      </c>
      <c r="B67" s="6">
        <v>122</v>
      </c>
      <c r="C67" s="7">
        <v>5.7377049180327863E-2</v>
      </c>
      <c r="D67" s="7">
        <v>0.25409836065573771</v>
      </c>
      <c r="E67" s="7">
        <v>0.46721311475409844</v>
      </c>
      <c r="F67" s="7">
        <v>0.22131147540983606</v>
      </c>
      <c r="G67" s="7"/>
      <c r="H67" s="7"/>
      <c r="I67" s="7">
        <f t="shared" si="52"/>
        <v>0.31147540983606559</v>
      </c>
      <c r="J67" s="7">
        <f t="shared" si="53"/>
        <v>0.68852459016393452</v>
      </c>
      <c r="K67" s="16">
        <f t="shared" si="54"/>
        <v>2.8524590163934431</v>
      </c>
      <c r="L67" s="8">
        <f t="shared" si="55"/>
        <v>61.748633262295108</v>
      </c>
      <c r="M67" s="7"/>
      <c r="N67" s="7"/>
      <c r="O67" s="7"/>
      <c r="P67" s="7"/>
      <c r="Q67" s="7"/>
      <c r="R67" s="7"/>
      <c r="S67" s="7"/>
      <c r="T67" s="7"/>
      <c r="U67" s="7"/>
      <c r="V67" s="7"/>
      <c r="W67" s="7"/>
      <c r="X67" s="7"/>
      <c r="Y67" s="7"/>
      <c r="Z67" s="7"/>
    </row>
    <row r="68" spans="1:26" ht="13.2" customHeight="1">
      <c r="A68" s="9" t="s">
        <v>295</v>
      </c>
      <c r="B68" s="6">
        <v>36</v>
      </c>
      <c r="C68" s="7">
        <v>2.7777777777777776E-2</v>
      </c>
      <c r="D68" s="7">
        <v>0.19444444444444448</v>
      </c>
      <c r="E68" s="7">
        <v>0.5</v>
      </c>
      <c r="F68" s="7">
        <v>0.27777777777777779</v>
      </c>
      <c r="G68" s="7"/>
      <c r="H68" s="7"/>
      <c r="I68" s="7">
        <f t="shared" si="52"/>
        <v>0.22222222222222227</v>
      </c>
      <c r="J68" s="7">
        <f t="shared" si="53"/>
        <v>0.77777777777777779</v>
      </c>
      <c r="K68" s="16">
        <f t="shared" si="54"/>
        <v>3.0277777777777777</v>
      </c>
      <c r="L68" s="8">
        <f t="shared" si="55"/>
        <v>67.592591916666663</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1.0526315789473684E-2</v>
      </c>
      <c r="D71" s="7">
        <v>9.4736842105263175E-2</v>
      </c>
      <c r="E71" s="7">
        <v>0.36842105263157893</v>
      </c>
      <c r="F71" s="7">
        <v>0.52631578947368418</v>
      </c>
      <c r="G71" s="7"/>
      <c r="H71" s="7"/>
      <c r="I71" s="7">
        <f t="shared" ref="I71:I82" si="56">IF(SUM(C71:F71)=0,"",SUM(C71:D71))</f>
        <v>0.10526315789473686</v>
      </c>
      <c r="J71" s="7">
        <f t="shared" ref="J71:J82" si="57">IF(SUM(C71:F71)=0,"",SUM(E71:F71))</f>
        <v>0.89473684210526305</v>
      </c>
      <c r="K71" s="16">
        <f t="shared" ref="K71:K82" si="58">IF(SUM(C71:F71)=0,"",(C71*1+D71*2+E71*3+F71*4)/SUM(C71:F71))</f>
        <v>3.4105263157894736</v>
      </c>
      <c r="L71" s="8">
        <f t="shared" ref="L71:L82" si="59">IF(K71="","",((K71-1)*33.333333))</f>
        <v>80.350876389473683</v>
      </c>
      <c r="M71" s="7"/>
      <c r="N71" s="7"/>
      <c r="O71" s="7"/>
      <c r="P71" s="7"/>
      <c r="Q71" s="7"/>
      <c r="R71" s="7"/>
      <c r="S71" s="7"/>
      <c r="T71" s="7"/>
      <c r="U71" s="7"/>
      <c r="V71" s="7"/>
      <c r="W71" s="7"/>
      <c r="X71" s="7"/>
      <c r="Y71" s="7"/>
      <c r="Z71" s="7"/>
    </row>
    <row r="72" spans="1:26" ht="13.2" customHeight="1">
      <c r="A72" s="9" t="s">
        <v>298</v>
      </c>
      <c r="B72" s="6">
        <v>67</v>
      </c>
      <c r="C72" s="7">
        <v>0.13432835820895522</v>
      </c>
      <c r="D72" s="7">
        <v>0.28358208955223879</v>
      </c>
      <c r="E72" s="7">
        <v>0.32835820895522388</v>
      </c>
      <c r="F72" s="7">
        <v>0.2537313432835821</v>
      </c>
      <c r="G72" s="7"/>
      <c r="H72" s="7"/>
      <c r="I72" s="7">
        <f t="shared" si="56"/>
        <v>0.41791044776119401</v>
      </c>
      <c r="J72" s="7">
        <f t="shared" si="57"/>
        <v>0.58208955223880599</v>
      </c>
      <c r="K72" s="16">
        <f t="shared" si="58"/>
        <v>2.7014925373134329</v>
      </c>
      <c r="L72" s="8">
        <f t="shared" si="59"/>
        <v>56.716417343283588</v>
      </c>
      <c r="M72" s="7"/>
      <c r="N72" s="7"/>
      <c r="O72" s="7"/>
      <c r="P72" s="7"/>
      <c r="Q72" s="7"/>
      <c r="R72" s="7"/>
      <c r="S72" s="7"/>
      <c r="T72" s="7"/>
      <c r="U72" s="7"/>
      <c r="V72" s="7"/>
      <c r="W72" s="7"/>
      <c r="X72" s="7"/>
      <c r="Y72" s="7"/>
      <c r="Z72" s="7"/>
    </row>
    <row r="73" spans="1:26" ht="13.2" customHeight="1">
      <c r="A73" s="9" t="s">
        <v>299</v>
      </c>
      <c r="B73" s="6">
        <v>66</v>
      </c>
      <c r="C73" s="7">
        <v>0.10606060606060605</v>
      </c>
      <c r="D73" s="7">
        <v>0.19696969696969696</v>
      </c>
      <c r="E73" s="7">
        <v>0.54545454545454541</v>
      </c>
      <c r="F73" s="7">
        <v>0.15151515151515152</v>
      </c>
      <c r="G73" s="7"/>
      <c r="H73" s="7"/>
      <c r="I73" s="7">
        <f t="shared" si="56"/>
        <v>0.30303030303030298</v>
      </c>
      <c r="J73" s="7">
        <f t="shared" si="57"/>
        <v>0.69696969696969691</v>
      </c>
      <c r="K73" s="16">
        <f t="shared" si="58"/>
        <v>2.7424242424242427</v>
      </c>
      <c r="L73" s="8">
        <f t="shared" si="59"/>
        <v>58.080807500000013</v>
      </c>
      <c r="M73" s="7"/>
      <c r="N73" s="7"/>
      <c r="O73" s="7"/>
      <c r="P73" s="7"/>
      <c r="Q73" s="7"/>
      <c r="R73" s="7"/>
      <c r="S73" s="7"/>
      <c r="T73" s="7"/>
      <c r="U73" s="7"/>
      <c r="V73" s="7"/>
      <c r="W73" s="7"/>
      <c r="X73" s="7"/>
      <c r="Y73" s="7"/>
      <c r="Z73" s="7"/>
    </row>
    <row r="74" spans="1:26" ht="13.2" customHeight="1">
      <c r="A74" s="9" t="s">
        <v>300</v>
      </c>
      <c r="B74" s="6">
        <v>26</v>
      </c>
      <c r="C74" s="7">
        <v>0.15384615384615385</v>
      </c>
      <c r="D74" s="7">
        <v>0.23076923076923075</v>
      </c>
      <c r="E74" s="7">
        <v>0.5</v>
      </c>
      <c r="F74" s="7">
        <v>0.11538461538461538</v>
      </c>
      <c r="G74" s="7"/>
      <c r="H74" s="7"/>
      <c r="I74" s="7">
        <f t="shared" si="56"/>
        <v>0.38461538461538458</v>
      </c>
      <c r="J74" s="7">
        <f t="shared" si="57"/>
        <v>0.61538461538461542</v>
      </c>
      <c r="K74" s="16">
        <f t="shared" si="58"/>
        <v>2.5769230769230771</v>
      </c>
      <c r="L74" s="8">
        <f t="shared" si="59"/>
        <v>52.564102038461549</v>
      </c>
      <c r="M74" s="7"/>
      <c r="N74" s="7"/>
      <c r="O74" s="7"/>
      <c r="P74" s="7"/>
      <c r="Q74" s="7"/>
      <c r="R74" s="7"/>
      <c r="S74" s="7"/>
      <c r="T74" s="7"/>
      <c r="U74" s="7"/>
      <c r="V74" s="7"/>
      <c r="W74" s="7"/>
      <c r="X74" s="7"/>
      <c r="Y74" s="7"/>
      <c r="Z74" s="7"/>
    </row>
    <row r="75" spans="1:26" ht="13.2" customHeight="1">
      <c r="A75" s="9" t="s">
        <v>301</v>
      </c>
      <c r="B75" s="6">
        <v>22</v>
      </c>
      <c r="C75" s="7">
        <v>0</v>
      </c>
      <c r="D75" s="7">
        <v>4.5454545454545456E-2</v>
      </c>
      <c r="E75" s="7">
        <v>0.18181818181818182</v>
      </c>
      <c r="F75" s="7">
        <v>0.77272727272727271</v>
      </c>
      <c r="G75" s="7"/>
      <c r="H75" s="7"/>
      <c r="I75" s="7">
        <f t="shared" si="56"/>
        <v>4.5454545454545456E-2</v>
      </c>
      <c r="J75" s="7">
        <f t="shared" si="57"/>
        <v>0.95454545454545459</v>
      </c>
      <c r="K75" s="16">
        <f t="shared" si="58"/>
        <v>3.7272727272727271</v>
      </c>
      <c r="L75" s="8">
        <f t="shared" si="59"/>
        <v>90.909090000000006</v>
      </c>
      <c r="M75" s="7"/>
      <c r="N75" s="7"/>
      <c r="O75" s="7"/>
      <c r="P75" s="7"/>
      <c r="Q75" s="7"/>
      <c r="R75" s="7"/>
      <c r="S75" s="7"/>
      <c r="T75" s="7"/>
      <c r="U75" s="7"/>
      <c r="V75" s="7"/>
      <c r="W75" s="7"/>
      <c r="X75" s="7"/>
      <c r="Y75" s="7"/>
      <c r="Z75" s="7"/>
    </row>
    <row r="76" spans="1:26" ht="13.2" customHeight="1">
      <c r="A76" s="9" t="s">
        <v>302</v>
      </c>
      <c r="B76" s="6">
        <v>36</v>
      </c>
      <c r="C76" s="7">
        <v>2.7777777777777776E-2</v>
      </c>
      <c r="D76" s="7">
        <v>0.19444444444444448</v>
      </c>
      <c r="E76" s="7">
        <v>0.5</v>
      </c>
      <c r="F76" s="7">
        <v>0.27777777777777779</v>
      </c>
      <c r="G76" s="7"/>
      <c r="H76" s="7"/>
      <c r="I76" s="7">
        <f t="shared" si="56"/>
        <v>0.22222222222222227</v>
      </c>
      <c r="J76" s="7">
        <f t="shared" si="57"/>
        <v>0.77777777777777779</v>
      </c>
      <c r="K76" s="16">
        <f t="shared" si="58"/>
        <v>3.0277777777777777</v>
      </c>
      <c r="L76" s="8">
        <f t="shared" si="59"/>
        <v>67.592591916666663</v>
      </c>
      <c r="M76" s="7"/>
      <c r="N76" s="7"/>
      <c r="O76" s="7"/>
      <c r="P76" s="7"/>
      <c r="Q76" s="7"/>
      <c r="R76" s="7"/>
      <c r="S76" s="7"/>
      <c r="T76" s="7"/>
      <c r="U76" s="7"/>
      <c r="V76" s="7"/>
      <c r="W76" s="7"/>
      <c r="X76" s="7"/>
      <c r="Y76" s="7"/>
      <c r="Z76" s="7"/>
    </row>
    <row r="77" spans="1:26" ht="13.2" customHeight="1">
      <c r="A77" s="9" t="s">
        <v>303</v>
      </c>
      <c r="B77" s="6">
        <v>116</v>
      </c>
      <c r="C77" s="7">
        <v>4.3103448275862072E-2</v>
      </c>
      <c r="D77" s="7">
        <v>0.20689655172413793</v>
      </c>
      <c r="E77" s="7">
        <v>0.42241379310344823</v>
      </c>
      <c r="F77" s="7">
        <v>0.32758620689655177</v>
      </c>
      <c r="G77" s="7"/>
      <c r="H77" s="7"/>
      <c r="I77" s="7">
        <f t="shared" si="56"/>
        <v>0.25</v>
      </c>
      <c r="J77" s="7">
        <f t="shared" si="57"/>
        <v>0.75</v>
      </c>
      <c r="K77" s="16">
        <f t="shared" si="58"/>
        <v>3.0344827586206895</v>
      </c>
      <c r="L77" s="8">
        <f t="shared" si="59"/>
        <v>67.816091275862064</v>
      </c>
      <c r="M77" s="7"/>
      <c r="N77" s="7"/>
      <c r="O77" s="7"/>
      <c r="P77" s="7"/>
      <c r="Q77" s="7"/>
      <c r="R77" s="7"/>
      <c r="S77" s="7"/>
      <c r="T77" s="7"/>
      <c r="U77" s="7"/>
      <c r="V77" s="7"/>
      <c r="W77" s="7"/>
      <c r="X77" s="7"/>
      <c r="Y77" s="7"/>
      <c r="Z77" s="7"/>
    </row>
    <row r="78" spans="1:26" ht="13.2" customHeight="1">
      <c r="A78" s="9" t="s">
        <v>304</v>
      </c>
      <c r="B78" s="6">
        <v>118</v>
      </c>
      <c r="C78" s="7">
        <v>8.4745762711864389E-2</v>
      </c>
      <c r="D78" s="7">
        <v>0.2288135593220339</v>
      </c>
      <c r="E78" s="7">
        <v>0.48305084745762711</v>
      </c>
      <c r="F78" s="7">
        <v>0.20338983050847459</v>
      </c>
      <c r="G78" s="7"/>
      <c r="H78" s="7"/>
      <c r="I78" s="7">
        <f t="shared" si="56"/>
        <v>0.3135593220338983</v>
      </c>
      <c r="J78" s="7">
        <f t="shared" si="57"/>
        <v>0.68644067796610164</v>
      </c>
      <c r="K78" s="16">
        <f t="shared" si="58"/>
        <v>2.8050847457627119</v>
      </c>
      <c r="L78" s="8">
        <f t="shared" si="59"/>
        <v>60.169490923728823</v>
      </c>
      <c r="M78" s="7"/>
      <c r="N78" s="7"/>
      <c r="O78" s="7"/>
      <c r="P78" s="7"/>
      <c r="Q78" s="7"/>
      <c r="R78" s="7"/>
      <c r="S78" s="7"/>
      <c r="T78" s="7"/>
      <c r="U78" s="7"/>
      <c r="V78" s="7"/>
      <c r="W78" s="7"/>
      <c r="X78" s="7"/>
      <c r="Y78" s="7"/>
      <c r="Z78" s="7"/>
    </row>
    <row r="79" spans="1:26" ht="13.2" customHeight="1">
      <c r="A79" s="9" t="s">
        <v>305</v>
      </c>
      <c r="B79" s="6">
        <v>59</v>
      </c>
      <c r="C79" s="7">
        <v>0</v>
      </c>
      <c r="D79" s="7">
        <v>0.11864406779661017</v>
      </c>
      <c r="E79" s="7">
        <v>0.3559322033898305</v>
      </c>
      <c r="F79" s="7">
        <v>0.52542372881355937</v>
      </c>
      <c r="G79" s="7"/>
      <c r="H79" s="7"/>
      <c r="I79" s="7">
        <f t="shared" si="56"/>
        <v>0.11864406779661017</v>
      </c>
      <c r="J79" s="7">
        <f t="shared" si="57"/>
        <v>0.88135593220338992</v>
      </c>
      <c r="K79" s="16">
        <f t="shared" si="58"/>
        <v>3.4067796610169494</v>
      </c>
      <c r="L79" s="8">
        <f t="shared" si="59"/>
        <v>80.225987898305107</v>
      </c>
      <c r="M79" s="7"/>
      <c r="N79" s="7"/>
      <c r="O79" s="7"/>
      <c r="P79" s="7"/>
      <c r="Q79" s="7"/>
      <c r="R79" s="7"/>
      <c r="S79" s="7"/>
      <c r="T79" s="7"/>
      <c r="U79" s="7"/>
      <c r="V79" s="7"/>
      <c r="W79" s="7"/>
      <c r="X79" s="7"/>
      <c r="Y79" s="7"/>
      <c r="Z79" s="7"/>
    </row>
    <row r="80" spans="1:26" ht="13.2" customHeight="1">
      <c r="A80" s="9" t="s">
        <v>306</v>
      </c>
      <c r="B80" s="6">
        <v>102</v>
      </c>
      <c r="C80" s="7">
        <v>1.9607843137254902E-2</v>
      </c>
      <c r="D80" s="7">
        <v>0.16666666666666663</v>
      </c>
      <c r="E80" s="7">
        <v>0.45098039215686275</v>
      </c>
      <c r="F80" s="7">
        <v>0.36274509803921567</v>
      </c>
      <c r="G80" s="7"/>
      <c r="H80" s="7"/>
      <c r="I80" s="7">
        <f t="shared" si="56"/>
        <v>0.18627450980392152</v>
      </c>
      <c r="J80" s="7">
        <f t="shared" si="57"/>
        <v>0.81372549019607843</v>
      </c>
      <c r="K80" s="16">
        <f t="shared" si="58"/>
        <v>3.1568627450980391</v>
      </c>
      <c r="L80" s="8">
        <f t="shared" si="59"/>
        <v>71.895424117647067</v>
      </c>
      <c r="M80" s="7"/>
      <c r="N80" s="7"/>
      <c r="O80" s="7"/>
      <c r="P80" s="7"/>
      <c r="Q80" s="7"/>
      <c r="R80" s="7"/>
      <c r="S80" s="7"/>
      <c r="T80" s="7"/>
      <c r="U80" s="7"/>
      <c r="V80" s="7"/>
      <c r="W80" s="7"/>
      <c r="X80" s="7"/>
      <c r="Y80" s="7"/>
      <c r="Z80" s="7"/>
    </row>
    <row r="81" spans="1:26" ht="13.2" customHeight="1">
      <c r="A81" s="9" t="s">
        <v>307</v>
      </c>
      <c r="B81" s="6">
        <v>61</v>
      </c>
      <c r="C81" s="7">
        <v>4.9180327868852458E-2</v>
      </c>
      <c r="D81" s="7">
        <v>0.24590163934426229</v>
      </c>
      <c r="E81" s="7">
        <v>0.55737704918032782</v>
      </c>
      <c r="F81" s="7">
        <v>0.14754098360655737</v>
      </c>
      <c r="G81" s="7"/>
      <c r="H81" s="7"/>
      <c r="I81" s="7">
        <f t="shared" si="56"/>
        <v>0.29508196721311475</v>
      </c>
      <c r="J81" s="7">
        <f t="shared" si="57"/>
        <v>0.70491803278688514</v>
      </c>
      <c r="K81" s="16">
        <f t="shared" si="58"/>
        <v>2.8032786885245899</v>
      </c>
      <c r="L81" s="8">
        <f t="shared" si="59"/>
        <v>60.10928901639344</v>
      </c>
      <c r="M81" s="7"/>
      <c r="N81" s="7"/>
      <c r="O81" s="7"/>
      <c r="P81" s="7"/>
      <c r="Q81" s="7"/>
      <c r="R81" s="7"/>
      <c r="S81" s="7"/>
      <c r="T81" s="7"/>
      <c r="U81" s="7"/>
      <c r="V81" s="7"/>
      <c r="W81" s="7"/>
      <c r="X81" s="7"/>
      <c r="Y81" s="7"/>
      <c r="Z81" s="7"/>
    </row>
    <row r="82" spans="1:26" ht="13.2" customHeight="1" thickBot="1">
      <c r="A82" s="11" t="s">
        <v>308</v>
      </c>
      <c r="B82" s="12">
        <v>122</v>
      </c>
      <c r="C82" s="13">
        <v>5.7377049180327863E-2</v>
      </c>
      <c r="D82" s="13">
        <v>0.25409836065573771</v>
      </c>
      <c r="E82" s="13">
        <v>0.46721311475409844</v>
      </c>
      <c r="F82" s="13">
        <v>0.22131147540983606</v>
      </c>
      <c r="G82" s="13"/>
      <c r="H82" s="13"/>
      <c r="I82" s="13">
        <f t="shared" si="56"/>
        <v>0.31147540983606559</v>
      </c>
      <c r="J82" s="13">
        <f t="shared" si="57"/>
        <v>0.68852459016393452</v>
      </c>
      <c r="K82" s="18">
        <f t="shared" si="58"/>
        <v>2.8524590163934431</v>
      </c>
      <c r="L82" s="19">
        <f t="shared" si="59"/>
        <v>61.748633262295108</v>
      </c>
      <c r="M82" s="13"/>
      <c r="N82" s="13"/>
      <c r="O82" s="13"/>
      <c r="P82" s="13"/>
      <c r="Q82" s="13"/>
      <c r="R82" s="13"/>
      <c r="S82" s="13"/>
      <c r="T82" s="13"/>
      <c r="U82" s="13"/>
      <c r="V82" s="13"/>
      <c r="W82" s="13"/>
      <c r="X82" s="13"/>
      <c r="Y82" s="13"/>
      <c r="Z82" s="13"/>
    </row>
  </sheetData>
  <conditionalFormatting sqref="B2:B3 B5:B1048576">
    <cfRule type="cellIs" dxfId="1502" priority="7" operator="between">
      <formula>10</formula>
      <formula>25</formula>
    </cfRule>
    <cfRule type="cellIs" dxfId="1501" priority="8" operator="between">
      <formula>0.1</formula>
      <formula>9.9</formula>
    </cfRule>
    <cfRule type="cellIs" dxfId="1500" priority="9" operator="equal">
      <formula>0</formula>
    </cfRule>
  </conditionalFormatting>
  <conditionalFormatting sqref="B4">
    <cfRule type="cellIs" dxfId="1499" priority="4" operator="between">
      <formula>10</formula>
      <formula>25</formula>
    </cfRule>
    <cfRule type="cellIs" dxfId="1498" priority="5" operator="between">
      <formula>0.1</formula>
      <formula>9.9</formula>
    </cfRule>
    <cfRule type="cellIs" dxfId="1497" priority="6" operator="equal">
      <formula>0</formula>
    </cfRule>
  </conditionalFormatting>
  <conditionalFormatting sqref="B1">
    <cfRule type="cellIs" dxfId="1496" priority="1" operator="between">
      <formula>10</formula>
      <formula>25</formula>
    </cfRule>
    <cfRule type="cellIs" dxfId="1495" priority="2" operator="between">
      <formula>0.1</formula>
      <formula>9.9</formula>
    </cfRule>
    <cfRule type="cellIs" dxfId="1494" priority="3" operator="equal">
      <formula>0</formula>
    </cfRule>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70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5.0997782705099776E-2</v>
      </c>
      <c r="D4" s="7">
        <v>0.13414634146341464</v>
      </c>
      <c r="E4" s="7">
        <v>0.4490022172949002</v>
      </c>
      <c r="F4" s="7">
        <v>0.36585365853658536</v>
      </c>
      <c r="G4" s="7"/>
      <c r="H4" s="7"/>
      <c r="I4" s="7">
        <f t="shared" ref="I4" si="0">IF(SUM(C4:F4)=0,"",SUM(C4:D4))</f>
        <v>0.18514412416851442</v>
      </c>
      <c r="J4" s="7">
        <f t="shared" ref="J4" si="1">IF(SUM(C4:F4)=0,"",SUM(E4:F4))</f>
        <v>0.81485587583148555</v>
      </c>
      <c r="K4" s="16">
        <f t="shared" ref="K4" si="2">IF(SUM(C4:F4)=0,"",(C4*1+D4*2+E4*3+F4*4)/SUM(C4:F4))</f>
        <v>3.1297117516629713</v>
      </c>
      <c r="L4" s="8">
        <f t="shared" ref="L4" si="3">IF(K4="","",((K4-1)*33.333333))</f>
        <v>70.990391012195133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5.0997782705099776E-2</v>
      </c>
      <c r="D7" s="7">
        <v>0.13414634146341464</v>
      </c>
      <c r="E7" s="7">
        <v>0.4490022172949002</v>
      </c>
      <c r="F7" s="7">
        <v>0.36585365853658536</v>
      </c>
      <c r="G7" s="7"/>
      <c r="H7" s="7"/>
      <c r="I7" s="7">
        <f t="shared" ref="I7" si="4">IF(SUM(C7:F7)=0,"",SUM(C7:D7))</f>
        <v>0.18514412416851442</v>
      </c>
      <c r="J7" s="7">
        <f t="shared" ref="J7" si="5">IF(SUM(C7:F7)=0,"",SUM(E7:F7))</f>
        <v>0.81485587583148555</v>
      </c>
      <c r="K7" s="16">
        <f t="shared" ref="K7" si="6">IF(SUM(C7:F7)=0,"",(C7*1+D7*2+E7*3+F7*4)/SUM(C7:F7))</f>
        <v>3.1297117516629713</v>
      </c>
      <c r="L7" s="8">
        <f t="shared" ref="L7" si="7">IF(K7="","",((K7-1)*33.333333))</f>
        <v>70.990391012195133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4.2105263157894736E-2</v>
      </c>
      <c r="D10" s="7">
        <v>0.1368421052631579</v>
      </c>
      <c r="E10" s="7">
        <v>0.48421052631578942</v>
      </c>
      <c r="F10" s="7">
        <v>0.33684210526315789</v>
      </c>
      <c r="G10" s="7"/>
      <c r="H10" s="7"/>
      <c r="I10" s="7">
        <f t="shared" ref="I10:I16" si="8">IF(SUM(C10:F10)=0,"",SUM(C10:D10))</f>
        <v>0.17894736842105263</v>
      </c>
      <c r="J10" s="7">
        <f t="shared" ref="J10:J16" si="9">IF(SUM(C10:F10)=0,"",SUM(E10:F10))</f>
        <v>0.82105263157894726</v>
      </c>
      <c r="K10" s="16">
        <f t="shared" ref="K10:K16" si="10">IF(SUM(C10:F10)=0,"",(C10*1+D10*2+E10*3+F10*4)/SUM(C10:F10))</f>
        <v>3.1157894736842104</v>
      </c>
      <c r="L10" s="8">
        <f t="shared" ref="L10:L16" si="11">IF(K10="","",((K10-1)*33.333333))</f>
        <v>70.526315084210523</v>
      </c>
      <c r="M10" s="7"/>
      <c r="N10" s="7"/>
      <c r="O10" s="7"/>
      <c r="P10" s="7"/>
      <c r="Q10" s="7"/>
      <c r="R10" s="7"/>
      <c r="S10" s="7"/>
      <c r="T10" s="7"/>
      <c r="U10" s="7"/>
      <c r="V10" s="7"/>
      <c r="W10" s="7"/>
      <c r="X10" s="7"/>
      <c r="Y10" s="7"/>
      <c r="Z10" s="7"/>
    </row>
    <row r="11" spans="1:26" ht="13.2" customHeight="1">
      <c r="A11" s="9" t="s">
        <v>251</v>
      </c>
      <c r="B11" s="6">
        <v>159</v>
      </c>
      <c r="C11" s="7">
        <v>6.2893081761006289E-2</v>
      </c>
      <c r="D11" s="7">
        <v>0.16352201257861634</v>
      </c>
      <c r="E11" s="7">
        <v>0.48427672955974843</v>
      </c>
      <c r="F11" s="7">
        <v>0.28930817610062892</v>
      </c>
      <c r="G11" s="7"/>
      <c r="H11" s="7"/>
      <c r="I11" s="7">
        <f t="shared" si="8"/>
        <v>0.22641509433962265</v>
      </c>
      <c r="J11" s="7">
        <f t="shared" si="9"/>
        <v>0.77358490566037741</v>
      </c>
      <c r="K11" s="16">
        <f t="shared" si="10"/>
        <v>3</v>
      </c>
      <c r="L11" s="8">
        <f t="shared" si="11"/>
        <v>66.666666000000006</v>
      </c>
      <c r="M11" s="7"/>
      <c r="N11" s="7"/>
      <c r="O11" s="7"/>
      <c r="P11" s="7"/>
      <c r="Q11" s="7"/>
      <c r="R11" s="7"/>
      <c r="S11" s="7"/>
      <c r="T11" s="7"/>
      <c r="U11" s="7"/>
      <c r="V11" s="7"/>
      <c r="W11" s="7"/>
      <c r="X11" s="7"/>
      <c r="Y11" s="7"/>
      <c r="Z11" s="7"/>
    </row>
    <row r="12" spans="1:26" ht="13.2" customHeight="1">
      <c r="A12" s="9" t="s">
        <v>252</v>
      </c>
      <c r="B12" s="6">
        <v>59</v>
      </c>
      <c r="C12" s="7">
        <v>8.4745762711864389E-2</v>
      </c>
      <c r="D12" s="7">
        <v>0.11864406779661017</v>
      </c>
      <c r="E12" s="7">
        <v>0.49152542372881358</v>
      </c>
      <c r="F12" s="7">
        <v>0.30508474576271188</v>
      </c>
      <c r="G12" s="7"/>
      <c r="H12" s="7"/>
      <c r="I12" s="7">
        <f t="shared" si="8"/>
        <v>0.20338983050847456</v>
      </c>
      <c r="J12" s="7">
        <f t="shared" si="9"/>
        <v>0.79661016949152552</v>
      </c>
      <c r="K12" s="16">
        <f t="shared" si="10"/>
        <v>3.0169491525423728</v>
      </c>
      <c r="L12" s="8">
        <f t="shared" si="11"/>
        <v>67.231637745762711</v>
      </c>
      <c r="M12" s="7"/>
      <c r="N12" s="7"/>
      <c r="O12" s="7"/>
      <c r="P12" s="7"/>
      <c r="Q12" s="7"/>
      <c r="R12" s="7"/>
      <c r="S12" s="7"/>
      <c r="T12" s="7"/>
      <c r="U12" s="7"/>
      <c r="V12" s="7"/>
      <c r="W12" s="7"/>
      <c r="X12" s="7"/>
      <c r="Y12" s="7"/>
      <c r="Z12" s="7"/>
    </row>
    <row r="13" spans="1:26" ht="13.2" customHeight="1">
      <c r="A13" s="9" t="s">
        <v>253</v>
      </c>
      <c r="B13" s="6">
        <v>234</v>
      </c>
      <c r="C13" s="7">
        <v>6.4102564102564097E-2</v>
      </c>
      <c r="D13" s="7">
        <v>0.15384615384615385</v>
      </c>
      <c r="E13" s="7">
        <v>0.44017094017094016</v>
      </c>
      <c r="F13" s="7">
        <v>0.34188034188034189</v>
      </c>
      <c r="G13" s="7"/>
      <c r="H13" s="7"/>
      <c r="I13" s="7">
        <f t="shared" si="8"/>
        <v>0.21794871794871795</v>
      </c>
      <c r="J13" s="7">
        <f t="shared" si="9"/>
        <v>0.78205128205128205</v>
      </c>
      <c r="K13" s="16">
        <f t="shared" si="10"/>
        <v>3.0598290598290596</v>
      </c>
      <c r="L13" s="8">
        <f t="shared" si="11"/>
        <v>68.660967974358968</v>
      </c>
      <c r="M13" s="7"/>
      <c r="N13" s="7"/>
      <c r="O13" s="7"/>
      <c r="P13" s="7"/>
      <c r="Q13" s="7"/>
      <c r="R13" s="7"/>
      <c r="S13" s="7"/>
      <c r="T13" s="7"/>
      <c r="U13" s="7"/>
      <c r="V13" s="7"/>
      <c r="W13" s="7"/>
      <c r="X13" s="7"/>
      <c r="Y13" s="7"/>
      <c r="Z13" s="7"/>
    </row>
    <row r="14" spans="1:26" ht="13.2" customHeight="1">
      <c r="A14" s="9" t="s">
        <v>254</v>
      </c>
      <c r="B14" s="6">
        <v>161</v>
      </c>
      <c r="C14" s="7">
        <v>1.2422360248447204E-2</v>
      </c>
      <c r="D14" s="7">
        <v>2.4844720496894408E-2</v>
      </c>
      <c r="E14" s="7">
        <v>0.26708074534161491</v>
      </c>
      <c r="F14" s="7">
        <v>0.69565217391304346</v>
      </c>
      <c r="G14" s="7"/>
      <c r="H14" s="7"/>
      <c r="I14" s="7">
        <f t="shared" si="8"/>
        <v>3.7267080745341616E-2</v>
      </c>
      <c r="J14" s="7">
        <f t="shared" si="9"/>
        <v>0.96273291925465831</v>
      </c>
      <c r="K14" s="16">
        <f t="shared" si="10"/>
        <v>3.6459627329192545</v>
      </c>
      <c r="L14" s="8">
        <f t="shared" si="11"/>
        <v>88.198756881987578</v>
      </c>
      <c r="M14" s="7"/>
      <c r="N14" s="7"/>
      <c r="O14" s="7"/>
      <c r="P14" s="7"/>
      <c r="Q14" s="7"/>
      <c r="R14" s="7"/>
      <c r="S14" s="7"/>
      <c r="T14" s="7"/>
      <c r="U14" s="7"/>
      <c r="V14" s="7"/>
      <c r="W14" s="7"/>
      <c r="X14" s="7"/>
      <c r="Y14" s="7"/>
      <c r="Z14" s="7"/>
    </row>
    <row r="15" spans="1:26" ht="13.2" customHeight="1">
      <c r="A15" s="9" t="s">
        <v>255</v>
      </c>
      <c r="B15" s="6">
        <v>65</v>
      </c>
      <c r="C15" s="7">
        <v>0.1076923076923077</v>
      </c>
      <c r="D15" s="7">
        <v>0.2</v>
      </c>
      <c r="E15" s="7">
        <v>0.53846153846153844</v>
      </c>
      <c r="F15" s="7">
        <v>0.15384615384615385</v>
      </c>
      <c r="G15" s="7"/>
      <c r="H15" s="7"/>
      <c r="I15" s="7">
        <f t="shared" si="8"/>
        <v>0.30769230769230771</v>
      </c>
      <c r="J15" s="7">
        <f t="shared" si="9"/>
        <v>0.69230769230769229</v>
      </c>
      <c r="K15" s="16">
        <f t="shared" si="10"/>
        <v>2.7384615384615385</v>
      </c>
      <c r="L15" s="8">
        <f t="shared" si="11"/>
        <v>57.948717369230778</v>
      </c>
      <c r="M15" s="7"/>
      <c r="N15" s="7"/>
      <c r="O15" s="7"/>
      <c r="P15" s="7"/>
      <c r="Q15" s="7"/>
      <c r="R15" s="7"/>
      <c r="S15" s="7"/>
      <c r="T15" s="7"/>
      <c r="U15" s="7"/>
      <c r="V15" s="7"/>
      <c r="W15" s="7"/>
      <c r="X15" s="7"/>
      <c r="Y15" s="7"/>
      <c r="Z15" s="7"/>
    </row>
    <row r="16" spans="1:26" ht="13.2" customHeight="1">
      <c r="A16" s="9" t="s">
        <v>256</v>
      </c>
      <c r="B16" s="6">
        <v>122</v>
      </c>
      <c r="C16" s="7">
        <v>1.6393442622950821E-2</v>
      </c>
      <c r="D16" s="7">
        <v>0.1721311475409836</v>
      </c>
      <c r="E16" s="7">
        <v>0.56557377049180324</v>
      </c>
      <c r="F16" s="7">
        <v>0.24590163934426229</v>
      </c>
      <c r="G16" s="7"/>
      <c r="H16" s="7"/>
      <c r="I16" s="7">
        <f t="shared" si="8"/>
        <v>0.18852459016393441</v>
      </c>
      <c r="J16" s="7">
        <f t="shared" si="9"/>
        <v>0.81147540983606548</v>
      </c>
      <c r="K16" s="16">
        <f t="shared" si="10"/>
        <v>3.0409836065573765</v>
      </c>
      <c r="L16" s="8">
        <f t="shared" si="11"/>
        <v>68.032786204918025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5.4399999999999997E-2</v>
      </c>
      <c r="D19" s="7">
        <v>0.12</v>
      </c>
      <c r="E19" s="7">
        <v>0.45600000000000002</v>
      </c>
      <c r="F19" s="7">
        <v>0.36959999999999998</v>
      </c>
      <c r="G19" s="7"/>
      <c r="H19" s="7"/>
      <c r="I19" s="7">
        <f t="shared" ref="I19:I20" si="12">IF(SUM(C19:F19)=0,"",SUM(C19:D19))</f>
        <v>0.1744</v>
      </c>
      <c r="J19" s="7">
        <f t="shared" ref="J19:J20" si="13">IF(SUM(C19:F19)=0,"",SUM(E19:F19))</f>
        <v>0.8256</v>
      </c>
      <c r="K19" s="16">
        <f t="shared" ref="K19:K20" si="14">IF(SUM(C19:F19)=0,"",(C19*1+D19*2+E19*3+F19*4)/SUM(C19:F19))</f>
        <v>3.1408</v>
      </c>
      <c r="L19" s="8">
        <f t="shared" ref="L19:L20" si="15">IF(K19="","",((K19-1)*33.333333))</f>
        <v>71.359999286400011</v>
      </c>
      <c r="M19" s="7"/>
      <c r="N19" s="7"/>
      <c r="O19" s="7"/>
      <c r="P19" s="7"/>
      <c r="Q19" s="7"/>
      <c r="R19" s="7"/>
      <c r="S19" s="7"/>
      <c r="T19" s="7"/>
      <c r="U19" s="7"/>
      <c r="V19" s="7"/>
      <c r="W19" s="7"/>
      <c r="X19" s="7"/>
      <c r="Y19" s="7"/>
      <c r="Z19" s="7"/>
    </row>
    <row r="20" spans="1:26" ht="13.2" customHeight="1">
      <c r="A20" s="9" t="s">
        <v>259</v>
      </c>
      <c r="B20" s="6">
        <v>277</v>
      </c>
      <c r="C20" s="7">
        <v>4.3321299638989161E-2</v>
      </c>
      <c r="D20" s="7">
        <v>0.16606498194945851</v>
      </c>
      <c r="E20" s="7">
        <v>0.43321299638989169</v>
      </c>
      <c r="F20" s="7">
        <v>0.35740072202166068</v>
      </c>
      <c r="G20" s="7"/>
      <c r="H20" s="7"/>
      <c r="I20" s="7">
        <f t="shared" si="12"/>
        <v>0.20938628158844769</v>
      </c>
      <c r="J20" s="7">
        <f t="shared" si="13"/>
        <v>0.79061371841155237</v>
      </c>
      <c r="K20" s="16">
        <f t="shared" si="14"/>
        <v>3.104693140794224</v>
      </c>
      <c r="L20" s="8">
        <f t="shared" si="15"/>
        <v>70.15643732490976</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6.7500000000000004E-2</v>
      </c>
      <c r="D23" s="7">
        <v>0.125</v>
      </c>
      <c r="E23" s="7">
        <v>0.46250000000000002</v>
      </c>
      <c r="F23" s="7">
        <v>0.34499999999999997</v>
      </c>
      <c r="G23" s="7"/>
      <c r="H23" s="7"/>
      <c r="I23" s="7">
        <f t="shared" ref="I23:I25" si="16">IF(SUM(C23:F23)=0,"",SUM(C23:D23))</f>
        <v>0.1925</v>
      </c>
      <c r="J23" s="7">
        <f t="shared" ref="J23:J25" si="17">IF(SUM(C23:F23)=0,"",SUM(E23:F23))</f>
        <v>0.8075</v>
      </c>
      <c r="K23" s="16">
        <f t="shared" ref="K23:K25" si="18">IF(SUM(C23:F23)=0,"",(C23*1+D23*2+E23*3+F23*4)/SUM(C23:F23))</f>
        <v>3.085</v>
      </c>
      <c r="L23" s="8">
        <f t="shared" ref="L23:L25" si="19">IF(K23="","",((K23-1)*33.333333))</f>
        <v>69.499999305000003</v>
      </c>
      <c r="M23" s="7"/>
      <c r="N23" s="7"/>
      <c r="O23" s="7"/>
      <c r="P23" s="7"/>
      <c r="Q23" s="7"/>
      <c r="R23" s="7"/>
      <c r="S23" s="7"/>
      <c r="T23" s="7"/>
      <c r="U23" s="7"/>
      <c r="V23" s="7"/>
      <c r="W23" s="7"/>
      <c r="X23" s="7"/>
      <c r="Y23" s="7"/>
      <c r="Z23" s="7"/>
    </row>
    <row r="24" spans="1:26" ht="13.2" customHeight="1">
      <c r="A24" s="9" t="s">
        <v>261</v>
      </c>
      <c r="B24" s="6">
        <v>218</v>
      </c>
      <c r="C24" s="7">
        <v>2.7522935779816519E-2</v>
      </c>
      <c r="D24" s="7">
        <v>0.13302752293577982</v>
      </c>
      <c r="E24" s="7">
        <v>0.46330275229357798</v>
      </c>
      <c r="F24" s="7">
        <v>0.37614678899082571</v>
      </c>
      <c r="G24" s="7"/>
      <c r="H24" s="7"/>
      <c r="I24" s="7">
        <f t="shared" si="16"/>
        <v>0.16055045871559634</v>
      </c>
      <c r="J24" s="7">
        <f t="shared" si="17"/>
        <v>0.83944954128440363</v>
      </c>
      <c r="K24" s="16">
        <f t="shared" si="18"/>
        <v>3.1880733944954129</v>
      </c>
      <c r="L24" s="8">
        <f t="shared" si="19"/>
        <v>72.935779087155979</v>
      </c>
      <c r="M24" s="7"/>
      <c r="N24" s="7"/>
      <c r="O24" s="7"/>
      <c r="P24" s="7"/>
      <c r="Q24" s="7"/>
      <c r="R24" s="7"/>
      <c r="S24" s="7"/>
      <c r="T24" s="7"/>
      <c r="U24" s="7"/>
      <c r="V24" s="7"/>
      <c r="W24" s="7"/>
      <c r="X24" s="7"/>
      <c r="Y24" s="7"/>
      <c r="Z24" s="7"/>
    </row>
    <row r="25" spans="1:26" ht="13.2" customHeight="1">
      <c r="A25" s="9" t="s">
        <v>262</v>
      </c>
      <c r="B25" s="6">
        <v>284</v>
      </c>
      <c r="C25" s="7">
        <v>4.5774647887323952E-2</v>
      </c>
      <c r="D25" s="7">
        <v>0.14788732394366197</v>
      </c>
      <c r="E25" s="7">
        <v>0.41901408450704225</v>
      </c>
      <c r="F25" s="7">
        <v>0.38732394366197181</v>
      </c>
      <c r="G25" s="7"/>
      <c r="H25" s="7"/>
      <c r="I25" s="7">
        <f t="shared" si="16"/>
        <v>0.19366197183098594</v>
      </c>
      <c r="J25" s="7">
        <f t="shared" si="17"/>
        <v>0.80633802816901401</v>
      </c>
      <c r="K25" s="16">
        <f t="shared" si="18"/>
        <v>3.147887323943662</v>
      </c>
      <c r="L25" s="8">
        <f t="shared" si="19"/>
        <v>71.596243415492964</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5.8116232464929862E-2</v>
      </c>
      <c r="D28" s="7">
        <v>0.13827655310621242</v>
      </c>
      <c r="E28" s="7">
        <v>0.47294589178356711</v>
      </c>
      <c r="F28" s="7">
        <v>0.33066132264529058</v>
      </c>
      <c r="G28" s="7"/>
      <c r="H28" s="7"/>
      <c r="I28" s="7">
        <f t="shared" ref="I28:I29" si="20">IF(SUM(C28:F28)=0,"",SUM(C28:D28))</f>
        <v>0.19639278557114229</v>
      </c>
      <c r="J28" s="7">
        <f t="shared" ref="J28:J29" si="21">IF(SUM(C28:F28)=0,"",SUM(E28:F28))</f>
        <v>0.80360721442885774</v>
      </c>
      <c r="K28" s="16">
        <f t="shared" ref="K28:K29" si="22">IF(SUM(C28:F28)=0,"",(C28*1+D28*2+E28*3+F28*4)/SUM(C28:F28))</f>
        <v>3.0761523046092183</v>
      </c>
      <c r="L28" s="8">
        <f t="shared" ref="L28:L29" si="23">IF(K28="","",((K28-1)*33.333333))</f>
        <v>69.205076128256522</v>
      </c>
      <c r="M28" s="7"/>
      <c r="N28" s="7"/>
      <c r="O28" s="7"/>
      <c r="P28" s="7"/>
      <c r="Q28" s="7"/>
      <c r="R28" s="7"/>
      <c r="S28" s="7"/>
      <c r="T28" s="7"/>
      <c r="U28" s="7"/>
      <c r="V28" s="7"/>
      <c r="W28" s="7"/>
      <c r="X28" s="7"/>
      <c r="Y28" s="7"/>
      <c r="Z28" s="7"/>
    </row>
    <row r="29" spans="1:26" ht="13.2" customHeight="1">
      <c r="A29" s="9" t="s">
        <v>265</v>
      </c>
      <c r="B29" s="6">
        <v>403</v>
      </c>
      <c r="C29" s="7">
        <v>4.2183622828784122E-2</v>
      </c>
      <c r="D29" s="7">
        <v>0.12903225806451613</v>
      </c>
      <c r="E29" s="7">
        <v>0.41935483870967744</v>
      </c>
      <c r="F29" s="7">
        <v>0.40942928039702231</v>
      </c>
      <c r="G29" s="7"/>
      <c r="H29" s="7"/>
      <c r="I29" s="7">
        <f t="shared" si="20"/>
        <v>0.17121588089330025</v>
      </c>
      <c r="J29" s="7">
        <f t="shared" si="21"/>
        <v>0.8287841191066998</v>
      </c>
      <c r="K29" s="16">
        <f t="shared" si="22"/>
        <v>3.1960297766749379</v>
      </c>
      <c r="L29" s="8">
        <f t="shared" si="23"/>
        <v>73.20099182382134</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5.1605504587155966E-2</v>
      </c>
      <c r="D32" s="7">
        <v>0.13188073394495411</v>
      </c>
      <c r="E32" s="7">
        <v>0.45412844036697242</v>
      </c>
      <c r="F32" s="7">
        <v>0.36238532110091737</v>
      </c>
      <c r="G32" s="7"/>
      <c r="H32" s="7"/>
      <c r="I32" s="7">
        <f t="shared" ref="I32:I33" si="24">IF(SUM(C32:F32)=0,"",SUM(C32:D32))</f>
        <v>0.18348623853211007</v>
      </c>
      <c r="J32" s="7">
        <f t="shared" ref="J32:J33" si="25">IF(SUM(C32:F32)=0,"",SUM(E32:F32))</f>
        <v>0.81651376146788979</v>
      </c>
      <c r="K32" s="16">
        <f t="shared" ref="K32:K33" si="26">IF(SUM(C32:F32)=0,"",(C32*1+D32*2+E32*3+F32*4)/SUM(C32:F32))</f>
        <v>3.1272935779816513</v>
      </c>
      <c r="L32" s="8">
        <f t="shared" ref="L32:L33" si="27">IF(K32="","",((K32-1)*33.333333))</f>
        <v>70.909785223623857</v>
      </c>
      <c r="M32" s="7"/>
      <c r="N32" s="7"/>
      <c r="O32" s="7"/>
      <c r="P32" s="7"/>
      <c r="Q32" s="7"/>
      <c r="R32" s="7"/>
      <c r="S32" s="7"/>
      <c r="T32" s="7"/>
      <c r="U32" s="7"/>
      <c r="V32" s="7"/>
      <c r="W32" s="7"/>
      <c r="X32" s="7"/>
      <c r="Y32" s="7"/>
      <c r="Z32" s="7"/>
    </row>
    <row r="33" spans="1:26" ht="13.2" customHeight="1">
      <c r="A33" s="9" t="s">
        <v>268</v>
      </c>
      <c r="B33" s="6">
        <v>30</v>
      </c>
      <c r="C33" s="7">
        <v>3.3333333333333333E-2</v>
      </c>
      <c r="D33" s="7">
        <v>0.2</v>
      </c>
      <c r="E33" s="7">
        <v>0.3</v>
      </c>
      <c r="F33" s="7">
        <v>0.46666666666666662</v>
      </c>
      <c r="G33" s="7"/>
      <c r="H33" s="7"/>
      <c r="I33" s="7">
        <f t="shared" si="24"/>
        <v>0.23333333333333334</v>
      </c>
      <c r="J33" s="7">
        <f t="shared" si="25"/>
        <v>0.76666666666666661</v>
      </c>
      <c r="K33" s="16">
        <f t="shared" si="26"/>
        <v>3.1999999999999997</v>
      </c>
      <c r="L33" s="8">
        <f t="shared" si="27"/>
        <v>73.333332599999991</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5.0175029171528586E-2</v>
      </c>
      <c r="D36" s="7">
        <v>0.12602100350058343</v>
      </c>
      <c r="E36" s="7">
        <v>0.45740956826137691</v>
      </c>
      <c r="F36" s="7">
        <v>0.36639439906651111</v>
      </c>
      <c r="G36" s="7"/>
      <c r="H36" s="7"/>
      <c r="I36" s="7">
        <f t="shared" ref="I36:I37" si="28">IF(SUM(C36:F36)=0,"",SUM(C36:D36))</f>
        <v>0.17619603267211201</v>
      </c>
      <c r="J36" s="7">
        <f t="shared" ref="J36:J37" si="29">IF(SUM(C36:F36)=0,"",SUM(E36:F36))</f>
        <v>0.82380396732788808</v>
      </c>
      <c r="K36" s="16">
        <f t="shared" ref="K36:K37" si="30">IF(SUM(C36:F36)=0,"",(C36*1+D36*2+E36*3+F36*4)/SUM(C36:F36))</f>
        <v>3.1400233372228707</v>
      </c>
      <c r="L36" s="8">
        <f t="shared" ref="L36:L37" si="31">IF(K36="","",((K36-1)*33.333333))</f>
        <v>71.334110527421259</v>
      </c>
      <c r="M36" s="7"/>
      <c r="N36" s="7"/>
      <c r="O36" s="7"/>
      <c r="P36" s="7"/>
      <c r="Q36" s="7"/>
      <c r="R36" s="7"/>
      <c r="S36" s="7"/>
      <c r="T36" s="7"/>
      <c r="U36" s="7"/>
      <c r="V36" s="7"/>
      <c r="W36" s="7"/>
      <c r="X36" s="7"/>
      <c r="Y36" s="7"/>
      <c r="Z36" s="7"/>
    </row>
    <row r="37" spans="1:26" ht="13.2" customHeight="1">
      <c r="A37" s="9" t="s">
        <v>271</v>
      </c>
      <c r="B37" s="6">
        <v>45</v>
      </c>
      <c r="C37" s="7">
        <v>6.6666666666666666E-2</v>
      </c>
      <c r="D37" s="7">
        <v>0.28888888888888886</v>
      </c>
      <c r="E37" s="7">
        <v>0.28888888888888886</v>
      </c>
      <c r="F37" s="7">
        <v>0.35555555555555557</v>
      </c>
      <c r="G37" s="7"/>
      <c r="H37" s="7"/>
      <c r="I37" s="7">
        <f t="shared" si="28"/>
        <v>0.35555555555555551</v>
      </c>
      <c r="J37" s="7">
        <f t="shared" si="29"/>
        <v>0.64444444444444438</v>
      </c>
      <c r="K37" s="16">
        <f t="shared" si="30"/>
        <v>2.9333333333333336</v>
      </c>
      <c r="L37" s="8">
        <f t="shared" si="31"/>
        <v>64.444443800000016</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5.3672316384180789E-2</v>
      </c>
      <c r="D40" s="7">
        <v>9.3220338983050849E-2</v>
      </c>
      <c r="E40" s="7">
        <v>0.50564971751412424</v>
      </c>
      <c r="F40" s="7">
        <v>0.34745762711864409</v>
      </c>
      <c r="G40" s="7"/>
      <c r="H40" s="7"/>
      <c r="I40" s="7">
        <f t="shared" ref="I40:I42" si="32">IF(SUM(C40:F40)=0,"",SUM(C40:D40))</f>
        <v>0.14689265536723164</v>
      </c>
      <c r="J40" s="7">
        <f t="shared" ref="J40:J42" si="33">IF(SUM(C40:F40)=0,"",SUM(E40:F40))</f>
        <v>0.85310734463276838</v>
      </c>
      <c r="K40" s="16">
        <f t="shared" ref="K40:K42" si="34">IF(SUM(C40:F40)=0,"",(C40*1+D40*2+E40*3+F40*4)/SUM(C40:F40))</f>
        <v>3.1468926553672318</v>
      </c>
      <c r="L40" s="8">
        <f t="shared" ref="L40:L42" si="35">IF(K40="","",((K40-1)*33.333333))</f>
        <v>71.563087796610176</v>
      </c>
      <c r="M40" s="7"/>
      <c r="N40" s="7"/>
      <c r="O40" s="7"/>
      <c r="P40" s="7"/>
      <c r="Q40" s="7"/>
      <c r="R40" s="7"/>
      <c r="S40" s="7"/>
      <c r="T40" s="7"/>
      <c r="U40" s="7"/>
      <c r="V40" s="7"/>
      <c r="W40" s="7"/>
      <c r="X40" s="7"/>
      <c r="Y40" s="7"/>
      <c r="Z40" s="7"/>
    </row>
    <row r="41" spans="1:26" ht="13.2" customHeight="1">
      <c r="A41" s="9" t="s">
        <v>274</v>
      </c>
      <c r="B41" s="6">
        <v>366</v>
      </c>
      <c r="C41" s="7">
        <v>5.4644808743169397E-2</v>
      </c>
      <c r="D41" s="7">
        <v>0.16939890710382513</v>
      </c>
      <c r="E41" s="7">
        <v>0.41256830601092903</v>
      </c>
      <c r="F41" s="7">
        <v>0.36338797814207652</v>
      </c>
      <c r="G41" s="7"/>
      <c r="H41" s="7"/>
      <c r="I41" s="7">
        <f t="shared" si="32"/>
        <v>0.22404371584699453</v>
      </c>
      <c r="J41" s="7">
        <f t="shared" si="33"/>
        <v>0.77595628415300555</v>
      </c>
      <c r="K41" s="16">
        <f t="shared" si="34"/>
        <v>3.084699453551913</v>
      </c>
      <c r="L41" s="8">
        <f t="shared" si="35"/>
        <v>69.489981090163951</v>
      </c>
      <c r="M41" s="7"/>
      <c r="N41" s="7"/>
      <c r="O41" s="7"/>
      <c r="P41" s="7"/>
      <c r="Q41" s="7"/>
      <c r="R41" s="7"/>
      <c r="S41" s="7"/>
      <c r="T41" s="7"/>
      <c r="U41" s="7"/>
      <c r="V41" s="7"/>
      <c r="W41" s="7"/>
      <c r="X41" s="7"/>
      <c r="Y41" s="7"/>
      <c r="Z41" s="7"/>
    </row>
    <row r="42" spans="1:26" ht="13.2" customHeight="1">
      <c r="A42" s="9" t="s">
        <v>275</v>
      </c>
      <c r="B42" s="6">
        <v>182</v>
      </c>
      <c r="C42" s="7">
        <v>3.8461538461538464E-2</v>
      </c>
      <c r="D42" s="7">
        <v>0.14285714285714285</v>
      </c>
      <c r="E42" s="7">
        <v>0.41208791208791207</v>
      </c>
      <c r="F42" s="7">
        <v>0.40659340659340659</v>
      </c>
      <c r="G42" s="7"/>
      <c r="H42" s="7"/>
      <c r="I42" s="7">
        <f t="shared" si="32"/>
        <v>0.18131868131868131</v>
      </c>
      <c r="J42" s="7">
        <f t="shared" si="33"/>
        <v>0.81868131868131866</v>
      </c>
      <c r="K42" s="16">
        <f t="shared" si="34"/>
        <v>3.186813186813187</v>
      </c>
      <c r="L42" s="8">
        <f t="shared" si="35"/>
        <v>72.893772164835184</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3.6053130929791274E-2</v>
      </c>
      <c r="D45" s="7">
        <v>0.14041745730550284</v>
      </c>
      <c r="E45" s="7">
        <v>0.45730550284629978</v>
      </c>
      <c r="F45" s="7">
        <v>0.36622390891840612</v>
      </c>
      <c r="G45" s="7"/>
      <c r="H45" s="7"/>
      <c r="I45" s="7">
        <f t="shared" ref="I45:I46" si="36">IF(SUM(C45:F45)=0,"",SUM(C45:D45))</f>
        <v>0.1764705882352941</v>
      </c>
      <c r="J45" s="7">
        <f t="shared" ref="J45:J46" si="37">IF(SUM(C45:F45)=0,"",SUM(E45:F45))</f>
        <v>0.82352941176470584</v>
      </c>
      <c r="K45" s="16">
        <f t="shared" ref="K45:K46" si="38">IF(SUM(C45:F45)=0,"",(C45*1+D45*2+E45*3+F45*4)/SUM(C45:F45))</f>
        <v>3.1537001897533208</v>
      </c>
      <c r="L45" s="8">
        <f t="shared" ref="L45:L46" si="39">IF(K45="","",((K45-1)*33.333333))</f>
        <v>71.790005607210631</v>
      </c>
      <c r="M45" s="7"/>
      <c r="N45" s="7"/>
      <c r="O45" s="7"/>
      <c r="P45" s="7"/>
      <c r="Q45" s="7"/>
      <c r="R45" s="7"/>
      <c r="S45" s="7"/>
      <c r="T45" s="7"/>
      <c r="U45" s="7"/>
      <c r="V45" s="7"/>
      <c r="W45" s="7"/>
      <c r="X45" s="7"/>
      <c r="Y45" s="7"/>
      <c r="Z45" s="7"/>
    </row>
    <row r="46" spans="1:26" ht="13.2" customHeight="1">
      <c r="A46" s="9" t="s">
        <v>278</v>
      </c>
      <c r="B46" s="6">
        <v>375</v>
      </c>
      <c r="C46" s="7">
        <v>7.1999999999999995E-2</v>
      </c>
      <c r="D46" s="7">
        <v>0.12533333333333332</v>
      </c>
      <c r="E46" s="7">
        <v>0.43733333333333335</v>
      </c>
      <c r="F46" s="7">
        <v>0.36533333333333329</v>
      </c>
      <c r="G46" s="7"/>
      <c r="H46" s="7"/>
      <c r="I46" s="7">
        <f t="shared" si="36"/>
        <v>0.19733333333333331</v>
      </c>
      <c r="J46" s="7">
        <f t="shared" si="37"/>
        <v>0.80266666666666664</v>
      </c>
      <c r="K46" s="16">
        <f t="shared" si="38"/>
        <v>3.0960000000000001</v>
      </c>
      <c r="L46" s="8">
        <f t="shared" si="39"/>
        <v>69.866665968000007</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5.2143684820393978E-2</v>
      </c>
      <c r="D49" s="7">
        <v>0.13441483198146004</v>
      </c>
      <c r="E49" s="7">
        <v>0.44959443800695248</v>
      </c>
      <c r="F49" s="7">
        <v>0.36384704519119349</v>
      </c>
      <c r="G49" s="7"/>
      <c r="H49" s="7"/>
      <c r="I49" s="7">
        <f t="shared" ref="I49:I50" si="40">IF(SUM(C49:F49)=0,"",SUM(C49:D49))</f>
        <v>0.18655851680185401</v>
      </c>
      <c r="J49" s="7">
        <f t="shared" ref="J49:J50" si="41">IF(SUM(C49:F49)=0,"",SUM(E49:F49))</f>
        <v>0.81344148319814602</v>
      </c>
      <c r="K49" s="16">
        <f t="shared" ref="K49:K50" si="42">IF(SUM(C49:F49)=0,"",(C49*1+D49*2+E49*3+F49*4)/SUM(C49:F49))</f>
        <v>3.1251448435689455</v>
      </c>
      <c r="L49" s="8">
        <f t="shared" ref="L49:L50" si="43">IF(K49="","",((K49-1)*33.333333))</f>
        <v>70.838160743916575</v>
      </c>
      <c r="M49" s="7"/>
      <c r="N49" s="7"/>
      <c r="O49" s="7"/>
      <c r="P49" s="7"/>
      <c r="Q49" s="7"/>
      <c r="R49" s="7"/>
      <c r="S49" s="7"/>
      <c r="T49" s="7"/>
      <c r="U49" s="7"/>
      <c r="V49" s="7"/>
      <c r="W49" s="7"/>
      <c r="X49" s="7"/>
      <c r="Y49" s="7"/>
      <c r="Z49" s="7"/>
    </row>
    <row r="50" spans="1:26" ht="13.2" customHeight="1">
      <c r="A50" s="9" t="s">
        <v>281</v>
      </c>
      <c r="B50" s="6">
        <v>39</v>
      </c>
      <c r="C50" s="7">
        <v>2.564102564102564E-2</v>
      </c>
      <c r="D50" s="7">
        <v>0.12820512820512819</v>
      </c>
      <c r="E50" s="7">
        <v>0.4358974358974359</v>
      </c>
      <c r="F50" s="7">
        <v>0.41025641025641024</v>
      </c>
      <c r="G50" s="7"/>
      <c r="H50" s="7"/>
      <c r="I50" s="7">
        <f t="shared" si="40"/>
        <v>0.15384615384615383</v>
      </c>
      <c r="J50" s="7">
        <f t="shared" si="41"/>
        <v>0.84615384615384615</v>
      </c>
      <c r="K50" s="16">
        <f t="shared" si="42"/>
        <v>3.2307692307692308</v>
      </c>
      <c r="L50" s="8">
        <f t="shared" si="43"/>
        <v>74.358973615384627</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4.878048780487805E-2</v>
      </c>
      <c r="D53" s="7">
        <v>0.13414634146341464</v>
      </c>
      <c r="E53" s="7">
        <v>0.46341463414634149</v>
      </c>
      <c r="F53" s="7">
        <v>0.35365853658536589</v>
      </c>
      <c r="G53" s="7"/>
      <c r="H53" s="7"/>
      <c r="I53" s="7">
        <f t="shared" ref="I53:I56" si="44">IF(SUM(C53:F53)=0,"",SUM(C53:D53))</f>
        <v>0.18292682926829268</v>
      </c>
      <c r="J53" s="7">
        <f t="shared" ref="J53:J56" si="45">IF(SUM(C53:F53)=0,"",SUM(E53:F53))</f>
        <v>0.81707317073170738</v>
      </c>
      <c r="K53" s="16">
        <f t="shared" ref="K53:K56" si="46">IF(SUM(C53:F53)=0,"",(C53*1+D53*2+E53*3+F53*4)/SUM(C53:F53))</f>
        <v>3.1219512195121952</v>
      </c>
      <c r="L53" s="8">
        <f t="shared" ref="L53:L56" si="47">IF(K53="","",((K53-1)*33.333333))</f>
        <v>70.731706609756102</v>
      </c>
      <c r="M53" s="7"/>
      <c r="N53" s="7"/>
      <c r="O53" s="7"/>
      <c r="P53" s="7"/>
      <c r="Q53" s="7"/>
      <c r="R53" s="7"/>
      <c r="S53" s="7"/>
      <c r="T53" s="7"/>
      <c r="U53" s="7"/>
      <c r="V53" s="7"/>
      <c r="W53" s="7"/>
      <c r="X53" s="7"/>
      <c r="Y53" s="7"/>
      <c r="Z53" s="7"/>
    </row>
    <row r="54" spans="1:26" ht="13.2" customHeight="1">
      <c r="A54" s="9" t="s">
        <v>310</v>
      </c>
      <c r="B54" s="6">
        <v>13</v>
      </c>
      <c r="C54" s="7">
        <v>0</v>
      </c>
      <c r="D54" s="7">
        <v>0.15384615384615385</v>
      </c>
      <c r="E54" s="7">
        <v>0.61538461538461542</v>
      </c>
      <c r="F54" s="7">
        <v>0.23076923076923075</v>
      </c>
      <c r="G54" s="7"/>
      <c r="H54" s="7"/>
      <c r="I54" s="7">
        <f t="shared" si="44"/>
        <v>0.15384615384615385</v>
      </c>
      <c r="J54" s="7">
        <f t="shared" si="45"/>
        <v>0.84615384615384615</v>
      </c>
      <c r="K54" s="16">
        <f t="shared" si="46"/>
        <v>3.0769230769230771</v>
      </c>
      <c r="L54" s="8">
        <f t="shared" si="47"/>
        <v>69.230768538461547</v>
      </c>
      <c r="M54" s="7"/>
      <c r="N54" s="7"/>
      <c r="O54" s="7"/>
      <c r="P54" s="7"/>
      <c r="Q54" s="7"/>
      <c r="R54" s="7"/>
      <c r="S54" s="7"/>
      <c r="T54" s="7"/>
      <c r="U54" s="7"/>
      <c r="V54" s="7"/>
      <c r="W54" s="7"/>
      <c r="X54" s="7"/>
      <c r="Y54" s="7"/>
      <c r="Z54" s="7"/>
    </row>
    <row r="55" spans="1:26" ht="13.2" customHeight="1">
      <c r="A55" s="9" t="s">
        <v>284</v>
      </c>
      <c r="B55" s="6">
        <v>112</v>
      </c>
      <c r="C55" s="7">
        <v>8.9285714285714281E-3</v>
      </c>
      <c r="D55" s="7">
        <v>0.16071428571428573</v>
      </c>
      <c r="E55" s="7">
        <v>0.5982142857142857</v>
      </c>
      <c r="F55" s="7">
        <v>0.23214285714285715</v>
      </c>
      <c r="G55" s="7"/>
      <c r="H55" s="7"/>
      <c r="I55" s="7">
        <f t="shared" si="44"/>
        <v>0.16964285714285715</v>
      </c>
      <c r="J55" s="7">
        <f t="shared" si="45"/>
        <v>0.83035714285714279</v>
      </c>
      <c r="K55" s="16">
        <f t="shared" si="46"/>
        <v>3.0535714285714288</v>
      </c>
      <c r="L55" s="8">
        <f t="shared" si="47"/>
        <v>68.452380267857151</v>
      </c>
      <c r="M55" s="7"/>
      <c r="N55" s="7"/>
      <c r="O55" s="7"/>
      <c r="P55" s="7"/>
      <c r="Q55" s="7"/>
      <c r="R55" s="7"/>
      <c r="S55" s="7"/>
      <c r="T55" s="7"/>
      <c r="U55" s="7"/>
      <c r="V55" s="7"/>
      <c r="W55" s="7"/>
      <c r="X55" s="7"/>
      <c r="Y55" s="7"/>
      <c r="Z55" s="7"/>
    </row>
    <row r="56" spans="1:26" ht="13.2" customHeight="1">
      <c r="A56" s="9" t="s">
        <v>311</v>
      </c>
      <c r="B56" s="6">
        <v>10</v>
      </c>
      <c r="C56" s="7">
        <v>0.1</v>
      </c>
      <c r="D56" s="7">
        <v>0.3</v>
      </c>
      <c r="E56" s="7">
        <v>0.2</v>
      </c>
      <c r="F56" s="7">
        <v>0.4</v>
      </c>
      <c r="G56" s="7"/>
      <c r="H56" s="7"/>
      <c r="I56" s="7">
        <f t="shared" si="44"/>
        <v>0.4</v>
      </c>
      <c r="J56" s="7">
        <f t="shared" si="45"/>
        <v>0.60000000000000009</v>
      </c>
      <c r="K56" s="16">
        <f t="shared" si="46"/>
        <v>2.9000000000000004</v>
      </c>
      <c r="L56" s="8">
        <f t="shared" si="47"/>
        <v>63.333332700000021</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4.2105263157894736E-2</v>
      </c>
      <c r="D59" s="7">
        <v>0.1368421052631579</v>
      </c>
      <c r="E59" s="7">
        <v>0.48421052631578942</v>
      </c>
      <c r="F59" s="7">
        <v>0.33684210526315789</v>
      </c>
      <c r="G59" s="7"/>
      <c r="H59" s="7"/>
      <c r="I59" s="7">
        <f t="shared" ref="I59" si="48">IF(SUM(C59:F59)=0,"",SUM(C59:D59))</f>
        <v>0.17894736842105263</v>
      </c>
      <c r="J59" s="7">
        <f t="shared" ref="J59" si="49">IF(SUM(C59:F59)=0,"",SUM(E59:F59))</f>
        <v>0.82105263157894726</v>
      </c>
      <c r="K59" s="16">
        <f t="shared" ref="K59" si="50">IF(SUM(C59:F59)=0,"",(C59*1+D59*2+E59*3+F59*4)/SUM(C59:F59))</f>
        <v>3.1157894736842104</v>
      </c>
      <c r="L59" s="8">
        <f t="shared" ref="L59" si="51">IF(K59="","",((K59-1)*33.333333))</f>
        <v>70.526315084210523</v>
      </c>
      <c r="M59" s="7"/>
      <c r="N59" s="7"/>
      <c r="O59" s="7"/>
      <c r="P59" s="7"/>
      <c r="Q59" s="7"/>
      <c r="R59" s="7"/>
      <c r="S59" s="7"/>
      <c r="T59" s="7"/>
      <c r="U59" s="7"/>
      <c r="V59" s="7"/>
      <c r="W59" s="7"/>
      <c r="X59" s="7"/>
      <c r="Y59" s="7"/>
      <c r="Z59" s="7"/>
    </row>
    <row r="60" spans="1:26" ht="13.2" customHeight="1">
      <c r="A60" s="9" t="s">
        <v>287</v>
      </c>
      <c r="B60" s="6">
        <v>116</v>
      </c>
      <c r="C60" s="7">
        <v>5.1724137931034482E-2</v>
      </c>
      <c r="D60" s="7">
        <v>0.18965517241379309</v>
      </c>
      <c r="E60" s="7">
        <v>0.42241379310344823</v>
      </c>
      <c r="F60" s="7">
        <v>0.33620689655172414</v>
      </c>
      <c r="G60" s="7"/>
      <c r="H60" s="7"/>
      <c r="I60" s="7">
        <f t="shared" ref="I60:I68" si="52">IF(SUM(C60:F60)=0,"",SUM(C60:D60))</f>
        <v>0.24137931034482757</v>
      </c>
      <c r="J60" s="7">
        <f t="shared" ref="J60:J68" si="53">IF(SUM(C60:F60)=0,"",SUM(E60:F60))</f>
        <v>0.75862068965517238</v>
      </c>
      <c r="K60" s="16">
        <f t="shared" ref="K60:K68" si="54">IF(SUM(C60:F60)=0,"",(C60*1+D60*2+E60*3+F60*4)/SUM(C60:F60))</f>
        <v>3.0431034482758621</v>
      </c>
      <c r="L60" s="8">
        <f t="shared" ref="L60:L68" si="55">IF(K60="","",((K60-1)*33.333333))</f>
        <v>68.1034475948276</v>
      </c>
      <c r="M60" s="7"/>
      <c r="N60" s="7"/>
      <c r="O60" s="7"/>
      <c r="P60" s="7"/>
      <c r="Q60" s="7"/>
      <c r="R60" s="7"/>
      <c r="S60" s="7"/>
      <c r="T60" s="7"/>
      <c r="U60" s="7"/>
      <c r="V60" s="7"/>
      <c r="W60" s="7"/>
      <c r="X60" s="7"/>
      <c r="Y60" s="7"/>
      <c r="Z60" s="7"/>
    </row>
    <row r="61" spans="1:26" ht="13.2" customHeight="1">
      <c r="A61" s="9" t="s">
        <v>288</v>
      </c>
      <c r="B61" s="6">
        <v>177</v>
      </c>
      <c r="C61" s="7">
        <v>5.6497175141242945E-2</v>
      </c>
      <c r="D61" s="7">
        <v>8.4745762711864389E-2</v>
      </c>
      <c r="E61" s="7">
        <v>0.37853107344632769</v>
      </c>
      <c r="F61" s="7">
        <v>0.48022598870056499</v>
      </c>
      <c r="G61" s="7"/>
      <c r="H61" s="7"/>
      <c r="I61" s="7">
        <f t="shared" si="52"/>
        <v>0.14124293785310732</v>
      </c>
      <c r="J61" s="7">
        <f t="shared" si="53"/>
        <v>0.85875706214689274</v>
      </c>
      <c r="K61" s="16">
        <f t="shared" si="54"/>
        <v>3.2824858757062145</v>
      </c>
      <c r="L61" s="8">
        <f t="shared" si="55"/>
        <v>76.082861762711872</v>
      </c>
      <c r="M61" s="7"/>
      <c r="N61" s="7"/>
      <c r="O61" s="7"/>
      <c r="P61" s="7"/>
      <c r="Q61" s="7"/>
      <c r="R61" s="7"/>
      <c r="S61" s="7"/>
      <c r="T61" s="7"/>
      <c r="U61" s="7"/>
      <c r="V61" s="7"/>
      <c r="W61" s="7"/>
      <c r="X61" s="7"/>
      <c r="Y61" s="7"/>
      <c r="Z61" s="7"/>
    </row>
    <row r="62" spans="1:26" ht="13.2" customHeight="1">
      <c r="A62" s="9" t="s">
        <v>289</v>
      </c>
      <c r="B62" s="6">
        <v>67</v>
      </c>
      <c r="C62" s="7">
        <v>5.9701492537313425E-2</v>
      </c>
      <c r="D62" s="7">
        <v>0.19402985074626866</v>
      </c>
      <c r="E62" s="7">
        <v>0.4776119402985074</v>
      </c>
      <c r="F62" s="7">
        <v>0.26865671641791045</v>
      </c>
      <c r="G62" s="7"/>
      <c r="H62" s="7"/>
      <c r="I62" s="7">
        <f t="shared" si="52"/>
        <v>0.2537313432835821</v>
      </c>
      <c r="J62" s="7">
        <f t="shared" si="53"/>
        <v>0.74626865671641784</v>
      </c>
      <c r="K62" s="16">
        <f t="shared" si="54"/>
        <v>2.955223880597015</v>
      </c>
      <c r="L62" s="8">
        <f t="shared" si="55"/>
        <v>65.174128701492549</v>
      </c>
      <c r="M62" s="7"/>
      <c r="N62" s="7"/>
      <c r="O62" s="7"/>
      <c r="P62" s="7"/>
      <c r="Q62" s="7"/>
      <c r="R62" s="7"/>
      <c r="S62" s="7"/>
      <c r="T62" s="7"/>
      <c r="U62" s="7"/>
      <c r="V62" s="7"/>
      <c r="W62" s="7"/>
      <c r="X62" s="7"/>
      <c r="Y62" s="7"/>
      <c r="Z62" s="7"/>
    </row>
    <row r="63" spans="1:26" ht="13.2" customHeight="1">
      <c r="A63" s="9" t="s">
        <v>290</v>
      </c>
      <c r="B63" s="6">
        <v>168</v>
      </c>
      <c r="C63" s="7">
        <v>2.9761904761904757E-2</v>
      </c>
      <c r="D63" s="7">
        <v>8.3333333333333315E-2</v>
      </c>
      <c r="E63" s="7">
        <v>0.38095238095238093</v>
      </c>
      <c r="F63" s="7">
        <v>0.50595238095238093</v>
      </c>
      <c r="G63" s="7"/>
      <c r="H63" s="7"/>
      <c r="I63" s="7">
        <f t="shared" si="52"/>
        <v>0.11309523809523807</v>
      </c>
      <c r="J63" s="7">
        <f t="shared" si="53"/>
        <v>0.88690476190476186</v>
      </c>
      <c r="K63" s="16">
        <f t="shared" si="54"/>
        <v>3.3630952380952381</v>
      </c>
      <c r="L63" s="8">
        <f t="shared" si="55"/>
        <v>78.769840482142868</v>
      </c>
      <c r="M63" s="7"/>
      <c r="N63" s="7"/>
      <c r="O63" s="7"/>
      <c r="P63" s="7"/>
      <c r="Q63" s="7"/>
      <c r="R63" s="7"/>
      <c r="S63" s="7"/>
      <c r="T63" s="7"/>
      <c r="U63" s="7"/>
      <c r="V63" s="7"/>
      <c r="W63" s="7"/>
      <c r="X63" s="7"/>
      <c r="Y63" s="7"/>
      <c r="Z63" s="7"/>
    </row>
    <row r="64" spans="1:26" ht="13.2" customHeight="1">
      <c r="A64" s="9" t="s">
        <v>291</v>
      </c>
      <c r="B64" s="6">
        <v>26</v>
      </c>
      <c r="C64" s="7">
        <v>7.6923076923076927E-2</v>
      </c>
      <c r="D64" s="7">
        <v>7.6923076923076927E-2</v>
      </c>
      <c r="E64" s="7">
        <v>0.42307692307692307</v>
      </c>
      <c r="F64" s="7">
        <v>0.42307692307692307</v>
      </c>
      <c r="G64" s="7"/>
      <c r="H64" s="7"/>
      <c r="I64" s="7">
        <f t="shared" si="52"/>
        <v>0.15384615384615385</v>
      </c>
      <c r="J64" s="7">
        <f t="shared" si="53"/>
        <v>0.84615384615384615</v>
      </c>
      <c r="K64" s="16">
        <f t="shared" si="54"/>
        <v>3.1923076923076925</v>
      </c>
      <c r="L64" s="8">
        <f t="shared" si="55"/>
        <v>73.076922346153864</v>
      </c>
      <c r="M64" s="7"/>
      <c r="N64" s="7"/>
      <c r="O64" s="7"/>
      <c r="P64" s="7"/>
      <c r="Q64" s="7"/>
      <c r="R64" s="7"/>
      <c r="S64" s="7"/>
      <c r="T64" s="7"/>
      <c r="U64" s="7"/>
      <c r="V64" s="7"/>
      <c r="W64" s="7"/>
      <c r="X64" s="7"/>
      <c r="Y64" s="7"/>
      <c r="Z64" s="7"/>
    </row>
    <row r="65" spans="1:26" ht="13.2" customHeight="1">
      <c r="A65" s="9" t="s">
        <v>292</v>
      </c>
      <c r="B65" s="6">
        <v>22</v>
      </c>
      <c r="C65" s="7">
        <v>0</v>
      </c>
      <c r="D65" s="7">
        <v>9.0909090909090912E-2</v>
      </c>
      <c r="E65" s="7">
        <v>0.5</v>
      </c>
      <c r="F65" s="7">
        <v>0.40909090909090912</v>
      </c>
      <c r="G65" s="7"/>
      <c r="H65" s="7"/>
      <c r="I65" s="7">
        <f t="shared" si="52"/>
        <v>9.0909090909090912E-2</v>
      </c>
      <c r="J65" s="7">
        <f t="shared" si="53"/>
        <v>0.90909090909090917</v>
      </c>
      <c r="K65" s="16">
        <f t="shared" si="54"/>
        <v>3.3181818181818183</v>
      </c>
      <c r="L65" s="8">
        <f t="shared" si="55"/>
        <v>77.272726500000019</v>
      </c>
      <c r="M65" s="7"/>
      <c r="N65" s="7"/>
      <c r="O65" s="7"/>
      <c r="P65" s="7"/>
      <c r="Q65" s="7"/>
      <c r="R65" s="7"/>
      <c r="S65" s="7"/>
      <c r="T65" s="7"/>
      <c r="U65" s="7"/>
      <c r="V65" s="7"/>
      <c r="W65" s="7"/>
      <c r="X65" s="7"/>
      <c r="Y65" s="7"/>
      <c r="Z65" s="7"/>
    </row>
    <row r="66" spans="1:26" ht="13.2" customHeight="1">
      <c r="A66" s="9" t="s">
        <v>293</v>
      </c>
      <c r="B66" s="6">
        <v>61</v>
      </c>
      <c r="C66" s="7">
        <v>0.11475409836065573</v>
      </c>
      <c r="D66" s="7">
        <v>0.21311475409836064</v>
      </c>
      <c r="E66" s="7">
        <v>0.50819672131147542</v>
      </c>
      <c r="F66" s="7">
        <v>0.16393442622950818</v>
      </c>
      <c r="G66" s="7"/>
      <c r="H66" s="7"/>
      <c r="I66" s="7">
        <f t="shared" si="52"/>
        <v>0.32786885245901637</v>
      </c>
      <c r="J66" s="7">
        <f t="shared" si="53"/>
        <v>0.67213114754098358</v>
      </c>
      <c r="K66" s="16">
        <f t="shared" si="54"/>
        <v>2.721311475409836</v>
      </c>
      <c r="L66" s="8">
        <f t="shared" si="55"/>
        <v>57.377048606557381</v>
      </c>
      <c r="M66" s="7"/>
      <c r="N66" s="7"/>
      <c r="O66" s="7"/>
      <c r="P66" s="7"/>
      <c r="Q66" s="7"/>
      <c r="R66" s="7"/>
      <c r="S66" s="7"/>
      <c r="T66" s="7"/>
      <c r="U66" s="7"/>
      <c r="V66" s="7"/>
      <c r="W66" s="7"/>
      <c r="X66" s="7"/>
      <c r="Y66" s="7"/>
      <c r="Z66" s="7"/>
    </row>
    <row r="67" spans="1:26" ht="13.2" customHeight="1">
      <c r="A67" s="9" t="s">
        <v>294</v>
      </c>
      <c r="B67" s="6">
        <v>122</v>
      </c>
      <c r="C67" s="7">
        <v>1.6393442622950821E-2</v>
      </c>
      <c r="D67" s="7">
        <v>0.1721311475409836</v>
      </c>
      <c r="E67" s="7">
        <v>0.56557377049180324</v>
      </c>
      <c r="F67" s="7">
        <v>0.24590163934426229</v>
      </c>
      <c r="G67" s="7"/>
      <c r="H67" s="7"/>
      <c r="I67" s="7">
        <f t="shared" si="52"/>
        <v>0.18852459016393441</v>
      </c>
      <c r="J67" s="7">
        <f t="shared" si="53"/>
        <v>0.81147540983606548</v>
      </c>
      <c r="K67" s="16">
        <f t="shared" si="54"/>
        <v>3.0409836065573765</v>
      </c>
      <c r="L67" s="8">
        <f t="shared" si="55"/>
        <v>68.032786204918025</v>
      </c>
      <c r="M67" s="7"/>
      <c r="N67" s="7"/>
      <c r="O67" s="7"/>
      <c r="P67" s="7"/>
      <c r="Q67" s="7"/>
      <c r="R67" s="7"/>
      <c r="S67" s="7"/>
      <c r="T67" s="7"/>
      <c r="U67" s="7"/>
      <c r="V67" s="7"/>
      <c r="W67" s="7"/>
      <c r="X67" s="7"/>
      <c r="Y67" s="7"/>
      <c r="Z67" s="7"/>
    </row>
    <row r="68" spans="1:26" ht="13.2" customHeight="1">
      <c r="A68" s="9" t="s">
        <v>295</v>
      </c>
      <c r="B68" s="6">
        <v>36</v>
      </c>
      <c r="C68" s="7">
        <v>0.1388888888888889</v>
      </c>
      <c r="D68" s="7">
        <v>0.1388888888888889</v>
      </c>
      <c r="E68" s="7">
        <v>0.5</v>
      </c>
      <c r="F68" s="7">
        <v>0.22222222222222221</v>
      </c>
      <c r="G68" s="7"/>
      <c r="H68" s="7"/>
      <c r="I68" s="7">
        <f t="shared" si="52"/>
        <v>0.27777777777777779</v>
      </c>
      <c r="J68" s="7">
        <f t="shared" si="53"/>
        <v>0.72222222222222221</v>
      </c>
      <c r="K68" s="16">
        <f t="shared" si="54"/>
        <v>2.8055555555555554</v>
      </c>
      <c r="L68" s="8">
        <f t="shared" si="55"/>
        <v>60.185184583333331</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4.2105263157894736E-2</v>
      </c>
      <c r="D71" s="7">
        <v>0.1368421052631579</v>
      </c>
      <c r="E71" s="7">
        <v>0.48421052631578942</v>
      </c>
      <c r="F71" s="7">
        <v>0.33684210526315789</v>
      </c>
      <c r="G71" s="7"/>
      <c r="H71" s="7"/>
      <c r="I71" s="7">
        <f t="shared" ref="I71:I82" si="56">IF(SUM(C71:F71)=0,"",SUM(C71:D71))</f>
        <v>0.17894736842105263</v>
      </c>
      <c r="J71" s="7">
        <f t="shared" ref="J71:J82" si="57">IF(SUM(C71:F71)=0,"",SUM(E71:F71))</f>
        <v>0.82105263157894726</v>
      </c>
      <c r="K71" s="16">
        <f t="shared" ref="K71:K82" si="58">IF(SUM(C71:F71)=0,"",(C71*1+D71*2+E71*3+F71*4)/SUM(C71:F71))</f>
        <v>3.1157894736842104</v>
      </c>
      <c r="L71" s="8">
        <f t="shared" ref="L71:L82" si="59">IF(K71="","",((K71-1)*33.333333))</f>
        <v>70.526315084210523</v>
      </c>
      <c r="M71" s="7"/>
      <c r="N71" s="7"/>
      <c r="O71" s="7"/>
      <c r="P71" s="7"/>
      <c r="Q71" s="7"/>
      <c r="R71" s="7"/>
      <c r="S71" s="7"/>
      <c r="T71" s="7"/>
      <c r="U71" s="7"/>
      <c r="V71" s="7"/>
      <c r="W71" s="7"/>
      <c r="X71" s="7"/>
      <c r="Y71" s="7"/>
      <c r="Z71" s="7"/>
    </row>
    <row r="72" spans="1:26" ht="13.2" customHeight="1">
      <c r="A72" s="9" t="s">
        <v>298</v>
      </c>
      <c r="B72" s="6">
        <v>67</v>
      </c>
      <c r="C72" s="7">
        <v>5.9701492537313425E-2</v>
      </c>
      <c r="D72" s="7">
        <v>0.19402985074626866</v>
      </c>
      <c r="E72" s="7">
        <v>0.4776119402985074</v>
      </c>
      <c r="F72" s="7">
        <v>0.26865671641791045</v>
      </c>
      <c r="G72" s="7"/>
      <c r="H72" s="7"/>
      <c r="I72" s="7">
        <f t="shared" si="56"/>
        <v>0.2537313432835821</v>
      </c>
      <c r="J72" s="7">
        <f t="shared" si="57"/>
        <v>0.74626865671641784</v>
      </c>
      <c r="K72" s="16">
        <f t="shared" si="58"/>
        <v>2.955223880597015</v>
      </c>
      <c r="L72" s="8">
        <f t="shared" si="59"/>
        <v>65.174128701492549</v>
      </c>
      <c r="M72" s="7"/>
      <c r="N72" s="7"/>
      <c r="O72" s="7"/>
      <c r="P72" s="7"/>
      <c r="Q72" s="7"/>
      <c r="R72" s="7"/>
      <c r="S72" s="7"/>
      <c r="T72" s="7"/>
      <c r="U72" s="7"/>
      <c r="V72" s="7"/>
      <c r="W72" s="7"/>
      <c r="X72" s="7"/>
      <c r="Y72" s="7"/>
      <c r="Z72" s="7"/>
    </row>
    <row r="73" spans="1:26" ht="13.2" customHeight="1">
      <c r="A73" s="9" t="s">
        <v>299</v>
      </c>
      <c r="B73" s="6">
        <v>66</v>
      </c>
      <c r="C73" s="7">
        <v>6.0606060606060608E-2</v>
      </c>
      <c r="D73" s="7">
        <v>0.16666666666666663</v>
      </c>
      <c r="E73" s="7">
        <v>0.51515151515151514</v>
      </c>
      <c r="F73" s="7">
        <v>0.25757575757575757</v>
      </c>
      <c r="G73" s="7"/>
      <c r="H73" s="7"/>
      <c r="I73" s="7">
        <f t="shared" si="56"/>
        <v>0.22727272727272724</v>
      </c>
      <c r="J73" s="7">
        <f t="shared" si="57"/>
        <v>0.77272727272727271</v>
      </c>
      <c r="K73" s="16">
        <f t="shared" si="58"/>
        <v>2.9696969696969697</v>
      </c>
      <c r="L73" s="8">
        <f t="shared" si="59"/>
        <v>65.656565000000001</v>
      </c>
      <c r="M73" s="7"/>
      <c r="N73" s="7"/>
      <c r="O73" s="7"/>
      <c r="P73" s="7"/>
      <c r="Q73" s="7"/>
      <c r="R73" s="7"/>
      <c r="S73" s="7"/>
      <c r="T73" s="7"/>
      <c r="U73" s="7"/>
      <c r="V73" s="7"/>
      <c r="W73" s="7"/>
      <c r="X73" s="7"/>
      <c r="Y73" s="7"/>
      <c r="Z73" s="7"/>
    </row>
    <row r="74" spans="1:26" ht="13.2" customHeight="1">
      <c r="A74" s="9" t="s">
        <v>300</v>
      </c>
      <c r="B74" s="6">
        <v>26</v>
      </c>
      <c r="C74" s="7">
        <v>7.6923076923076927E-2</v>
      </c>
      <c r="D74" s="7">
        <v>7.6923076923076927E-2</v>
      </c>
      <c r="E74" s="7">
        <v>0.42307692307692307</v>
      </c>
      <c r="F74" s="7">
        <v>0.42307692307692307</v>
      </c>
      <c r="G74" s="7"/>
      <c r="H74" s="7"/>
      <c r="I74" s="7">
        <f t="shared" si="56"/>
        <v>0.15384615384615385</v>
      </c>
      <c r="J74" s="7">
        <f t="shared" si="57"/>
        <v>0.84615384615384615</v>
      </c>
      <c r="K74" s="16">
        <f t="shared" si="58"/>
        <v>3.1923076923076925</v>
      </c>
      <c r="L74" s="8">
        <f t="shared" si="59"/>
        <v>73.076922346153864</v>
      </c>
      <c r="M74" s="7"/>
      <c r="N74" s="7"/>
      <c r="O74" s="7"/>
      <c r="P74" s="7"/>
      <c r="Q74" s="7"/>
      <c r="R74" s="7"/>
      <c r="S74" s="7"/>
      <c r="T74" s="7"/>
      <c r="U74" s="7"/>
      <c r="V74" s="7"/>
      <c r="W74" s="7"/>
      <c r="X74" s="7"/>
      <c r="Y74" s="7"/>
      <c r="Z74" s="7"/>
    </row>
    <row r="75" spans="1:26" ht="13.2" customHeight="1">
      <c r="A75" s="9" t="s">
        <v>301</v>
      </c>
      <c r="B75" s="6">
        <v>22</v>
      </c>
      <c r="C75" s="7">
        <v>0</v>
      </c>
      <c r="D75" s="7">
        <v>9.0909090909090912E-2</v>
      </c>
      <c r="E75" s="7">
        <v>0.5</v>
      </c>
      <c r="F75" s="7">
        <v>0.40909090909090912</v>
      </c>
      <c r="G75" s="7"/>
      <c r="H75" s="7"/>
      <c r="I75" s="7">
        <f t="shared" si="56"/>
        <v>9.0909090909090912E-2</v>
      </c>
      <c r="J75" s="7">
        <f t="shared" si="57"/>
        <v>0.90909090909090917</v>
      </c>
      <c r="K75" s="16">
        <f t="shared" si="58"/>
        <v>3.3181818181818183</v>
      </c>
      <c r="L75" s="8">
        <f t="shared" si="59"/>
        <v>77.272726500000019</v>
      </c>
      <c r="M75" s="7"/>
      <c r="N75" s="7"/>
      <c r="O75" s="7"/>
      <c r="P75" s="7"/>
      <c r="Q75" s="7"/>
      <c r="R75" s="7"/>
      <c r="S75" s="7"/>
      <c r="T75" s="7"/>
      <c r="U75" s="7"/>
      <c r="V75" s="7"/>
      <c r="W75" s="7"/>
      <c r="X75" s="7"/>
      <c r="Y75" s="7"/>
      <c r="Z75" s="7"/>
    </row>
    <row r="76" spans="1:26" ht="13.2" customHeight="1">
      <c r="A76" s="9" t="s">
        <v>302</v>
      </c>
      <c r="B76" s="6">
        <v>36</v>
      </c>
      <c r="C76" s="7">
        <v>0.1388888888888889</v>
      </c>
      <c r="D76" s="7">
        <v>0.1388888888888889</v>
      </c>
      <c r="E76" s="7">
        <v>0.5</v>
      </c>
      <c r="F76" s="7">
        <v>0.22222222222222221</v>
      </c>
      <c r="G76" s="7"/>
      <c r="H76" s="7"/>
      <c r="I76" s="7">
        <f t="shared" si="56"/>
        <v>0.27777777777777779</v>
      </c>
      <c r="J76" s="7">
        <f t="shared" si="57"/>
        <v>0.72222222222222221</v>
      </c>
      <c r="K76" s="16">
        <f t="shared" si="58"/>
        <v>2.8055555555555554</v>
      </c>
      <c r="L76" s="8">
        <f t="shared" si="59"/>
        <v>60.185184583333331</v>
      </c>
      <c r="M76" s="7"/>
      <c r="N76" s="7"/>
      <c r="O76" s="7"/>
      <c r="P76" s="7"/>
      <c r="Q76" s="7"/>
      <c r="R76" s="7"/>
      <c r="S76" s="7"/>
      <c r="T76" s="7"/>
      <c r="U76" s="7"/>
      <c r="V76" s="7"/>
      <c r="W76" s="7"/>
      <c r="X76" s="7"/>
      <c r="Y76" s="7"/>
      <c r="Z76" s="7"/>
    </row>
    <row r="77" spans="1:26" ht="13.2" customHeight="1">
      <c r="A77" s="9" t="s">
        <v>303</v>
      </c>
      <c r="B77" s="6">
        <v>116</v>
      </c>
      <c r="C77" s="7">
        <v>5.1724137931034482E-2</v>
      </c>
      <c r="D77" s="7">
        <v>0.18965517241379309</v>
      </c>
      <c r="E77" s="7">
        <v>0.42241379310344823</v>
      </c>
      <c r="F77" s="7">
        <v>0.33620689655172414</v>
      </c>
      <c r="G77" s="7"/>
      <c r="H77" s="7"/>
      <c r="I77" s="7">
        <f t="shared" si="56"/>
        <v>0.24137931034482757</v>
      </c>
      <c r="J77" s="7">
        <f t="shared" si="57"/>
        <v>0.75862068965517238</v>
      </c>
      <c r="K77" s="16">
        <f t="shared" si="58"/>
        <v>3.0431034482758621</v>
      </c>
      <c r="L77" s="8">
        <f t="shared" si="59"/>
        <v>68.1034475948276</v>
      </c>
      <c r="M77" s="7"/>
      <c r="N77" s="7"/>
      <c r="O77" s="7"/>
      <c r="P77" s="7"/>
      <c r="Q77" s="7"/>
      <c r="R77" s="7"/>
      <c r="S77" s="7"/>
      <c r="T77" s="7"/>
      <c r="U77" s="7"/>
      <c r="V77" s="7"/>
      <c r="W77" s="7"/>
      <c r="X77" s="7"/>
      <c r="Y77" s="7"/>
      <c r="Z77" s="7"/>
    </row>
    <row r="78" spans="1:26" ht="13.2" customHeight="1">
      <c r="A78" s="9" t="s">
        <v>304</v>
      </c>
      <c r="B78" s="6">
        <v>118</v>
      </c>
      <c r="C78" s="7">
        <v>7.6271186440677971E-2</v>
      </c>
      <c r="D78" s="7">
        <v>0.11864406779661017</v>
      </c>
      <c r="E78" s="7">
        <v>0.4576271186440678</v>
      </c>
      <c r="F78" s="7">
        <v>0.34745762711864409</v>
      </c>
      <c r="G78" s="7"/>
      <c r="H78" s="7"/>
      <c r="I78" s="7">
        <f t="shared" si="56"/>
        <v>0.19491525423728814</v>
      </c>
      <c r="J78" s="7">
        <f t="shared" si="57"/>
        <v>0.80508474576271194</v>
      </c>
      <c r="K78" s="16">
        <f t="shared" si="58"/>
        <v>3.0762711864406782</v>
      </c>
      <c r="L78" s="8">
        <f t="shared" si="59"/>
        <v>69.209038855932221</v>
      </c>
      <c r="M78" s="7"/>
      <c r="N78" s="7"/>
      <c r="O78" s="7"/>
      <c r="P78" s="7"/>
      <c r="Q78" s="7"/>
      <c r="R78" s="7"/>
      <c r="S78" s="7"/>
      <c r="T78" s="7"/>
      <c r="U78" s="7"/>
      <c r="V78" s="7"/>
      <c r="W78" s="7"/>
      <c r="X78" s="7"/>
      <c r="Y78" s="7"/>
      <c r="Z78" s="7"/>
    </row>
    <row r="79" spans="1:26" ht="13.2" customHeight="1">
      <c r="A79" s="9" t="s">
        <v>305</v>
      </c>
      <c r="B79" s="6">
        <v>59</v>
      </c>
      <c r="C79" s="7">
        <v>1.6949152542372881E-2</v>
      </c>
      <c r="D79" s="7">
        <v>1.6949152542372881E-2</v>
      </c>
      <c r="E79" s="7">
        <v>0.22033898305084743</v>
      </c>
      <c r="F79" s="7">
        <v>0.74576271186440679</v>
      </c>
      <c r="G79" s="7"/>
      <c r="H79" s="7"/>
      <c r="I79" s="7">
        <f t="shared" si="56"/>
        <v>3.3898305084745763E-2</v>
      </c>
      <c r="J79" s="7">
        <f t="shared" si="57"/>
        <v>0.96610169491525422</v>
      </c>
      <c r="K79" s="16">
        <f t="shared" si="58"/>
        <v>3.6949152542372881</v>
      </c>
      <c r="L79" s="8">
        <f t="shared" si="59"/>
        <v>89.830507576271188</v>
      </c>
      <c r="M79" s="7"/>
      <c r="N79" s="7"/>
      <c r="O79" s="7"/>
      <c r="P79" s="7"/>
      <c r="Q79" s="7"/>
      <c r="R79" s="7"/>
      <c r="S79" s="7"/>
      <c r="T79" s="7"/>
      <c r="U79" s="7"/>
      <c r="V79" s="7"/>
      <c r="W79" s="7"/>
      <c r="X79" s="7"/>
      <c r="Y79" s="7"/>
      <c r="Z79" s="7"/>
    </row>
    <row r="80" spans="1:26" ht="13.2" customHeight="1">
      <c r="A80" s="9" t="s">
        <v>306</v>
      </c>
      <c r="B80" s="6">
        <v>102</v>
      </c>
      <c r="C80" s="7">
        <v>9.8039215686274508E-3</v>
      </c>
      <c r="D80" s="7">
        <v>2.9411764705882349E-2</v>
      </c>
      <c r="E80" s="7">
        <v>0.29411764705882354</v>
      </c>
      <c r="F80" s="7">
        <v>0.66666666666666652</v>
      </c>
      <c r="G80" s="7"/>
      <c r="H80" s="7"/>
      <c r="I80" s="7">
        <f t="shared" si="56"/>
        <v>3.9215686274509803E-2</v>
      </c>
      <c r="J80" s="7">
        <f t="shared" si="57"/>
        <v>0.96078431372549011</v>
      </c>
      <c r="K80" s="16">
        <f t="shared" si="58"/>
        <v>3.6176470588235294</v>
      </c>
      <c r="L80" s="8">
        <f t="shared" si="59"/>
        <v>87.2549010882353</v>
      </c>
      <c r="M80" s="7"/>
      <c r="N80" s="7"/>
      <c r="O80" s="7"/>
      <c r="P80" s="7"/>
      <c r="Q80" s="7"/>
      <c r="R80" s="7"/>
      <c r="S80" s="7"/>
      <c r="T80" s="7"/>
      <c r="U80" s="7"/>
      <c r="V80" s="7"/>
      <c r="W80" s="7"/>
      <c r="X80" s="7"/>
      <c r="Y80" s="7"/>
      <c r="Z80" s="7"/>
    </row>
    <row r="81" spans="1:26" ht="13.2" customHeight="1">
      <c r="A81" s="9" t="s">
        <v>307</v>
      </c>
      <c r="B81" s="6">
        <v>61</v>
      </c>
      <c r="C81" s="7">
        <v>0.11475409836065573</v>
      </c>
      <c r="D81" s="7">
        <v>0.21311475409836064</v>
      </c>
      <c r="E81" s="7">
        <v>0.50819672131147542</v>
      </c>
      <c r="F81" s="7">
        <v>0.16393442622950818</v>
      </c>
      <c r="G81" s="7"/>
      <c r="H81" s="7"/>
      <c r="I81" s="7">
        <f t="shared" si="56"/>
        <v>0.32786885245901637</v>
      </c>
      <c r="J81" s="7">
        <f t="shared" si="57"/>
        <v>0.67213114754098358</v>
      </c>
      <c r="K81" s="16">
        <f t="shared" si="58"/>
        <v>2.721311475409836</v>
      </c>
      <c r="L81" s="8">
        <f t="shared" si="59"/>
        <v>57.377048606557381</v>
      </c>
      <c r="M81" s="7"/>
      <c r="N81" s="7"/>
      <c r="O81" s="7"/>
      <c r="P81" s="7"/>
      <c r="Q81" s="7"/>
      <c r="R81" s="7"/>
      <c r="S81" s="7"/>
      <c r="T81" s="7"/>
      <c r="U81" s="7"/>
      <c r="V81" s="7"/>
      <c r="W81" s="7"/>
      <c r="X81" s="7"/>
      <c r="Y81" s="7"/>
      <c r="Z81" s="7"/>
    </row>
    <row r="82" spans="1:26" ht="13.2" customHeight="1" thickBot="1">
      <c r="A82" s="11" t="s">
        <v>308</v>
      </c>
      <c r="B82" s="12">
        <v>122</v>
      </c>
      <c r="C82" s="13">
        <v>1.6393442622950821E-2</v>
      </c>
      <c r="D82" s="13">
        <v>0.1721311475409836</v>
      </c>
      <c r="E82" s="13">
        <v>0.56557377049180324</v>
      </c>
      <c r="F82" s="13">
        <v>0.24590163934426229</v>
      </c>
      <c r="G82" s="13"/>
      <c r="H82" s="13"/>
      <c r="I82" s="13">
        <f t="shared" si="56"/>
        <v>0.18852459016393441</v>
      </c>
      <c r="J82" s="13">
        <f t="shared" si="57"/>
        <v>0.81147540983606548</v>
      </c>
      <c r="K82" s="18">
        <f t="shared" si="58"/>
        <v>3.0409836065573765</v>
      </c>
      <c r="L82" s="19">
        <f t="shared" si="59"/>
        <v>68.032786204918025</v>
      </c>
      <c r="M82" s="13"/>
      <c r="N82" s="13"/>
      <c r="O82" s="13"/>
      <c r="P82" s="13"/>
      <c r="Q82" s="13"/>
      <c r="R82" s="13"/>
      <c r="S82" s="13"/>
      <c r="T82" s="13"/>
      <c r="U82" s="13"/>
      <c r="V82" s="13"/>
      <c r="W82" s="13"/>
      <c r="X82" s="13"/>
      <c r="Y82" s="13"/>
      <c r="Z82" s="13"/>
    </row>
  </sheetData>
  <conditionalFormatting sqref="B2:B3 B5:B1048576">
    <cfRule type="cellIs" dxfId="1493" priority="7" operator="between">
      <formula>10</formula>
      <formula>25</formula>
    </cfRule>
    <cfRule type="cellIs" dxfId="1492" priority="8" operator="between">
      <formula>0.1</formula>
      <formula>9.9</formula>
    </cfRule>
    <cfRule type="cellIs" dxfId="1491" priority="9" operator="equal">
      <formula>0</formula>
    </cfRule>
  </conditionalFormatting>
  <conditionalFormatting sqref="B4">
    <cfRule type="cellIs" dxfId="1490" priority="4" operator="between">
      <formula>10</formula>
      <formula>25</formula>
    </cfRule>
    <cfRule type="cellIs" dxfId="1489" priority="5" operator="between">
      <formula>0.1</formula>
      <formula>9.9</formula>
    </cfRule>
    <cfRule type="cellIs" dxfId="1488" priority="6" operator="equal">
      <formula>0</formula>
    </cfRule>
  </conditionalFormatting>
  <conditionalFormatting sqref="B1">
    <cfRule type="cellIs" dxfId="1487" priority="1" operator="between">
      <formula>10</formula>
      <formula>25</formula>
    </cfRule>
    <cfRule type="cellIs" dxfId="1486" priority="2" operator="between">
      <formula>0.1</formula>
      <formula>9.9</formula>
    </cfRule>
    <cfRule type="cellIs" dxfId="1485" priority="3" operator="equal">
      <formula>0</formula>
    </cfRule>
  </conditionalFormatting>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71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6.7627494456762749E-2</v>
      </c>
      <c r="D4" s="7">
        <v>0.19068736141906872</v>
      </c>
      <c r="E4" s="7">
        <v>0.35365853658536589</v>
      </c>
      <c r="F4" s="7">
        <v>0.38802660753880258</v>
      </c>
      <c r="G4" s="7"/>
      <c r="H4" s="7"/>
      <c r="I4" s="7">
        <f t="shared" ref="I4" si="0">IF(SUM(C4:F4)=0,"",SUM(C4:D4))</f>
        <v>0.25831485587583147</v>
      </c>
      <c r="J4" s="7">
        <f t="shared" ref="J4" si="1">IF(SUM(C4:F4)=0,"",SUM(E4:F4))</f>
        <v>0.74168514412416853</v>
      </c>
      <c r="K4" s="16">
        <f t="shared" ref="K4" si="2">IF(SUM(C4:F4)=0,"",(C4*1+D4*2+E4*3+F4*4)/SUM(C4:F4))</f>
        <v>3.0620842572062079</v>
      </c>
      <c r="L4" s="8">
        <f t="shared" ref="L4" si="3">IF(K4="","",((K4-1)*33.333333))</f>
        <v>68.736141219512191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6.7627494456762749E-2</v>
      </c>
      <c r="D7" s="7">
        <v>0.19068736141906872</v>
      </c>
      <c r="E7" s="7">
        <v>0.35365853658536589</v>
      </c>
      <c r="F7" s="7">
        <v>0.38802660753880258</v>
      </c>
      <c r="G7" s="7"/>
      <c r="H7" s="7"/>
      <c r="I7" s="7">
        <f t="shared" ref="I7" si="4">IF(SUM(C7:F7)=0,"",SUM(C7:D7))</f>
        <v>0.25831485587583147</v>
      </c>
      <c r="J7" s="7">
        <f t="shared" ref="J7" si="5">IF(SUM(C7:F7)=0,"",SUM(E7:F7))</f>
        <v>0.74168514412416853</v>
      </c>
      <c r="K7" s="16">
        <f t="shared" ref="K7" si="6">IF(SUM(C7:F7)=0,"",(C7*1+D7*2+E7*3+F7*4)/SUM(C7:F7))</f>
        <v>3.0620842572062079</v>
      </c>
      <c r="L7" s="8">
        <f t="shared" ref="L7" si="7">IF(K7="","",((K7-1)*33.333333))</f>
        <v>68.736141219512191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1.0526315789473684E-2</v>
      </c>
      <c r="D10" s="7">
        <v>9.4736842105263175E-2</v>
      </c>
      <c r="E10" s="7">
        <v>0.2</v>
      </c>
      <c r="F10" s="7">
        <v>0.6947368421052631</v>
      </c>
      <c r="G10" s="7"/>
      <c r="H10" s="7"/>
      <c r="I10" s="7">
        <f t="shared" ref="I10:I16" si="8">IF(SUM(C10:F10)=0,"",SUM(C10:D10))</f>
        <v>0.10526315789473686</v>
      </c>
      <c r="J10" s="7">
        <f t="shared" ref="J10:J16" si="9">IF(SUM(C10:F10)=0,"",SUM(E10:F10))</f>
        <v>0.89473684210526305</v>
      </c>
      <c r="K10" s="16">
        <f t="shared" ref="K10:K16" si="10">IF(SUM(C10:F10)=0,"",(C10*1+D10*2+E10*3+F10*4)/SUM(C10:F10))</f>
        <v>3.5789473684210527</v>
      </c>
      <c r="L10" s="8">
        <f t="shared" ref="L10:L16" si="11">IF(K10="","",((K10-1)*33.333333))</f>
        <v>85.964911421052648</v>
      </c>
      <c r="M10" s="7"/>
      <c r="N10" s="7"/>
      <c r="O10" s="7"/>
      <c r="P10" s="7"/>
      <c r="Q10" s="7"/>
      <c r="R10" s="7"/>
      <c r="S10" s="7"/>
      <c r="T10" s="7"/>
      <c r="U10" s="7"/>
      <c r="V10" s="7"/>
      <c r="W10" s="7"/>
      <c r="X10" s="7"/>
      <c r="Y10" s="7"/>
      <c r="Z10" s="7"/>
    </row>
    <row r="11" spans="1:26" ht="13.2" customHeight="1">
      <c r="A11" s="9" t="s">
        <v>251</v>
      </c>
      <c r="B11" s="6">
        <v>159</v>
      </c>
      <c r="C11" s="7">
        <v>0.13207547169811321</v>
      </c>
      <c r="D11" s="7">
        <v>0.27044025157232704</v>
      </c>
      <c r="E11" s="7">
        <v>0.36477987421383645</v>
      </c>
      <c r="F11" s="7">
        <v>0.23270440251572327</v>
      </c>
      <c r="G11" s="7"/>
      <c r="H11" s="7"/>
      <c r="I11" s="7">
        <f t="shared" si="8"/>
        <v>0.40251572327044027</v>
      </c>
      <c r="J11" s="7">
        <f t="shared" si="9"/>
        <v>0.59748427672955973</v>
      </c>
      <c r="K11" s="16">
        <f t="shared" si="10"/>
        <v>2.6981132075471699</v>
      </c>
      <c r="L11" s="8">
        <f t="shared" si="11"/>
        <v>56.603773018867933</v>
      </c>
      <c r="M11" s="7"/>
      <c r="N11" s="7"/>
      <c r="O11" s="7"/>
      <c r="P11" s="7"/>
      <c r="Q11" s="7"/>
      <c r="R11" s="7"/>
      <c r="S11" s="7"/>
      <c r="T11" s="7"/>
      <c r="U11" s="7"/>
      <c r="V11" s="7"/>
      <c r="W11" s="7"/>
      <c r="X11" s="7"/>
      <c r="Y11" s="7"/>
      <c r="Z11" s="7"/>
    </row>
    <row r="12" spans="1:26" ht="13.2" customHeight="1">
      <c r="A12" s="9" t="s">
        <v>252</v>
      </c>
      <c r="B12" s="6">
        <v>59</v>
      </c>
      <c r="C12" s="7">
        <v>5.0847457627118647E-2</v>
      </c>
      <c r="D12" s="7">
        <v>0.10169491525423729</v>
      </c>
      <c r="E12" s="7">
        <v>0.2711864406779661</v>
      </c>
      <c r="F12" s="7">
        <v>0.57627118644067798</v>
      </c>
      <c r="G12" s="7"/>
      <c r="H12" s="7"/>
      <c r="I12" s="7">
        <f t="shared" si="8"/>
        <v>0.15254237288135594</v>
      </c>
      <c r="J12" s="7">
        <f t="shared" si="9"/>
        <v>0.84745762711864403</v>
      </c>
      <c r="K12" s="16">
        <f t="shared" si="10"/>
        <v>3.3728813559322033</v>
      </c>
      <c r="L12" s="8">
        <f t="shared" si="11"/>
        <v>79.096044406779669</v>
      </c>
      <c r="M12" s="7"/>
      <c r="N12" s="7"/>
      <c r="O12" s="7"/>
      <c r="P12" s="7"/>
      <c r="Q12" s="7"/>
      <c r="R12" s="7"/>
      <c r="S12" s="7"/>
      <c r="T12" s="7"/>
      <c r="U12" s="7"/>
      <c r="V12" s="7"/>
      <c r="W12" s="7"/>
      <c r="X12" s="7"/>
      <c r="Y12" s="7"/>
      <c r="Z12" s="7"/>
    </row>
    <row r="13" spans="1:26" ht="13.2" customHeight="1">
      <c r="A13" s="9" t="s">
        <v>253</v>
      </c>
      <c r="B13" s="6">
        <v>234</v>
      </c>
      <c r="C13" s="7">
        <v>4.2735042735042736E-2</v>
      </c>
      <c r="D13" s="7">
        <v>0.16239316239316237</v>
      </c>
      <c r="E13" s="7">
        <v>0.45299145299145299</v>
      </c>
      <c r="F13" s="7">
        <v>0.34188034188034189</v>
      </c>
      <c r="G13" s="7"/>
      <c r="H13" s="7"/>
      <c r="I13" s="7">
        <f t="shared" si="8"/>
        <v>0.20512820512820512</v>
      </c>
      <c r="J13" s="7">
        <f t="shared" si="9"/>
        <v>0.79487179487179493</v>
      </c>
      <c r="K13" s="16">
        <f t="shared" si="10"/>
        <v>3.0940170940170941</v>
      </c>
      <c r="L13" s="8">
        <f t="shared" si="11"/>
        <v>69.800569102564111</v>
      </c>
      <c r="M13" s="7"/>
      <c r="N13" s="7"/>
      <c r="O13" s="7"/>
      <c r="P13" s="7"/>
      <c r="Q13" s="7"/>
      <c r="R13" s="7"/>
      <c r="S13" s="7"/>
      <c r="T13" s="7"/>
      <c r="U13" s="7"/>
      <c r="V13" s="7"/>
      <c r="W13" s="7"/>
      <c r="X13" s="7"/>
      <c r="Y13" s="7"/>
      <c r="Z13" s="7"/>
    </row>
    <row r="14" spans="1:26" ht="13.2" customHeight="1">
      <c r="A14" s="9" t="s">
        <v>254</v>
      </c>
      <c r="B14" s="6">
        <v>161</v>
      </c>
      <c r="C14" s="7">
        <v>6.8322981366459631E-2</v>
      </c>
      <c r="D14" s="7">
        <v>0.21739130434782608</v>
      </c>
      <c r="E14" s="7">
        <v>0.27950310559006208</v>
      </c>
      <c r="F14" s="7">
        <v>0.43478260869565216</v>
      </c>
      <c r="G14" s="7"/>
      <c r="H14" s="7"/>
      <c r="I14" s="7">
        <f t="shared" si="8"/>
        <v>0.2857142857142857</v>
      </c>
      <c r="J14" s="7">
        <f t="shared" si="9"/>
        <v>0.71428571428571419</v>
      </c>
      <c r="K14" s="16">
        <f t="shared" si="10"/>
        <v>3.0807453416149064</v>
      </c>
      <c r="L14" s="8">
        <f t="shared" si="11"/>
        <v>69.358177360248447</v>
      </c>
      <c r="M14" s="7"/>
      <c r="N14" s="7"/>
      <c r="O14" s="7"/>
      <c r="P14" s="7"/>
      <c r="Q14" s="7"/>
      <c r="R14" s="7"/>
      <c r="S14" s="7"/>
      <c r="T14" s="7"/>
      <c r="U14" s="7"/>
      <c r="V14" s="7"/>
      <c r="W14" s="7"/>
      <c r="X14" s="7"/>
      <c r="Y14" s="7"/>
      <c r="Z14" s="7"/>
    </row>
    <row r="15" spans="1:26" ht="13.2" customHeight="1">
      <c r="A15" s="9" t="s">
        <v>255</v>
      </c>
      <c r="B15" s="6">
        <v>65</v>
      </c>
      <c r="C15" s="7">
        <v>9.2307692307692313E-2</v>
      </c>
      <c r="D15" s="7">
        <v>0.13846153846153847</v>
      </c>
      <c r="E15" s="7">
        <v>0.53846153846153844</v>
      </c>
      <c r="F15" s="7">
        <v>0.23076923076923075</v>
      </c>
      <c r="G15" s="7"/>
      <c r="H15" s="7"/>
      <c r="I15" s="7">
        <f t="shared" si="8"/>
        <v>0.23076923076923078</v>
      </c>
      <c r="J15" s="7">
        <f t="shared" si="9"/>
        <v>0.76923076923076916</v>
      </c>
      <c r="K15" s="16">
        <f t="shared" si="10"/>
        <v>2.907692307692308</v>
      </c>
      <c r="L15" s="8">
        <f t="shared" si="11"/>
        <v>63.589742953846169</v>
      </c>
      <c r="M15" s="7"/>
      <c r="N15" s="7"/>
      <c r="O15" s="7"/>
      <c r="P15" s="7"/>
      <c r="Q15" s="7"/>
      <c r="R15" s="7"/>
      <c r="S15" s="7"/>
      <c r="T15" s="7"/>
      <c r="U15" s="7"/>
      <c r="V15" s="7"/>
      <c r="W15" s="7"/>
      <c r="X15" s="7"/>
      <c r="Y15" s="7"/>
      <c r="Z15" s="7"/>
    </row>
    <row r="16" spans="1:26" ht="13.2" customHeight="1">
      <c r="A16" s="9" t="s">
        <v>256</v>
      </c>
      <c r="B16" s="6">
        <v>122</v>
      </c>
      <c r="C16" s="7">
        <v>6.5573770491803282E-2</v>
      </c>
      <c r="D16" s="7">
        <v>0.26229508196721313</v>
      </c>
      <c r="E16" s="7">
        <v>0.31147540983606559</v>
      </c>
      <c r="F16" s="7">
        <v>0.36065573770491804</v>
      </c>
      <c r="G16" s="7"/>
      <c r="H16" s="7"/>
      <c r="I16" s="7">
        <f t="shared" si="8"/>
        <v>0.32786885245901642</v>
      </c>
      <c r="J16" s="7">
        <f t="shared" si="9"/>
        <v>0.67213114754098369</v>
      </c>
      <c r="K16" s="16">
        <f t="shared" si="10"/>
        <v>2.9672131147540988</v>
      </c>
      <c r="L16" s="8">
        <f t="shared" si="11"/>
        <v>65.573769836065594</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7.0400000000000004E-2</v>
      </c>
      <c r="D19" s="7">
        <v>0.23680000000000001</v>
      </c>
      <c r="E19" s="7">
        <v>0.36159999999999998</v>
      </c>
      <c r="F19" s="7">
        <v>0.33119999999999999</v>
      </c>
      <c r="G19" s="7"/>
      <c r="H19" s="7"/>
      <c r="I19" s="7">
        <f t="shared" ref="I19:I20" si="12">IF(SUM(C19:F19)=0,"",SUM(C19:D19))</f>
        <v>0.30720000000000003</v>
      </c>
      <c r="J19" s="7">
        <f t="shared" ref="J19:J20" si="13">IF(SUM(C19:F19)=0,"",SUM(E19:F19))</f>
        <v>0.69279999999999997</v>
      </c>
      <c r="K19" s="16">
        <f t="shared" ref="K19:K20" si="14">IF(SUM(C19:F19)=0,"",(C19*1+D19*2+E19*3+F19*4)/SUM(C19:F19))</f>
        <v>2.9535999999999998</v>
      </c>
      <c r="L19" s="8">
        <f t="shared" ref="L19:L20" si="15">IF(K19="","",((K19-1)*33.333333))</f>
        <v>65.119999348799993</v>
      </c>
      <c r="M19" s="7"/>
      <c r="N19" s="7"/>
      <c r="O19" s="7"/>
      <c r="P19" s="7"/>
      <c r="Q19" s="7"/>
      <c r="R19" s="7"/>
      <c r="S19" s="7"/>
      <c r="T19" s="7"/>
      <c r="U19" s="7"/>
      <c r="V19" s="7"/>
      <c r="W19" s="7"/>
      <c r="X19" s="7"/>
      <c r="Y19" s="7"/>
      <c r="Z19" s="7"/>
    </row>
    <row r="20" spans="1:26" ht="13.2" customHeight="1">
      <c r="A20" s="9" t="s">
        <v>259</v>
      </c>
      <c r="B20" s="6">
        <v>277</v>
      </c>
      <c r="C20" s="7">
        <v>6.1371841155234662E-2</v>
      </c>
      <c r="D20" s="7">
        <v>8.6642599277978322E-2</v>
      </c>
      <c r="E20" s="7">
        <v>0.33574007220216606</v>
      </c>
      <c r="F20" s="7">
        <v>0.51624548736462095</v>
      </c>
      <c r="G20" s="7"/>
      <c r="H20" s="7"/>
      <c r="I20" s="7">
        <f t="shared" si="12"/>
        <v>0.14801444043321299</v>
      </c>
      <c r="J20" s="7">
        <f t="shared" si="13"/>
        <v>0.85198555956678701</v>
      </c>
      <c r="K20" s="16">
        <f t="shared" si="14"/>
        <v>3.3068592057761732</v>
      </c>
      <c r="L20" s="8">
        <f t="shared" si="15"/>
        <v>76.895306090252717</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0.08</v>
      </c>
      <c r="D23" s="7">
        <v>0.2</v>
      </c>
      <c r="E23" s="7">
        <v>0.38</v>
      </c>
      <c r="F23" s="7">
        <v>0.34</v>
      </c>
      <c r="G23" s="7"/>
      <c r="H23" s="7"/>
      <c r="I23" s="7">
        <f t="shared" ref="I23:I25" si="16">IF(SUM(C23:F23)=0,"",SUM(C23:D23))</f>
        <v>0.28000000000000003</v>
      </c>
      <c r="J23" s="7">
        <f t="shared" ref="J23:J25" si="17">IF(SUM(C23:F23)=0,"",SUM(E23:F23))</f>
        <v>0.72</v>
      </c>
      <c r="K23" s="16">
        <f t="shared" ref="K23:K25" si="18">IF(SUM(C23:F23)=0,"",(C23*1+D23*2+E23*3+F23*4)/SUM(C23:F23))</f>
        <v>2.9800000000000004</v>
      </c>
      <c r="L23" s="8">
        <f t="shared" ref="L23:L25" si="19">IF(K23="","",((K23-1)*33.333333))</f>
        <v>65.999999340000016</v>
      </c>
      <c r="M23" s="7"/>
      <c r="N23" s="7"/>
      <c r="O23" s="7"/>
      <c r="P23" s="7"/>
      <c r="Q23" s="7"/>
      <c r="R23" s="7"/>
      <c r="S23" s="7"/>
      <c r="T23" s="7"/>
      <c r="U23" s="7"/>
      <c r="V23" s="7"/>
      <c r="W23" s="7"/>
      <c r="X23" s="7"/>
      <c r="Y23" s="7"/>
      <c r="Z23" s="7"/>
    </row>
    <row r="24" spans="1:26" ht="13.2" customHeight="1">
      <c r="A24" s="9" t="s">
        <v>261</v>
      </c>
      <c r="B24" s="6">
        <v>218</v>
      </c>
      <c r="C24" s="7">
        <v>5.9633027522935783E-2</v>
      </c>
      <c r="D24" s="7">
        <v>0.25688073394495414</v>
      </c>
      <c r="E24" s="7">
        <v>0.36238532110091737</v>
      </c>
      <c r="F24" s="7">
        <v>0.32110091743119268</v>
      </c>
      <c r="G24" s="7"/>
      <c r="H24" s="7"/>
      <c r="I24" s="7">
        <f t="shared" si="16"/>
        <v>0.3165137614678899</v>
      </c>
      <c r="J24" s="7">
        <f t="shared" si="17"/>
        <v>0.6834862385321101</v>
      </c>
      <c r="K24" s="16">
        <f t="shared" si="18"/>
        <v>2.9449541284403669</v>
      </c>
      <c r="L24" s="8">
        <f t="shared" si="19"/>
        <v>64.831803633027519</v>
      </c>
      <c r="M24" s="7"/>
      <c r="N24" s="7"/>
      <c r="O24" s="7"/>
      <c r="P24" s="7"/>
      <c r="Q24" s="7"/>
      <c r="R24" s="7"/>
      <c r="S24" s="7"/>
      <c r="T24" s="7"/>
      <c r="U24" s="7"/>
      <c r="V24" s="7"/>
      <c r="W24" s="7"/>
      <c r="X24" s="7"/>
      <c r="Y24" s="7"/>
      <c r="Z24" s="7"/>
    </row>
    <row r="25" spans="1:26" ht="13.2" customHeight="1">
      <c r="A25" s="9" t="s">
        <v>262</v>
      </c>
      <c r="B25" s="6">
        <v>284</v>
      </c>
      <c r="C25" s="7">
        <v>5.6338028169014093E-2</v>
      </c>
      <c r="D25" s="7">
        <v>0.12676056338028169</v>
      </c>
      <c r="E25" s="7">
        <v>0.30985915492957744</v>
      </c>
      <c r="F25" s="7">
        <v>0.50704225352112675</v>
      </c>
      <c r="G25" s="7"/>
      <c r="H25" s="7"/>
      <c r="I25" s="7">
        <f t="shared" si="16"/>
        <v>0.18309859154929578</v>
      </c>
      <c r="J25" s="7">
        <f t="shared" si="17"/>
        <v>0.81690140845070425</v>
      </c>
      <c r="K25" s="16">
        <f t="shared" si="18"/>
        <v>3.267605633802817</v>
      </c>
      <c r="L25" s="8">
        <f t="shared" si="19"/>
        <v>75.586853704225362</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7.2144288577154311E-2</v>
      </c>
      <c r="D28" s="7">
        <v>0.17434869739478959</v>
      </c>
      <c r="E28" s="7">
        <v>0.31062124248496992</v>
      </c>
      <c r="F28" s="7">
        <v>0.44288577154308617</v>
      </c>
      <c r="G28" s="7"/>
      <c r="H28" s="7"/>
      <c r="I28" s="7">
        <f t="shared" ref="I28:I29" si="20">IF(SUM(C28:F28)=0,"",SUM(C28:D28))</f>
        <v>0.24649298597194391</v>
      </c>
      <c r="J28" s="7">
        <f t="shared" ref="J28:J29" si="21">IF(SUM(C28:F28)=0,"",SUM(E28:F28))</f>
        <v>0.75350701402805609</v>
      </c>
      <c r="K28" s="16">
        <f t="shared" ref="K28:K29" si="22">IF(SUM(C28:F28)=0,"",(C28*1+D28*2+E28*3+F28*4)/SUM(C28:F28))</f>
        <v>3.1242484969939879</v>
      </c>
      <c r="L28" s="8">
        <f t="shared" ref="L28:L29" si="23">IF(K28="","",((K28-1)*33.333333))</f>
        <v>70.808282525050103</v>
      </c>
      <c r="M28" s="7"/>
      <c r="N28" s="7"/>
      <c r="O28" s="7"/>
      <c r="P28" s="7"/>
      <c r="Q28" s="7"/>
      <c r="R28" s="7"/>
      <c r="S28" s="7"/>
      <c r="T28" s="7"/>
      <c r="U28" s="7"/>
      <c r="V28" s="7"/>
      <c r="W28" s="7"/>
      <c r="X28" s="7"/>
      <c r="Y28" s="7"/>
      <c r="Z28" s="7"/>
    </row>
    <row r="29" spans="1:26" ht="13.2" customHeight="1">
      <c r="A29" s="9" t="s">
        <v>265</v>
      </c>
      <c r="B29" s="6">
        <v>403</v>
      </c>
      <c r="C29" s="7">
        <v>6.2034739454094295E-2</v>
      </c>
      <c r="D29" s="7">
        <v>0.21091811414392059</v>
      </c>
      <c r="E29" s="7">
        <v>0.40694789081885857</v>
      </c>
      <c r="F29" s="7">
        <v>0.32009925558312657</v>
      </c>
      <c r="G29" s="7"/>
      <c r="H29" s="7"/>
      <c r="I29" s="7">
        <f t="shared" si="20"/>
        <v>0.27295285359801491</v>
      </c>
      <c r="J29" s="7">
        <f t="shared" si="21"/>
        <v>0.7270471464019852</v>
      </c>
      <c r="K29" s="16">
        <f t="shared" si="22"/>
        <v>2.9851116625310175</v>
      </c>
      <c r="L29" s="8">
        <f t="shared" si="23"/>
        <v>66.170388089330032</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6.8807339449541288E-2</v>
      </c>
      <c r="D32" s="7">
        <v>0.18807339449541285</v>
      </c>
      <c r="E32" s="7">
        <v>0.34862385321100914</v>
      </c>
      <c r="F32" s="7">
        <v>0.39449541284403672</v>
      </c>
      <c r="G32" s="7"/>
      <c r="H32" s="7"/>
      <c r="I32" s="7">
        <f t="shared" ref="I32:I33" si="24">IF(SUM(C32:F32)=0,"",SUM(C32:D32))</f>
        <v>0.25688073394495414</v>
      </c>
      <c r="J32" s="7">
        <f t="shared" ref="J32:J33" si="25">IF(SUM(C32:F32)=0,"",SUM(E32:F32))</f>
        <v>0.74311926605504586</v>
      </c>
      <c r="K32" s="16">
        <f t="shared" ref="K32:K33" si="26">IF(SUM(C32:F32)=0,"",(C32*1+D32*2+E32*3+F32*4)/SUM(C32:F32))</f>
        <v>3.068807339449541</v>
      </c>
      <c r="L32" s="8">
        <f t="shared" ref="L32:L33" si="27">IF(K32="","",((K32-1)*33.333333))</f>
        <v>68.960243958715594</v>
      </c>
      <c r="M32" s="7"/>
      <c r="N32" s="7"/>
      <c r="O32" s="7"/>
      <c r="P32" s="7"/>
      <c r="Q32" s="7"/>
      <c r="R32" s="7"/>
      <c r="S32" s="7"/>
      <c r="T32" s="7"/>
      <c r="U32" s="7"/>
      <c r="V32" s="7"/>
      <c r="W32" s="7"/>
      <c r="X32" s="7"/>
      <c r="Y32" s="7"/>
      <c r="Z32" s="7"/>
    </row>
    <row r="33" spans="1:26" ht="13.2" customHeight="1">
      <c r="A33" s="9" t="s">
        <v>268</v>
      </c>
      <c r="B33" s="6">
        <v>30</v>
      </c>
      <c r="C33" s="7">
        <v>3.3333333333333333E-2</v>
      </c>
      <c r="D33" s="7">
        <v>0.26666666666666666</v>
      </c>
      <c r="E33" s="7">
        <v>0.5</v>
      </c>
      <c r="F33" s="7">
        <v>0.2</v>
      </c>
      <c r="G33" s="7"/>
      <c r="H33" s="7"/>
      <c r="I33" s="7">
        <f t="shared" si="24"/>
        <v>0.3</v>
      </c>
      <c r="J33" s="7">
        <f t="shared" si="25"/>
        <v>0.7</v>
      </c>
      <c r="K33" s="16">
        <f t="shared" si="26"/>
        <v>2.8666666666666663</v>
      </c>
      <c r="L33" s="8">
        <f t="shared" si="27"/>
        <v>62.22222159999999</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6.7677946324387395E-2</v>
      </c>
      <c r="D36" s="7">
        <v>0.18786464410735124</v>
      </c>
      <c r="E36" s="7">
        <v>0.353558926487748</v>
      </c>
      <c r="F36" s="7">
        <v>0.39089848308051339</v>
      </c>
      <c r="G36" s="7"/>
      <c r="H36" s="7"/>
      <c r="I36" s="7">
        <f t="shared" ref="I36:I37" si="28">IF(SUM(C36:F36)=0,"",SUM(C36:D36))</f>
        <v>0.25554259043173866</v>
      </c>
      <c r="J36" s="7">
        <f t="shared" ref="J36:J37" si="29">IF(SUM(C36:F36)=0,"",SUM(E36:F36))</f>
        <v>0.74445740956826145</v>
      </c>
      <c r="K36" s="16">
        <f t="shared" ref="K36:K37" si="30">IF(SUM(C36:F36)=0,"",(C36*1+D36*2+E36*3+F36*4)/SUM(C36:F36))</f>
        <v>3.0676779463243875</v>
      </c>
      <c r="L36" s="8">
        <f t="shared" ref="L36:L37" si="31">IF(K36="","",((K36-1)*33.333333))</f>
        <v>68.922597521586937</v>
      </c>
      <c r="M36" s="7"/>
      <c r="N36" s="7"/>
      <c r="O36" s="7"/>
      <c r="P36" s="7"/>
      <c r="Q36" s="7"/>
      <c r="R36" s="7"/>
      <c r="S36" s="7"/>
      <c r="T36" s="7"/>
      <c r="U36" s="7"/>
      <c r="V36" s="7"/>
      <c r="W36" s="7"/>
      <c r="X36" s="7"/>
      <c r="Y36" s="7"/>
      <c r="Z36" s="7"/>
    </row>
    <row r="37" spans="1:26" ht="13.2" customHeight="1">
      <c r="A37" s="9" t="s">
        <v>271</v>
      </c>
      <c r="B37" s="6">
        <v>45</v>
      </c>
      <c r="C37" s="7">
        <v>6.6666666666666666E-2</v>
      </c>
      <c r="D37" s="7">
        <v>0.24444444444444444</v>
      </c>
      <c r="E37" s="7">
        <v>0.35555555555555557</v>
      </c>
      <c r="F37" s="7">
        <v>0.33333333333333326</v>
      </c>
      <c r="G37" s="7"/>
      <c r="H37" s="7"/>
      <c r="I37" s="7">
        <f t="shared" si="28"/>
        <v>0.31111111111111112</v>
      </c>
      <c r="J37" s="7">
        <f t="shared" si="29"/>
        <v>0.68888888888888888</v>
      </c>
      <c r="K37" s="16">
        <f t="shared" si="30"/>
        <v>2.9555555555555553</v>
      </c>
      <c r="L37" s="8">
        <f t="shared" si="31"/>
        <v>65.185184533333327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7.0621468926553674E-2</v>
      </c>
      <c r="D40" s="7">
        <v>0.22598870056497178</v>
      </c>
      <c r="E40" s="7">
        <v>0.34745762711864409</v>
      </c>
      <c r="F40" s="7">
        <v>0.3559322033898305</v>
      </c>
      <c r="G40" s="7"/>
      <c r="H40" s="7"/>
      <c r="I40" s="7">
        <f t="shared" ref="I40:I42" si="32">IF(SUM(C40:F40)=0,"",SUM(C40:D40))</f>
        <v>0.29661016949152547</v>
      </c>
      <c r="J40" s="7">
        <f t="shared" ref="J40:J42" si="33">IF(SUM(C40:F40)=0,"",SUM(E40:F40))</f>
        <v>0.70338983050847459</v>
      </c>
      <c r="K40" s="16">
        <f t="shared" ref="K40:K42" si="34">IF(SUM(C40:F40)=0,"",(C40*1+D40*2+E40*3+F40*4)/SUM(C40:F40))</f>
        <v>2.9887005649717517</v>
      </c>
      <c r="L40" s="8">
        <f t="shared" ref="L40:L42" si="35">IF(K40="","",((K40-1)*33.333333))</f>
        <v>66.290018169491546</v>
      </c>
      <c r="M40" s="7"/>
      <c r="N40" s="7"/>
      <c r="O40" s="7"/>
      <c r="P40" s="7"/>
      <c r="Q40" s="7"/>
      <c r="R40" s="7"/>
      <c r="S40" s="7"/>
      <c r="T40" s="7"/>
      <c r="U40" s="7"/>
      <c r="V40" s="7"/>
      <c r="W40" s="7"/>
      <c r="X40" s="7"/>
      <c r="Y40" s="7"/>
      <c r="Z40" s="7"/>
    </row>
    <row r="41" spans="1:26" ht="13.2" customHeight="1">
      <c r="A41" s="9" t="s">
        <v>274</v>
      </c>
      <c r="B41" s="6">
        <v>366</v>
      </c>
      <c r="C41" s="7">
        <v>8.4699453551912565E-2</v>
      </c>
      <c r="D41" s="7">
        <v>0.16939890710382513</v>
      </c>
      <c r="E41" s="7">
        <v>0.34426229508196721</v>
      </c>
      <c r="F41" s="7">
        <v>0.40163934426229508</v>
      </c>
      <c r="G41" s="7"/>
      <c r="H41" s="7"/>
      <c r="I41" s="7">
        <f t="shared" si="32"/>
        <v>0.25409836065573771</v>
      </c>
      <c r="J41" s="7">
        <f t="shared" si="33"/>
        <v>0.74590163934426235</v>
      </c>
      <c r="K41" s="16">
        <f t="shared" si="34"/>
        <v>3.0628415300546448</v>
      </c>
      <c r="L41" s="8">
        <f t="shared" si="35"/>
        <v>68.761383647540995</v>
      </c>
      <c r="M41" s="7"/>
      <c r="N41" s="7"/>
      <c r="O41" s="7"/>
      <c r="P41" s="7"/>
      <c r="Q41" s="7"/>
      <c r="R41" s="7"/>
      <c r="S41" s="7"/>
      <c r="T41" s="7"/>
      <c r="U41" s="7"/>
      <c r="V41" s="7"/>
      <c r="W41" s="7"/>
      <c r="X41" s="7"/>
      <c r="Y41" s="7"/>
      <c r="Z41" s="7"/>
    </row>
    <row r="42" spans="1:26" ht="13.2" customHeight="1">
      <c r="A42" s="9" t="s">
        <v>275</v>
      </c>
      <c r="B42" s="6">
        <v>182</v>
      </c>
      <c r="C42" s="7">
        <v>2.7472527472527472E-2</v>
      </c>
      <c r="D42" s="7">
        <v>0.1648351648351648</v>
      </c>
      <c r="E42" s="7">
        <v>0.38461538461538469</v>
      </c>
      <c r="F42" s="7">
        <v>0.42307692307692307</v>
      </c>
      <c r="G42" s="7"/>
      <c r="H42" s="7"/>
      <c r="I42" s="7">
        <f t="shared" si="32"/>
        <v>0.19230769230769229</v>
      </c>
      <c r="J42" s="7">
        <f t="shared" si="33"/>
        <v>0.80769230769230771</v>
      </c>
      <c r="K42" s="16">
        <f t="shared" si="34"/>
        <v>3.2032967032967035</v>
      </c>
      <c r="L42" s="8">
        <f t="shared" si="35"/>
        <v>73.443222708791225</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7.020872865275142E-2</v>
      </c>
      <c r="D45" s="7">
        <v>0.21821631878557876</v>
      </c>
      <c r="E45" s="7">
        <v>0.34155597722960152</v>
      </c>
      <c r="F45" s="7">
        <v>0.37001897533206829</v>
      </c>
      <c r="G45" s="7"/>
      <c r="H45" s="7"/>
      <c r="I45" s="7">
        <f t="shared" ref="I45:I46" si="36">IF(SUM(C45:F45)=0,"",SUM(C45:D45))</f>
        <v>0.2884250474383302</v>
      </c>
      <c r="J45" s="7">
        <f t="shared" ref="J45:J46" si="37">IF(SUM(C45:F45)=0,"",SUM(E45:F45))</f>
        <v>0.7115749525616698</v>
      </c>
      <c r="K45" s="16">
        <f t="shared" ref="K45:K46" si="38">IF(SUM(C45:F45)=0,"",(C45*1+D45*2+E45*3+F45*4)/SUM(C45:F45))</f>
        <v>3.0113851992409866</v>
      </c>
      <c r="L45" s="8">
        <f t="shared" ref="L45:L46" si="39">IF(K45="","",((K45-1)*33.333333))</f>
        <v>67.046172637571161</v>
      </c>
      <c r="M45" s="7"/>
      <c r="N45" s="7"/>
      <c r="O45" s="7"/>
      <c r="P45" s="7"/>
      <c r="Q45" s="7"/>
      <c r="R45" s="7"/>
      <c r="S45" s="7"/>
      <c r="T45" s="7"/>
      <c r="U45" s="7"/>
      <c r="V45" s="7"/>
      <c r="W45" s="7"/>
      <c r="X45" s="7"/>
      <c r="Y45" s="7"/>
      <c r="Z45" s="7"/>
    </row>
    <row r="46" spans="1:26" ht="13.2" customHeight="1">
      <c r="A46" s="9" t="s">
        <v>278</v>
      </c>
      <c r="B46" s="6">
        <v>375</v>
      </c>
      <c r="C46" s="7">
        <v>6.4000000000000001E-2</v>
      </c>
      <c r="D46" s="7">
        <v>0.152</v>
      </c>
      <c r="E46" s="7">
        <v>0.37066666666666664</v>
      </c>
      <c r="F46" s="7">
        <v>0.41333333333333333</v>
      </c>
      <c r="G46" s="7"/>
      <c r="H46" s="7"/>
      <c r="I46" s="7">
        <f t="shared" si="36"/>
        <v>0.216</v>
      </c>
      <c r="J46" s="7">
        <f t="shared" si="37"/>
        <v>0.78400000000000003</v>
      </c>
      <c r="K46" s="16">
        <f t="shared" si="38"/>
        <v>3.1333333333333333</v>
      </c>
      <c r="L46" s="8">
        <f t="shared" si="39"/>
        <v>71.111110400000001</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6.9524913093858637E-2</v>
      </c>
      <c r="D49" s="7">
        <v>0.19582850521436851</v>
      </c>
      <c r="E49" s="7">
        <v>0.36037079953650059</v>
      </c>
      <c r="F49" s="7">
        <v>0.37427578215527224</v>
      </c>
      <c r="G49" s="7"/>
      <c r="H49" s="7"/>
      <c r="I49" s="7">
        <f t="shared" ref="I49:I50" si="40">IF(SUM(C49:F49)=0,"",SUM(C49:D49))</f>
        <v>0.26535341830822712</v>
      </c>
      <c r="J49" s="7">
        <f t="shared" ref="J49:J50" si="41">IF(SUM(C49:F49)=0,"",SUM(E49:F49))</f>
        <v>0.73464658169177288</v>
      </c>
      <c r="K49" s="16">
        <f t="shared" ref="K49:K50" si="42">IF(SUM(C49:F49)=0,"",(C49*1+D49*2+E49*3+F49*4)/SUM(C49:F49))</f>
        <v>3.0393974507531865</v>
      </c>
      <c r="L49" s="8">
        <f t="shared" ref="L49:L50" si="43">IF(K49="","",((K49-1)*33.333333))</f>
        <v>67.979914345307066</v>
      </c>
      <c r="M49" s="7"/>
      <c r="N49" s="7"/>
      <c r="O49" s="7"/>
      <c r="P49" s="7"/>
      <c r="Q49" s="7"/>
      <c r="R49" s="7"/>
      <c r="S49" s="7"/>
      <c r="T49" s="7"/>
      <c r="U49" s="7"/>
      <c r="V49" s="7"/>
      <c r="W49" s="7"/>
      <c r="X49" s="7"/>
      <c r="Y49" s="7"/>
      <c r="Z49" s="7"/>
    </row>
    <row r="50" spans="1:26" ht="13.2" customHeight="1">
      <c r="A50" s="9" t="s">
        <v>281</v>
      </c>
      <c r="B50" s="6">
        <v>39</v>
      </c>
      <c r="C50" s="7">
        <v>2.564102564102564E-2</v>
      </c>
      <c r="D50" s="7">
        <v>7.6923076923076927E-2</v>
      </c>
      <c r="E50" s="7">
        <v>0.20512820512820512</v>
      </c>
      <c r="F50" s="7">
        <v>0.69230769230769229</v>
      </c>
      <c r="G50" s="7"/>
      <c r="H50" s="7"/>
      <c r="I50" s="7">
        <f t="shared" si="40"/>
        <v>0.10256410256410256</v>
      </c>
      <c r="J50" s="7">
        <f t="shared" si="41"/>
        <v>0.89743589743589736</v>
      </c>
      <c r="K50" s="16">
        <f t="shared" si="42"/>
        <v>3.5641025641025639</v>
      </c>
      <c r="L50" s="8">
        <f t="shared" si="43"/>
        <v>85.470084615384621</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v>
      </c>
      <c r="D53" s="7">
        <v>9.7560975609756101E-2</v>
      </c>
      <c r="E53" s="7">
        <v>0.21951219512195125</v>
      </c>
      <c r="F53" s="7">
        <v>0.68292682926829273</v>
      </c>
      <c r="G53" s="7"/>
      <c r="H53" s="7"/>
      <c r="I53" s="7">
        <f t="shared" ref="I53:I56" si="44">IF(SUM(C53:F53)=0,"",SUM(C53:D53))</f>
        <v>9.7560975609756101E-2</v>
      </c>
      <c r="J53" s="7">
        <f t="shared" ref="J53:J56" si="45">IF(SUM(C53:F53)=0,"",SUM(E53:F53))</f>
        <v>0.90243902439024404</v>
      </c>
      <c r="K53" s="16">
        <f t="shared" ref="K53:K56" si="46">IF(SUM(C53:F53)=0,"",(C53*1+D53*2+E53*3+F53*4)/SUM(C53:F53))</f>
        <v>3.5853658536585371</v>
      </c>
      <c r="L53" s="8">
        <f t="shared" ref="L53:L56" si="47">IF(K53="","",((K53-1)*33.333333))</f>
        <v>86.178860926829287</v>
      </c>
      <c r="M53" s="7"/>
      <c r="N53" s="7"/>
      <c r="O53" s="7"/>
      <c r="P53" s="7"/>
      <c r="Q53" s="7"/>
      <c r="R53" s="7"/>
      <c r="S53" s="7"/>
      <c r="T53" s="7"/>
      <c r="U53" s="7"/>
      <c r="V53" s="7"/>
      <c r="W53" s="7"/>
      <c r="X53" s="7"/>
      <c r="Y53" s="7"/>
      <c r="Z53" s="7"/>
    </row>
    <row r="54" spans="1:26" ht="13.2" customHeight="1">
      <c r="A54" s="9" t="s">
        <v>310</v>
      </c>
      <c r="B54" s="6">
        <v>13</v>
      </c>
      <c r="C54" s="7">
        <v>7.6923076923076927E-2</v>
      </c>
      <c r="D54" s="7">
        <v>7.6923076923076927E-2</v>
      </c>
      <c r="E54" s="7">
        <v>7.6923076923076927E-2</v>
      </c>
      <c r="F54" s="7">
        <v>0.76923076923076938</v>
      </c>
      <c r="G54" s="7"/>
      <c r="H54" s="7"/>
      <c r="I54" s="7">
        <f t="shared" si="44"/>
        <v>0.15384615384615385</v>
      </c>
      <c r="J54" s="7">
        <f t="shared" si="45"/>
        <v>0.84615384615384626</v>
      </c>
      <c r="K54" s="16">
        <f t="shared" si="46"/>
        <v>3.5384615384615383</v>
      </c>
      <c r="L54" s="8">
        <f t="shared" si="47"/>
        <v>84.615383769230775</v>
      </c>
      <c r="M54" s="7"/>
      <c r="N54" s="7"/>
      <c r="O54" s="7"/>
      <c r="P54" s="7"/>
      <c r="Q54" s="7"/>
      <c r="R54" s="7"/>
      <c r="S54" s="7"/>
      <c r="T54" s="7"/>
      <c r="U54" s="7"/>
      <c r="V54" s="7"/>
      <c r="W54" s="7"/>
      <c r="X54" s="7"/>
      <c r="Y54" s="7"/>
      <c r="Z54" s="7"/>
    </row>
    <row r="55" spans="1:26" ht="13.2" customHeight="1">
      <c r="A55" s="9" t="s">
        <v>284</v>
      </c>
      <c r="B55" s="6">
        <v>112</v>
      </c>
      <c r="C55" s="7">
        <v>7.1428571428571425E-2</v>
      </c>
      <c r="D55" s="7">
        <v>0.26785714285714285</v>
      </c>
      <c r="E55" s="7">
        <v>0.30357142857142855</v>
      </c>
      <c r="F55" s="7">
        <v>0.35714285714285715</v>
      </c>
      <c r="G55" s="7"/>
      <c r="H55" s="7"/>
      <c r="I55" s="7">
        <f t="shared" si="44"/>
        <v>0.3392857142857143</v>
      </c>
      <c r="J55" s="7">
        <f t="shared" si="45"/>
        <v>0.6607142857142857</v>
      </c>
      <c r="K55" s="16">
        <f t="shared" si="46"/>
        <v>2.9464285714285712</v>
      </c>
      <c r="L55" s="8">
        <f t="shared" si="47"/>
        <v>64.880951732142861</v>
      </c>
      <c r="M55" s="7"/>
      <c r="N55" s="7"/>
      <c r="O55" s="7"/>
      <c r="P55" s="7"/>
      <c r="Q55" s="7"/>
      <c r="R55" s="7"/>
      <c r="S55" s="7"/>
      <c r="T55" s="7"/>
      <c r="U55" s="7"/>
      <c r="V55" s="7"/>
      <c r="W55" s="7"/>
      <c r="X55" s="7"/>
      <c r="Y55" s="7"/>
      <c r="Z55" s="7"/>
    </row>
    <row r="56" spans="1:26" ht="13.2" customHeight="1">
      <c r="A56" s="9" t="s">
        <v>311</v>
      </c>
      <c r="B56" s="6">
        <v>10</v>
      </c>
      <c r="C56" s="7">
        <v>0</v>
      </c>
      <c r="D56" s="7">
        <v>0.2</v>
      </c>
      <c r="E56" s="7">
        <v>0.4</v>
      </c>
      <c r="F56" s="7">
        <v>0.4</v>
      </c>
      <c r="G56" s="7"/>
      <c r="H56" s="7"/>
      <c r="I56" s="7">
        <f t="shared" si="44"/>
        <v>0.2</v>
      </c>
      <c r="J56" s="7">
        <f t="shared" si="45"/>
        <v>0.8</v>
      </c>
      <c r="K56" s="16">
        <f t="shared" si="46"/>
        <v>3.2</v>
      </c>
      <c r="L56" s="8">
        <f t="shared" si="47"/>
        <v>73.33333260000002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1.0526315789473684E-2</v>
      </c>
      <c r="D59" s="7">
        <v>9.4736842105263175E-2</v>
      </c>
      <c r="E59" s="7">
        <v>0.2</v>
      </c>
      <c r="F59" s="7">
        <v>0.6947368421052631</v>
      </c>
      <c r="G59" s="7"/>
      <c r="H59" s="7"/>
      <c r="I59" s="7">
        <f t="shared" ref="I59" si="48">IF(SUM(C59:F59)=0,"",SUM(C59:D59))</f>
        <v>0.10526315789473686</v>
      </c>
      <c r="J59" s="7">
        <f t="shared" ref="J59" si="49">IF(SUM(C59:F59)=0,"",SUM(E59:F59))</f>
        <v>0.89473684210526305</v>
      </c>
      <c r="K59" s="16">
        <f t="shared" ref="K59" si="50">IF(SUM(C59:F59)=0,"",(C59*1+D59*2+E59*3+F59*4)/SUM(C59:F59))</f>
        <v>3.5789473684210527</v>
      </c>
      <c r="L59" s="8">
        <f t="shared" ref="L59" si="51">IF(K59="","",((K59-1)*33.333333))</f>
        <v>85.964911421052648</v>
      </c>
      <c r="M59" s="7"/>
      <c r="N59" s="7"/>
      <c r="O59" s="7"/>
      <c r="P59" s="7"/>
      <c r="Q59" s="7"/>
      <c r="R59" s="7"/>
      <c r="S59" s="7"/>
      <c r="T59" s="7"/>
      <c r="U59" s="7"/>
      <c r="V59" s="7"/>
      <c r="W59" s="7"/>
      <c r="X59" s="7"/>
      <c r="Y59" s="7"/>
      <c r="Z59" s="7"/>
    </row>
    <row r="60" spans="1:26" ht="13.2" customHeight="1">
      <c r="A60" s="9" t="s">
        <v>287</v>
      </c>
      <c r="B60" s="6">
        <v>116</v>
      </c>
      <c r="C60" s="7">
        <v>5.1724137931034482E-2</v>
      </c>
      <c r="D60" s="7">
        <v>0.14655172413793102</v>
      </c>
      <c r="E60" s="7">
        <v>0.43965517241379309</v>
      </c>
      <c r="F60" s="7">
        <v>0.36206896551724133</v>
      </c>
      <c r="G60" s="7"/>
      <c r="H60" s="7"/>
      <c r="I60" s="7">
        <f t="shared" ref="I60:I68" si="52">IF(SUM(C60:F60)=0,"",SUM(C60:D60))</f>
        <v>0.1982758620689655</v>
      </c>
      <c r="J60" s="7">
        <f t="shared" ref="J60:J68" si="53">IF(SUM(C60:F60)=0,"",SUM(E60:F60))</f>
        <v>0.80172413793103448</v>
      </c>
      <c r="K60" s="16">
        <f t="shared" ref="K60:K68" si="54">IF(SUM(C60:F60)=0,"",(C60*1+D60*2+E60*3+F60*4)/SUM(C60:F60))</f>
        <v>3.1120689655172415</v>
      </c>
      <c r="L60" s="8">
        <f t="shared" ref="L60:L68" si="55">IF(K60="","",((K60-1)*33.333333))</f>
        <v>70.402298146551743</v>
      </c>
      <c r="M60" s="7"/>
      <c r="N60" s="7"/>
      <c r="O60" s="7"/>
      <c r="P60" s="7"/>
      <c r="Q60" s="7"/>
      <c r="R60" s="7"/>
      <c r="S60" s="7"/>
      <c r="T60" s="7"/>
      <c r="U60" s="7"/>
      <c r="V60" s="7"/>
      <c r="W60" s="7"/>
      <c r="X60" s="7"/>
      <c r="Y60" s="7"/>
      <c r="Z60" s="7"/>
    </row>
    <row r="61" spans="1:26" ht="13.2" customHeight="1">
      <c r="A61" s="9" t="s">
        <v>288</v>
      </c>
      <c r="B61" s="6">
        <v>177</v>
      </c>
      <c r="C61" s="7">
        <v>2.8248587570621472E-2</v>
      </c>
      <c r="D61" s="7">
        <v>0.14124293785310735</v>
      </c>
      <c r="E61" s="7">
        <v>0.3728813559322034</v>
      </c>
      <c r="F61" s="7">
        <v>0.4576271186440678</v>
      </c>
      <c r="G61" s="7"/>
      <c r="H61" s="7"/>
      <c r="I61" s="7">
        <f t="shared" si="52"/>
        <v>0.16949152542372881</v>
      </c>
      <c r="J61" s="7">
        <f t="shared" si="53"/>
        <v>0.83050847457627119</v>
      </c>
      <c r="K61" s="16">
        <f t="shared" si="54"/>
        <v>3.2598870056497176</v>
      </c>
      <c r="L61" s="8">
        <f t="shared" si="55"/>
        <v>75.329566101694923</v>
      </c>
      <c r="M61" s="7"/>
      <c r="N61" s="7"/>
      <c r="O61" s="7"/>
      <c r="P61" s="7"/>
      <c r="Q61" s="7"/>
      <c r="R61" s="7"/>
      <c r="S61" s="7"/>
      <c r="T61" s="7"/>
      <c r="U61" s="7"/>
      <c r="V61" s="7"/>
      <c r="W61" s="7"/>
      <c r="X61" s="7"/>
      <c r="Y61" s="7"/>
      <c r="Z61" s="7"/>
    </row>
    <row r="62" spans="1:26" ht="13.2" customHeight="1">
      <c r="A62" s="9" t="s">
        <v>289</v>
      </c>
      <c r="B62" s="6">
        <v>67</v>
      </c>
      <c r="C62" s="7">
        <v>0.13432835820895522</v>
      </c>
      <c r="D62" s="7">
        <v>0.2388059701492537</v>
      </c>
      <c r="E62" s="7">
        <v>0.34328358208955223</v>
      </c>
      <c r="F62" s="7">
        <v>0.28358208955223879</v>
      </c>
      <c r="G62" s="7"/>
      <c r="H62" s="7"/>
      <c r="I62" s="7">
        <f t="shared" si="52"/>
        <v>0.37313432835820892</v>
      </c>
      <c r="J62" s="7">
        <f t="shared" si="53"/>
        <v>0.62686567164179108</v>
      </c>
      <c r="K62" s="16">
        <f t="shared" si="54"/>
        <v>2.7761194029850746</v>
      </c>
      <c r="L62" s="8">
        <f t="shared" si="55"/>
        <v>59.203979507462691</v>
      </c>
      <c r="M62" s="7"/>
      <c r="N62" s="7"/>
      <c r="O62" s="7"/>
      <c r="P62" s="7"/>
      <c r="Q62" s="7"/>
      <c r="R62" s="7"/>
      <c r="S62" s="7"/>
      <c r="T62" s="7"/>
      <c r="U62" s="7"/>
      <c r="V62" s="7"/>
      <c r="W62" s="7"/>
      <c r="X62" s="7"/>
      <c r="Y62" s="7"/>
      <c r="Z62" s="7"/>
    </row>
    <row r="63" spans="1:26" ht="13.2" customHeight="1">
      <c r="A63" s="9" t="s">
        <v>290</v>
      </c>
      <c r="B63" s="6">
        <v>168</v>
      </c>
      <c r="C63" s="7">
        <v>0.10714285714285714</v>
      </c>
      <c r="D63" s="7">
        <v>0.29166666666666669</v>
      </c>
      <c r="E63" s="7">
        <v>0.36904761904761907</v>
      </c>
      <c r="F63" s="7">
        <v>0.23214285714285715</v>
      </c>
      <c r="G63" s="7"/>
      <c r="H63" s="7"/>
      <c r="I63" s="7">
        <f t="shared" si="52"/>
        <v>0.39880952380952384</v>
      </c>
      <c r="J63" s="7">
        <f t="shared" si="53"/>
        <v>0.60119047619047628</v>
      </c>
      <c r="K63" s="16">
        <f t="shared" si="54"/>
        <v>2.7261904761904763</v>
      </c>
      <c r="L63" s="8">
        <f t="shared" si="55"/>
        <v>57.53968196428572</v>
      </c>
      <c r="M63" s="7"/>
      <c r="N63" s="7"/>
      <c r="O63" s="7"/>
      <c r="P63" s="7"/>
      <c r="Q63" s="7"/>
      <c r="R63" s="7"/>
      <c r="S63" s="7"/>
      <c r="T63" s="7"/>
      <c r="U63" s="7"/>
      <c r="V63" s="7"/>
      <c r="W63" s="7"/>
      <c r="X63" s="7"/>
      <c r="Y63" s="7"/>
      <c r="Z63" s="7"/>
    </row>
    <row r="64" spans="1:26" ht="13.2" customHeight="1">
      <c r="A64" s="9" t="s">
        <v>291</v>
      </c>
      <c r="B64" s="6">
        <v>26</v>
      </c>
      <c r="C64" s="7">
        <v>0.15384615384615385</v>
      </c>
      <c r="D64" s="7">
        <v>0.34615384615384615</v>
      </c>
      <c r="E64" s="7">
        <v>0.26923076923076922</v>
      </c>
      <c r="F64" s="7">
        <v>0.23076923076923075</v>
      </c>
      <c r="G64" s="7"/>
      <c r="H64" s="7"/>
      <c r="I64" s="7">
        <f t="shared" si="52"/>
        <v>0.5</v>
      </c>
      <c r="J64" s="7">
        <f t="shared" si="53"/>
        <v>0.5</v>
      </c>
      <c r="K64" s="16">
        <f t="shared" si="54"/>
        <v>2.5769230769230771</v>
      </c>
      <c r="L64" s="8">
        <f t="shared" si="55"/>
        <v>52.564102038461549</v>
      </c>
      <c r="M64" s="7"/>
      <c r="N64" s="7"/>
      <c r="O64" s="7"/>
      <c r="P64" s="7"/>
      <c r="Q64" s="7"/>
      <c r="R64" s="7"/>
      <c r="S64" s="7"/>
      <c r="T64" s="7"/>
      <c r="U64" s="7"/>
      <c r="V64" s="7"/>
      <c r="W64" s="7"/>
      <c r="X64" s="7"/>
      <c r="Y64" s="7"/>
      <c r="Z64" s="7"/>
    </row>
    <row r="65" spans="1:26" ht="13.2" customHeight="1">
      <c r="A65" s="9" t="s">
        <v>292</v>
      </c>
      <c r="B65" s="6">
        <v>22</v>
      </c>
      <c r="C65" s="7">
        <v>0</v>
      </c>
      <c r="D65" s="7">
        <v>0</v>
      </c>
      <c r="E65" s="7">
        <v>4.5454545454545456E-2</v>
      </c>
      <c r="F65" s="7">
        <v>0.95454545454545459</v>
      </c>
      <c r="G65" s="7"/>
      <c r="H65" s="7"/>
      <c r="I65" s="7">
        <f t="shared" si="52"/>
        <v>0</v>
      </c>
      <c r="J65" s="7">
        <f t="shared" si="53"/>
        <v>1</v>
      </c>
      <c r="K65" s="16">
        <f t="shared" si="54"/>
        <v>3.9545454545454546</v>
      </c>
      <c r="L65" s="8">
        <f t="shared" si="55"/>
        <v>98.484847500000015</v>
      </c>
      <c r="M65" s="7"/>
      <c r="N65" s="7"/>
      <c r="O65" s="7"/>
      <c r="P65" s="7"/>
      <c r="Q65" s="7"/>
      <c r="R65" s="7"/>
      <c r="S65" s="7"/>
      <c r="T65" s="7"/>
      <c r="U65" s="7"/>
      <c r="V65" s="7"/>
      <c r="W65" s="7"/>
      <c r="X65" s="7"/>
      <c r="Y65" s="7"/>
      <c r="Z65" s="7"/>
    </row>
    <row r="66" spans="1:26" ht="13.2" customHeight="1">
      <c r="A66" s="9" t="s">
        <v>293</v>
      </c>
      <c r="B66" s="6">
        <v>61</v>
      </c>
      <c r="C66" s="7">
        <v>8.1967213114754092E-2</v>
      </c>
      <c r="D66" s="7">
        <v>0.13114754098360656</v>
      </c>
      <c r="E66" s="7">
        <v>0.54098360655737709</v>
      </c>
      <c r="F66" s="7">
        <v>0.24590163934426229</v>
      </c>
      <c r="G66" s="7"/>
      <c r="H66" s="7"/>
      <c r="I66" s="7">
        <f t="shared" si="52"/>
        <v>0.21311475409836067</v>
      </c>
      <c r="J66" s="7">
        <f t="shared" si="53"/>
        <v>0.78688524590163933</v>
      </c>
      <c r="K66" s="16">
        <f t="shared" si="54"/>
        <v>2.9508196721311477</v>
      </c>
      <c r="L66" s="8">
        <f t="shared" si="55"/>
        <v>65.027321754098367</v>
      </c>
      <c r="M66" s="7"/>
      <c r="N66" s="7"/>
      <c r="O66" s="7"/>
      <c r="P66" s="7"/>
      <c r="Q66" s="7"/>
      <c r="R66" s="7"/>
      <c r="S66" s="7"/>
      <c r="T66" s="7"/>
      <c r="U66" s="7"/>
      <c r="V66" s="7"/>
      <c r="W66" s="7"/>
      <c r="X66" s="7"/>
      <c r="Y66" s="7"/>
      <c r="Z66" s="7"/>
    </row>
    <row r="67" spans="1:26" ht="13.2" customHeight="1">
      <c r="A67" s="9" t="s">
        <v>294</v>
      </c>
      <c r="B67" s="6">
        <v>122</v>
      </c>
      <c r="C67" s="7">
        <v>6.5573770491803282E-2</v>
      </c>
      <c r="D67" s="7">
        <v>0.26229508196721313</v>
      </c>
      <c r="E67" s="7">
        <v>0.31147540983606559</v>
      </c>
      <c r="F67" s="7">
        <v>0.36065573770491804</v>
      </c>
      <c r="G67" s="7"/>
      <c r="H67" s="7"/>
      <c r="I67" s="7">
        <f t="shared" si="52"/>
        <v>0.32786885245901642</v>
      </c>
      <c r="J67" s="7">
        <f t="shared" si="53"/>
        <v>0.67213114754098369</v>
      </c>
      <c r="K67" s="16">
        <f t="shared" si="54"/>
        <v>2.9672131147540988</v>
      </c>
      <c r="L67" s="8">
        <f t="shared" si="55"/>
        <v>65.573769836065594</v>
      </c>
      <c r="M67" s="7"/>
      <c r="N67" s="7"/>
      <c r="O67" s="7"/>
      <c r="P67" s="7"/>
      <c r="Q67" s="7"/>
      <c r="R67" s="7"/>
      <c r="S67" s="7"/>
      <c r="T67" s="7"/>
      <c r="U67" s="7"/>
      <c r="V67" s="7"/>
      <c r="W67" s="7"/>
      <c r="X67" s="7"/>
      <c r="Y67" s="7"/>
      <c r="Z67" s="7"/>
    </row>
    <row r="68" spans="1:26" ht="13.2" customHeight="1">
      <c r="A68" s="9" t="s">
        <v>295</v>
      </c>
      <c r="B68" s="6">
        <v>36</v>
      </c>
      <c r="C68" s="7">
        <v>8.3333333333333315E-2</v>
      </c>
      <c r="D68" s="7">
        <v>0.16666666666666663</v>
      </c>
      <c r="E68" s="7">
        <v>0.41666666666666674</v>
      </c>
      <c r="F68" s="7">
        <v>0.33333333333333326</v>
      </c>
      <c r="G68" s="7"/>
      <c r="H68" s="7"/>
      <c r="I68" s="7">
        <f t="shared" si="52"/>
        <v>0.24999999999999994</v>
      </c>
      <c r="J68" s="7">
        <f t="shared" si="53"/>
        <v>0.75</v>
      </c>
      <c r="K68" s="16">
        <f t="shared" si="54"/>
        <v>3</v>
      </c>
      <c r="L68" s="8">
        <f t="shared" si="55"/>
        <v>66.666666000000006</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1.0526315789473684E-2</v>
      </c>
      <c r="D71" s="7">
        <v>9.4736842105263175E-2</v>
      </c>
      <c r="E71" s="7">
        <v>0.2</v>
      </c>
      <c r="F71" s="7">
        <v>0.6947368421052631</v>
      </c>
      <c r="G71" s="7"/>
      <c r="H71" s="7"/>
      <c r="I71" s="7">
        <f t="shared" ref="I71:I82" si="56">IF(SUM(C71:F71)=0,"",SUM(C71:D71))</f>
        <v>0.10526315789473686</v>
      </c>
      <c r="J71" s="7">
        <f t="shared" ref="J71:J82" si="57">IF(SUM(C71:F71)=0,"",SUM(E71:F71))</f>
        <v>0.89473684210526305</v>
      </c>
      <c r="K71" s="16">
        <f t="shared" ref="K71:K82" si="58">IF(SUM(C71:F71)=0,"",(C71*1+D71*2+E71*3+F71*4)/SUM(C71:F71))</f>
        <v>3.5789473684210527</v>
      </c>
      <c r="L71" s="8">
        <f t="shared" ref="L71:L82" si="59">IF(K71="","",((K71-1)*33.333333))</f>
        <v>85.964911421052648</v>
      </c>
      <c r="M71" s="7"/>
      <c r="N71" s="7"/>
      <c r="O71" s="7"/>
      <c r="P71" s="7"/>
      <c r="Q71" s="7"/>
      <c r="R71" s="7"/>
      <c r="S71" s="7"/>
      <c r="T71" s="7"/>
      <c r="U71" s="7"/>
      <c r="V71" s="7"/>
      <c r="W71" s="7"/>
      <c r="X71" s="7"/>
      <c r="Y71" s="7"/>
      <c r="Z71" s="7"/>
    </row>
    <row r="72" spans="1:26" ht="13.2" customHeight="1">
      <c r="A72" s="9" t="s">
        <v>298</v>
      </c>
      <c r="B72" s="6">
        <v>67</v>
      </c>
      <c r="C72" s="7">
        <v>0.13432835820895522</v>
      </c>
      <c r="D72" s="7">
        <v>0.2388059701492537</v>
      </c>
      <c r="E72" s="7">
        <v>0.34328358208955223</v>
      </c>
      <c r="F72" s="7">
        <v>0.28358208955223879</v>
      </c>
      <c r="G72" s="7"/>
      <c r="H72" s="7"/>
      <c r="I72" s="7">
        <f t="shared" si="56"/>
        <v>0.37313432835820892</v>
      </c>
      <c r="J72" s="7">
        <f t="shared" si="57"/>
        <v>0.62686567164179108</v>
      </c>
      <c r="K72" s="16">
        <f t="shared" si="58"/>
        <v>2.7761194029850746</v>
      </c>
      <c r="L72" s="8">
        <f t="shared" si="59"/>
        <v>59.203979507462691</v>
      </c>
      <c r="M72" s="7"/>
      <c r="N72" s="7"/>
      <c r="O72" s="7"/>
      <c r="P72" s="7"/>
      <c r="Q72" s="7"/>
      <c r="R72" s="7"/>
      <c r="S72" s="7"/>
      <c r="T72" s="7"/>
      <c r="U72" s="7"/>
      <c r="V72" s="7"/>
      <c r="W72" s="7"/>
      <c r="X72" s="7"/>
      <c r="Y72" s="7"/>
      <c r="Z72" s="7"/>
    </row>
    <row r="73" spans="1:26" ht="13.2" customHeight="1">
      <c r="A73" s="9" t="s">
        <v>299</v>
      </c>
      <c r="B73" s="6">
        <v>66</v>
      </c>
      <c r="C73" s="7">
        <v>0.12121212121212122</v>
      </c>
      <c r="D73" s="7">
        <v>0.27272727272727271</v>
      </c>
      <c r="E73" s="7">
        <v>0.4242424242424242</v>
      </c>
      <c r="F73" s="7">
        <v>0.18181818181818182</v>
      </c>
      <c r="G73" s="7"/>
      <c r="H73" s="7"/>
      <c r="I73" s="7">
        <f t="shared" si="56"/>
        <v>0.39393939393939392</v>
      </c>
      <c r="J73" s="7">
        <f t="shared" si="57"/>
        <v>0.60606060606060597</v>
      </c>
      <c r="K73" s="16">
        <f t="shared" si="58"/>
        <v>2.6666666666666661</v>
      </c>
      <c r="L73" s="8">
        <f t="shared" si="59"/>
        <v>55.555554999999984</v>
      </c>
      <c r="M73" s="7"/>
      <c r="N73" s="7"/>
      <c r="O73" s="7"/>
      <c r="P73" s="7"/>
      <c r="Q73" s="7"/>
      <c r="R73" s="7"/>
      <c r="S73" s="7"/>
      <c r="T73" s="7"/>
      <c r="U73" s="7"/>
      <c r="V73" s="7"/>
      <c r="W73" s="7"/>
      <c r="X73" s="7"/>
      <c r="Y73" s="7"/>
      <c r="Z73" s="7"/>
    </row>
    <row r="74" spans="1:26" ht="13.2" customHeight="1">
      <c r="A74" s="9" t="s">
        <v>300</v>
      </c>
      <c r="B74" s="6">
        <v>26</v>
      </c>
      <c r="C74" s="7">
        <v>0.15384615384615385</v>
      </c>
      <c r="D74" s="7">
        <v>0.34615384615384615</v>
      </c>
      <c r="E74" s="7">
        <v>0.26923076923076922</v>
      </c>
      <c r="F74" s="7">
        <v>0.23076923076923075</v>
      </c>
      <c r="G74" s="7"/>
      <c r="H74" s="7"/>
      <c r="I74" s="7">
        <f t="shared" si="56"/>
        <v>0.5</v>
      </c>
      <c r="J74" s="7">
        <f t="shared" si="57"/>
        <v>0.5</v>
      </c>
      <c r="K74" s="16">
        <f t="shared" si="58"/>
        <v>2.5769230769230771</v>
      </c>
      <c r="L74" s="8">
        <f t="shared" si="59"/>
        <v>52.564102038461549</v>
      </c>
      <c r="M74" s="7"/>
      <c r="N74" s="7"/>
      <c r="O74" s="7"/>
      <c r="P74" s="7"/>
      <c r="Q74" s="7"/>
      <c r="R74" s="7"/>
      <c r="S74" s="7"/>
      <c r="T74" s="7"/>
      <c r="U74" s="7"/>
      <c r="V74" s="7"/>
      <c r="W74" s="7"/>
      <c r="X74" s="7"/>
      <c r="Y74" s="7"/>
      <c r="Z74" s="7"/>
    </row>
    <row r="75" spans="1:26" ht="13.2" customHeight="1">
      <c r="A75" s="9" t="s">
        <v>301</v>
      </c>
      <c r="B75" s="6">
        <v>22</v>
      </c>
      <c r="C75" s="7">
        <v>0</v>
      </c>
      <c r="D75" s="7">
        <v>0</v>
      </c>
      <c r="E75" s="7">
        <v>4.5454545454545456E-2</v>
      </c>
      <c r="F75" s="7">
        <v>0.95454545454545459</v>
      </c>
      <c r="G75" s="7"/>
      <c r="H75" s="7"/>
      <c r="I75" s="7">
        <f t="shared" si="56"/>
        <v>0</v>
      </c>
      <c r="J75" s="7">
        <f t="shared" si="57"/>
        <v>1</v>
      </c>
      <c r="K75" s="16">
        <f t="shared" si="58"/>
        <v>3.9545454545454546</v>
      </c>
      <c r="L75" s="8">
        <f t="shared" si="59"/>
        <v>98.484847500000015</v>
      </c>
      <c r="M75" s="7"/>
      <c r="N75" s="7"/>
      <c r="O75" s="7"/>
      <c r="P75" s="7"/>
      <c r="Q75" s="7"/>
      <c r="R75" s="7"/>
      <c r="S75" s="7"/>
      <c r="T75" s="7"/>
      <c r="U75" s="7"/>
      <c r="V75" s="7"/>
      <c r="W75" s="7"/>
      <c r="X75" s="7"/>
      <c r="Y75" s="7"/>
      <c r="Z75" s="7"/>
    </row>
    <row r="76" spans="1:26" ht="13.2" customHeight="1">
      <c r="A76" s="9" t="s">
        <v>302</v>
      </c>
      <c r="B76" s="6">
        <v>36</v>
      </c>
      <c r="C76" s="7">
        <v>8.3333333333333315E-2</v>
      </c>
      <c r="D76" s="7">
        <v>0.16666666666666663</v>
      </c>
      <c r="E76" s="7">
        <v>0.41666666666666674</v>
      </c>
      <c r="F76" s="7">
        <v>0.33333333333333326</v>
      </c>
      <c r="G76" s="7"/>
      <c r="H76" s="7"/>
      <c r="I76" s="7">
        <f t="shared" si="56"/>
        <v>0.24999999999999994</v>
      </c>
      <c r="J76" s="7">
        <f t="shared" si="57"/>
        <v>0.75</v>
      </c>
      <c r="K76" s="16">
        <f t="shared" si="58"/>
        <v>3</v>
      </c>
      <c r="L76" s="8">
        <f t="shared" si="59"/>
        <v>66.666666000000006</v>
      </c>
      <c r="M76" s="7"/>
      <c r="N76" s="7"/>
      <c r="O76" s="7"/>
      <c r="P76" s="7"/>
      <c r="Q76" s="7"/>
      <c r="R76" s="7"/>
      <c r="S76" s="7"/>
      <c r="T76" s="7"/>
      <c r="U76" s="7"/>
      <c r="V76" s="7"/>
      <c r="W76" s="7"/>
      <c r="X76" s="7"/>
      <c r="Y76" s="7"/>
      <c r="Z76" s="7"/>
    </row>
    <row r="77" spans="1:26" ht="13.2" customHeight="1">
      <c r="A77" s="9" t="s">
        <v>303</v>
      </c>
      <c r="B77" s="6">
        <v>116</v>
      </c>
      <c r="C77" s="7">
        <v>5.1724137931034482E-2</v>
      </c>
      <c r="D77" s="7">
        <v>0.14655172413793102</v>
      </c>
      <c r="E77" s="7">
        <v>0.43965517241379309</v>
      </c>
      <c r="F77" s="7">
        <v>0.36206896551724133</v>
      </c>
      <c r="G77" s="7"/>
      <c r="H77" s="7"/>
      <c r="I77" s="7">
        <f t="shared" si="56"/>
        <v>0.1982758620689655</v>
      </c>
      <c r="J77" s="7">
        <f t="shared" si="57"/>
        <v>0.80172413793103448</v>
      </c>
      <c r="K77" s="16">
        <f t="shared" si="58"/>
        <v>3.1120689655172415</v>
      </c>
      <c r="L77" s="8">
        <f t="shared" si="59"/>
        <v>70.402298146551743</v>
      </c>
      <c r="M77" s="7"/>
      <c r="N77" s="7"/>
      <c r="O77" s="7"/>
      <c r="P77" s="7"/>
      <c r="Q77" s="7"/>
      <c r="R77" s="7"/>
      <c r="S77" s="7"/>
      <c r="T77" s="7"/>
      <c r="U77" s="7"/>
      <c r="V77" s="7"/>
      <c r="W77" s="7"/>
      <c r="X77" s="7"/>
      <c r="Y77" s="7"/>
      <c r="Z77" s="7"/>
    </row>
    <row r="78" spans="1:26" ht="13.2" customHeight="1">
      <c r="A78" s="9" t="s">
        <v>304</v>
      </c>
      <c r="B78" s="6">
        <v>118</v>
      </c>
      <c r="C78" s="7">
        <v>3.3898305084745763E-2</v>
      </c>
      <c r="D78" s="7">
        <v>0.17796610169491525</v>
      </c>
      <c r="E78" s="7">
        <v>0.46610169491525416</v>
      </c>
      <c r="F78" s="7">
        <v>0.32203389830508472</v>
      </c>
      <c r="G78" s="7"/>
      <c r="H78" s="7"/>
      <c r="I78" s="7">
        <f t="shared" si="56"/>
        <v>0.21186440677966101</v>
      </c>
      <c r="J78" s="7">
        <f t="shared" si="57"/>
        <v>0.78813559322033888</v>
      </c>
      <c r="K78" s="16">
        <f t="shared" si="58"/>
        <v>3.0762711864406778</v>
      </c>
      <c r="L78" s="8">
        <f t="shared" si="59"/>
        <v>69.209038855932207</v>
      </c>
      <c r="M78" s="7"/>
      <c r="N78" s="7"/>
      <c r="O78" s="7"/>
      <c r="P78" s="7"/>
      <c r="Q78" s="7"/>
      <c r="R78" s="7"/>
      <c r="S78" s="7"/>
      <c r="T78" s="7"/>
      <c r="U78" s="7"/>
      <c r="V78" s="7"/>
      <c r="W78" s="7"/>
      <c r="X78" s="7"/>
      <c r="Y78" s="7"/>
      <c r="Z78" s="7"/>
    </row>
    <row r="79" spans="1:26" ht="13.2" customHeight="1">
      <c r="A79" s="9" t="s">
        <v>305</v>
      </c>
      <c r="B79" s="6">
        <v>59</v>
      </c>
      <c r="C79" s="7">
        <v>1.6949152542372881E-2</v>
      </c>
      <c r="D79" s="7">
        <v>6.7796610169491525E-2</v>
      </c>
      <c r="E79" s="7">
        <v>0.1864406779661017</v>
      </c>
      <c r="F79" s="7">
        <v>0.72881355932203395</v>
      </c>
      <c r="G79" s="7"/>
      <c r="H79" s="7"/>
      <c r="I79" s="7">
        <f t="shared" si="56"/>
        <v>8.4745762711864403E-2</v>
      </c>
      <c r="J79" s="7">
        <f t="shared" si="57"/>
        <v>0.9152542372881356</v>
      </c>
      <c r="K79" s="16">
        <f t="shared" si="58"/>
        <v>3.6271186440677967</v>
      </c>
      <c r="L79" s="8">
        <f t="shared" si="59"/>
        <v>87.570620593220355</v>
      </c>
      <c r="M79" s="7"/>
      <c r="N79" s="7"/>
      <c r="O79" s="7"/>
      <c r="P79" s="7"/>
      <c r="Q79" s="7"/>
      <c r="R79" s="7"/>
      <c r="S79" s="7"/>
      <c r="T79" s="7"/>
      <c r="U79" s="7"/>
      <c r="V79" s="7"/>
      <c r="W79" s="7"/>
      <c r="X79" s="7"/>
      <c r="Y79" s="7"/>
      <c r="Z79" s="7"/>
    </row>
    <row r="80" spans="1:26" ht="13.2" customHeight="1">
      <c r="A80" s="9" t="s">
        <v>306</v>
      </c>
      <c r="B80" s="6">
        <v>102</v>
      </c>
      <c r="C80" s="7">
        <v>9.8039215686274522E-2</v>
      </c>
      <c r="D80" s="7">
        <v>0.30392156862745096</v>
      </c>
      <c r="E80" s="7">
        <v>0.33333333333333326</v>
      </c>
      <c r="F80" s="7">
        <v>0.26470588235294118</v>
      </c>
      <c r="G80" s="7"/>
      <c r="H80" s="7"/>
      <c r="I80" s="7">
        <f t="shared" si="56"/>
        <v>0.40196078431372551</v>
      </c>
      <c r="J80" s="7">
        <f t="shared" si="57"/>
        <v>0.59803921568627438</v>
      </c>
      <c r="K80" s="16">
        <f t="shared" si="58"/>
        <v>2.7647058823529411</v>
      </c>
      <c r="L80" s="8">
        <f t="shared" si="59"/>
        <v>58.823528823529415</v>
      </c>
      <c r="M80" s="7"/>
      <c r="N80" s="7"/>
      <c r="O80" s="7"/>
      <c r="P80" s="7"/>
      <c r="Q80" s="7"/>
      <c r="R80" s="7"/>
      <c r="S80" s="7"/>
      <c r="T80" s="7"/>
      <c r="U80" s="7"/>
      <c r="V80" s="7"/>
      <c r="W80" s="7"/>
      <c r="X80" s="7"/>
      <c r="Y80" s="7"/>
      <c r="Z80" s="7"/>
    </row>
    <row r="81" spans="1:26" ht="13.2" customHeight="1">
      <c r="A81" s="9" t="s">
        <v>307</v>
      </c>
      <c r="B81" s="6">
        <v>61</v>
      </c>
      <c r="C81" s="7">
        <v>8.1967213114754092E-2</v>
      </c>
      <c r="D81" s="7">
        <v>0.13114754098360656</v>
      </c>
      <c r="E81" s="7">
        <v>0.54098360655737709</v>
      </c>
      <c r="F81" s="7">
        <v>0.24590163934426229</v>
      </c>
      <c r="G81" s="7"/>
      <c r="H81" s="7"/>
      <c r="I81" s="7">
        <f t="shared" si="56"/>
        <v>0.21311475409836067</v>
      </c>
      <c r="J81" s="7">
        <f t="shared" si="57"/>
        <v>0.78688524590163933</v>
      </c>
      <c r="K81" s="16">
        <f t="shared" si="58"/>
        <v>2.9508196721311477</v>
      </c>
      <c r="L81" s="8">
        <f t="shared" si="59"/>
        <v>65.027321754098367</v>
      </c>
      <c r="M81" s="7"/>
      <c r="N81" s="7"/>
      <c r="O81" s="7"/>
      <c r="P81" s="7"/>
      <c r="Q81" s="7"/>
      <c r="R81" s="7"/>
      <c r="S81" s="7"/>
      <c r="T81" s="7"/>
      <c r="U81" s="7"/>
      <c r="V81" s="7"/>
      <c r="W81" s="7"/>
      <c r="X81" s="7"/>
      <c r="Y81" s="7"/>
      <c r="Z81" s="7"/>
    </row>
    <row r="82" spans="1:26" ht="13.2" customHeight="1" thickBot="1">
      <c r="A82" s="11" t="s">
        <v>308</v>
      </c>
      <c r="B82" s="12">
        <v>122</v>
      </c>
      <c r="C82" s="13">
        <v>6.5573770491803282E-2</v>
      </c>
      <c r="D82" s="13">
        <v>0.26229508196721313</v>
      </c>
      <c r="E82" s="13">
        <v>0.31147540983606559</v>
      </c>
      <c r="F82" s="13">
        <v>0.36065573770491804</v>
      </c>
      <c r="G82" s="13"/>
      <c r="H82" s="13"/>
      <c r="I82" s="13">
        <f t="shared" si="56"/>
        <v>0.32786885245901642</v>
      </c>
      <c r="J82" s="13">
        <f t="shared" si="57"/>
        <v>0.67213114754098369</v>
      </c>
      <c r="K82" s="18">
        <f t="shared" si="58"/>
        <v>2.9672131147540988</v>
      </c>
      <c r="L82" s="19">
        <f t="shared" si="59"/>
        <v>65.573769836065594</v>
      </c>
      <c r="M82" s="13"/>
      <c r="N82" s="13"/>
      <c r="O82" s="13"/>
      <c r="P82" s="13"/>
      <c r="Q82" s="13"/>
      <c r="R82" s="13"/>
      <c r="S82" s="13"/>
      <c r="T82" s="13"/>
      <c r="U82" s="13"/>
      <c r="V82" s="13"/>
      <c r="W82" s="13"/>
      <c r="X82" s="13"/>
      <c r="Y82" s="13"/>
      <c r="Z82" s="13"/>
    </row>
  </sheetData>
  <conditionalFormatting sqref="B2:B3 B5:B1048576">
    <cfRule type="cellIs" dxfId="1484" priority="7" operator="between">
      <formula>10</formula>
      <formula>25</formula>
    </cfRule>
    <cfRule type="cellIs" dxfId="1483" priority="8" operator="between">
      <formula>0.1</formula>
      <formula>9.9</formula>
    </cfRule>
    <cfRule type="cellIs" dxfId="1482" priority="9" operator="equal">
      <formula>0</formula>
    </cfRule>
  </conditionalFormatting>
  <conditionalFormatting sqref="B4">
    <cfRule type="cellIs" dxfId="1481" priority="4" operator="between">
      <formula>10</formula>
      <formula>25</formula>
    </cfRule>
    <cfRule type="cellIs" dxfId="1480" priority="5" operator="between">
      <formula>0.1</formula>
      <formula>9.9</formula>
    </cfRule>
    <cfRule type="cellIs" dxfId="1479" priority="6" operator="equal">
      <formula>0</formula>
    </cfRule>
  </conditionalFormatting>
  <conditionalFormatting sqref="B1">
    <cfRule type="cellIs" dxfId="1478" priority="1" operator="between">
      <formula>10</formula>
      <formula>25</formula>
    </cfRule>
    <cfRule type="cellIs" dxfId="1477" priority="2" operator="between">
      <formula>0.1</formula>
      <formula>9.9</formula>
    </cfRule>
    <cfRule type="cellIs" dxfId="1476" priority="3" operator="equal">
      <formula>0</formula>
    </cfRule>
  </conditionalFormatting>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72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0.71175166297117509</v>
      </c>
      <c r="D4" s="7">
        <v>0.25166297117516628</v>
      </c>
      <c r="E4" s="7">
        <v>2.9933481152993345E-2</v>
      </c>
      <c r="F4" s="7">
        <v>6.6518847006651885E-3</v>
      </c>
      <c r="G4" s="7"/>
      <c r="H4" s="7"/>
      <c r="I4" s="7">
        <f t="shared" ref="I4" si="0">IF(SUM(C4:F4)=0,"",SUM(C4:D4))</f>
        <v>0.96341463414634143</v>
      </c>
      <c r="J4" s="7">
        <f t="shared" ref="J4" si="1">IF(SUM(C4:F4)=0,"",SUM(E4:F4))</f>
        <v>3.6585365853658534E-2</v>
      </c>
      <c r="K4" s="16">
        <f t="shared" ref="K4" si="2">IF(SUM(C4:F4)=0,"",(C4*1+D4*2+E4*3+F4*4)/SUM(C4:F4))</f>
        <v>1.3314855875831486</v>
      </c>
      <c r="L4" s="8">
        <f t="shared" ref="L4" si="3">IF(K4="","",((K4-1)*33.333333))</f>
        <v>11.04951947560976</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902</v>
      </c>
      <c r="C7" s="7">
        <v>0.71175166297117509</v>
      </c>
      <c r="D7" s="7">
        <v>0.25166297117516628</v>
      </c>
      <c r="E7" s="7">
        <v>2.9933481152993345E-2</v>
      </c>
      <c r="F7" s="7">
        <v>6.6518847006651885E-3</v>
      </c>
      <c r="G7" s="7"/>
      <c r="H7" s="7"/>
      <c r="I7" s="7">
        <f t="shared" ref="I7" si="4">IF(SUM(C7:F7)=0,"",SUM(C7:D7))</f>
        <v>0.96341463414634143</v>
      </c>
      <c r="J7" s="7">
        <f t="shared" ref="J7" si="5">IF(SUM(C7:F7)=0,"",SUM(E7:F7))</f>
        <v>3.6585365853658534E-2</v>
      </c>
      <c r="K7" s="16">
        <f t="shared" ref="K7" si="6">IF(SUM(C7:F7)=0,"",(C7*1+D7*2+E7*3+F7*4)/SUM(C7:F7))</f>
        <v>1.3314855875831486</v>
      </c>
      <c r="L7" s="8">
        <f t="shared" ref="L7" si="7">IF(K7="","",((K7-1)*33.333333))</f>
        <v>11.04951947560976</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0.71578947368421053</v>
      </c>
      <c r="D10" s="7">
        <v>0.23157894736842105</v>
      </c>
      <c r="E10" s="7">
        <v>4.2105263157894736E-2</v>
      </c>
      <c r="F10" s="7">
        <v>1.0526315789473684E-2</v>
      </c>
      <c r="G10" s="7"/>
      <c r="H10" s="7"/>
      <c r="I10" s="7">
        <f t="shared" ref="I10:I16" si="8">IF(SUM(C10:F10)=0,"",SUM(C10:D10))</f>
        <v>0.94736842105263164</v>
      </c>
      <c r="J10" s="7">
        <f t="shared" ref="J10:J16" si="9">IF(SUM(C10:F10)=0,"",SUM(E10:F10))</f>
        <v>5.2631578947368418E-2</v>
      </c>
      <c r="K10" s="16">
        <f t="shared" ref="K10:K16" si="10">IF(SUM(C10:F10)=0,"",(C10*1+D10*2+E10*3+F10*4)/SUM(C10:F10))</f>
        <v>1.3473684210526315</v>
      </c>
      <c r="L10" s="8">
        <f t="shared" ref="L10:L16" si="11">IF(K10="","",((K10-1)*33.333333))</f>
        <v>11.578947252631579</v>
      </c>
      <c r="M10" s="7"/>
      <c r="N10" s="7"/>
      <c r="O10" s="7"/>
      <c r="P10" s="7"/>
      <c r="Q10" s="7"/>
      <c r="R10" s="7"/>
      <c r="S10" s="7"/>
      <c r="T10" s="7"/>
      <c r="U10" s="7"/>
      <c r="V10" s="7"/>
      <c r="W10" s="7"/>
      <c r="X10" s="7"/>
      <c r="Y10" s="7"/>
      <c r="Z10" s="7"/>
    </row>
    <row r="11" spans="1:26" ht="13.2" customHeight="1">
      <c r="A11" s="9" t="s">
        <v>251</v>
      </c>
      <c r="B11" s="6">
        <v>159</v>
      </c>
      <c r="C11" s="7">
        <v>0.73584905660377364</v>
      </c>
      <c r="D11" s="7">
        <v>0.23270440251572327</v>
      </c>
      <c r="E11" s="7">
        <v>2.5157232704402521E-2</v>
      </c>
      <c r="F11" s="7">
        <v>6.2893081761006301E-3</v>
      </c>
      <c r="G11" s="7"/>
      <c r="H11" s="7"/>
      <c r="I11" s="7">
        <f t="shared" si="8"/>
        <v>0.96855345911949686</v>
      </c>
      <c r="J11" s="7">
        <f t="shared" si="9"/>
        <v>3.1446540880503152E-2</v>
      </c>
      <c r="K11" s="16">
        <f t="shared" si="10"/>
        <v>1.3018867924528301</v>
      </c>
      <c r="L11" s="8">
        <f t="shared" si="11"/>
        <v>10.062892981132075</v>
      </c>
      <c r="M11" s="7"/>
      <c r="N11" s="7"/>
      <c r="O11" s="7"/>
      <c r="P11" s="7"/>
      <c r="Q11" s="7"/>
      <c r="R11" s="7"/>
      <c r="S11" s="7"/>
      <c r="T11" s="7"/>
      <c r="U11" s="7"/>
      <c r="V11" s="7"/>
      <c r="W11" s="7"/>
      <c r="X11" s="7"/>
      <c r="Y11" s="7"/>
      <c r="Z11" s="7"/>
    </row>
    <row r="12" spans="1:26" ht="13.2" customHeight="1">
      <c r="A12" s="9" t="s">
        <v>252</v>
      </c>
      <c r="B12" s="6">
        <v>59</v>
      </c>
      <c r="C12" s="7">
        <v>0.61016949152542377</v>
      </c>
      <c r="D12" s="7">
        <v>0.33898305084745756</v>
      </c>
      <c r="E12" s="7">
        <v>3.3898305084745763E-2</v>
      </c>
      <c r="F12" s="7">
        <v>1.6949152542372881E-2</v>
      </c>
      <c r="G12" s="7"/>
      <c r="H12" s="7"/>
      <c r="I12" s="7">
        <f t="shared" si="8"/>
        <v>0.94915254237288127</v>
      </c>
      <c r="J12" s="7">
        <f t="shared" si="9"/>
        <v>5.0847457627118647E-2</v>
      </c>
      <c r="K12" s="16">
        <f t="shared" si="10"/>
        <v>1.4576271186440679</v>
      </c>
      <c r="L12" s="8">
        <f t="shared" si="11"/>
        <v>15.254237135593225</v>
      </c>
      <c r="M12" s="7"/>
      <c r="N12" s="7"/>
      <c r="O12" s="7"/>
      <c r="P12" s="7"/>
      <c r="Q12" s="7"/>
      <c r="R12" s="7"/>
      <c r="S12" s="7"/>
      <c r="T12" s="7"/>
      <c r="U12" s="7"/>
      <c r="V12" s="7"/>
      <c r="W12" s="7"/>
      <c r="X12" s="7"/>
      <c r="Y12" s="7"/>
      <c r="Z12" s="7"/>
    </row>
    <row r="13" spans="1:26" ht="13.2" customHeight="1">
      <c r="A13" s="9" t="s">
        <v>253</v>
      </c>
      <c r="B13" s="6">
        <v>234</v>
      </c>
      <c r="C13" s="7">
        <v>0.7222222222222221</v>
      </c>
      <c r="D13" s="7">
        <v>0.2264957264957265</v>
      </c>
      <c r="E13" s="7">
        <v>4.2735042735042736E-2</v>
      </c>
      <c r="F13" s="7">
        <v>8.5470085470085479E-3</v>
      </c>
      <c r="G13" s="7"/>
      <c r="H13" s="7"/>
      <c r="I13" s="7">
        <f t="shared" si="8"/>
        <v>0.94871794871794857</v>
      </c>
      <c r="J13" s="7">
        <f t="shared" si="9"/>
        <v>5.128205128205128E-2</v>
      </c>
      <c r="K13" s="16">
        <f t="shared" si="10"/>
        <v>1.3376068376068377</v>
      </c>
      <c r="L13" s="8">
        <f t="shared" si="11"/>
        <v>11.253561141025646</v>
      </c>
      <c r="M13" s="7"/>
      <c r="N13" s="7"/>
      <c r="O13" s="7"/>
      <c r="P13" s="7"/>
      <c r="Q13" s="7"/>
      <c r="R13" s="7"/>
      <c r="S13" s="7"/>
      <c r="T13" s="7"/>
      <c r="U13" s="7"/>
      <c r="V13" s="7"/>
      <c r="W13" s="7"/>
      <c r="X13" s="7"/>
      <c r="Y13" s="7"/>
      <c r="Z13" s="7"/>
    </row>
    <row r="14" spans="1:26" ht="13.2" customHeight="1">
      <c r="A14" s="9" t="s">
        <v>254</v>
      </c>
      <c r="B14" s="6">
        <v>161</v>
      </c>
      <c r="C14" s="7">
        <v>0.76397515527950299</v>
      </c>
      <c r="D14" s="7">
        <v>0.22981366459627328</v>
      </c>
      <c r="E14" s="7">
        <v>6.2111801242236021E-3</v>
      </c>
      <c r="F14" s="7">
        <v>0</v>
      </c>
      <c r="G14" s="7"/>
      <c r="H14" s="7"/>
      <c r="I14" s="7">
        <f t="shared" si="8"/>
        <v>0.99378881987577627</v>
      </c>
      <c r="J14" s="7">
        <f t="shared" si="9"/>
        <v>6.2111801242236021E-3</v>
      </c>
      <c r="K14" s="16">
        <f t="shared" si="10"/>
        <v>1.2422360248447206</v>
      </c>
      <c r="L14" s="8">
        <f t="shared" si="11"/>
        <v>8.0745340807453463</v>
      </c>
      <c r="M14" s="7"/>
      <c r="N14" s="7"/>
      <c r="O14" s="7"/>
      <c r="P14" s="7"/>
      <c r="Q14" s="7"/>
      <c r="R14" s="7"/>
      <c r="S14" s="7"/>
      <c r="T14" s="7"/>
      <c r="U14" s="7"/>
      <c r="V14" s="7"/>
      <c r="W14" s="7"/>
      <c r="X14" s="7"/>
      <c r="Y14" s="7"/>
      <c r="Z14" s="7"/>
    </row>
    <row r="15" spans="1:26" ht="13.2" customHeight="1">
      <c r="A15" s="9" t="s">
        <v>255</v>
      </c>
      <c r="B15" s="6">
        <v>65</v>
      </c>
      <c r="C15" s="7">
        <v>0.66153846153846141</v>
      </c>
      <c r="D15" s="7">
        <v>0.29230769230769232</v>
      </c>
      <c r="E15" s="7">
        <v>4.6153846153846156E-2</v>
      </c>
      <c r="F15" s="7">
        <v>0</v>
      </c>
      <c r="G15" s="7"/>
      <c r="H15" s="7"/>
      <c r="I15" s="7">
        <f t="shared" si="8"/>
        <v>0.95384615384615379</v>
      </c>
      <c r="J15" s="7">
        <f t="shared" si="9"/>
        <v>4.6153846153846156E-2</v>
      </c>
      <c r="K15" s="16">
        <f t="shared" si="10"/>
        <v>1.3846153846153846</v>
      </c>
      <c r="L15" s="8">
        <f t="shared" si="11"/>
        <v>12.820512692307693</v>
      </c>
      <c r="M15" s="7"/>
      <c r="N15" s="7"/>
      <c r="O15" s="7"/>
      <c r="P15" s="7"/>
      <c r="Q15" s="7"/>
      <c r="R15" s="7"/>
      <c r="S15" s="7"/>
      <c r="T15" s="7"/>
      <c r="U15" s="7"/>
      <c r="V15" s="7"/>
      <c r="W15" s="7"/>
      <c r="X15" s="7"/>
      <c r="Y15" s="7"/>
      <c r="Z15" s="7"/>
    </row>
    <row r="16" spans="1:26" ht="13.2" customHeight="1">
      <c r="A16" s="9" t="s">
        <v>256</v>
      </c>
      <c r="B16" s="6">
        <v>122</v>
      </c>
      <c r="C16" s="7">
        <v>0.64754098360655743</v>
      </c>
      <c r="D16" s="7">
        <v>0.31967213114754101</v>
      </c>
      <c r="E16" s="7">
        <v>2.4590163934426229E-2</v>
      </c>
      <c r="F16" s="7">
        <v>8.1967213114754103E-3</v>
      </c>
      <c r="G16" s="7"/>
      <c r="H16" s="7"/>
      <c r="I16" s="7">
        <f t="shared" si="8"/>
        <v>0.96721311475409844</v>
      </c>
      <c r="J16" s="7">
        <f t="shared" si="9"/>
        <v>3.2786885245901641E-2</v>
      </c>
      <c r="K16" s="16">
        <f t="shared" si="10"/>
        <v>1.3934426229508197</v>
      </c>
      <c r="L16" s="8">
        <f t="shared" si="11"/>
        <v>13.114753967213115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0.71840000000000004</v>
      </c>
      <c r="D19" s="7">
        <v>0.24640000000000001</v>
      </c>
      <c r="E19" s="7">
        <v>2.8799999999999999E-2</v>
      </c>
      <c r="F19" s="7">
        <v>6.4000000000000003E-3</v>
      </c>
      <c r="G19" s="7"/>
      <c r="H19" s="7"/>
      <c r="I19" s="7">
        <f t="shared" ref="I19:I20" si="12">IF(SUM(C19:F19)=0,"",SUM(C19:D19))</f>
        <v>0.9648000000000001</v>
      </c>
      <c r="J19" s="7">
        <f t="shared" ref="J19:J20" si="13">IF(SUM(C19:F19)=0,"",SUM(E19:F19))</f>
        <v>3.5200000000000002E-2</v>
      </c>
      <c r="K19" s="16">
        <f t="shared" ref="K19:K20" si="14">IF(SUM(C19:F19)=0,"",(C19*1+D19*2+E19*3+F19*4)/SUM(C19:F19))</f>
        <v>1.3231999999999999</v>
      </c>
      <c r="L19" s="8">
        <f t="shared" ref="L19:L20" si="15">IF(K19="","",((K19-1)*33.333333))</f>
        <v>10.773333225599998</v>
      </c>
      <c r="M19" s="7"/>
      <c r="N19" s="7"/>
      <c r="O19" s="7"/>
      <c r="P19" s="7"/>
      <c r="Q19" s="7"/>
      <c r="R19" s="7"/>
      <c r="S19" s="7"/>
      <c r="T19" s="7"/>
      <c r="U19" s="7"/>
      <c r="V19" s="7"/>
      <c r="W19" s="7"/>
      <c r="X19" s="7"/>
      <c r="Y19" s="7"/>
      <c r="Z19" s="7"/>
    </row>
    <row r="20" spans="1:26" ht="13.2" customHeight="1">
      <c r="A20" s="9" t="s">
        <v>259</v>
      </c>
      <c r="B20" s="6">
        <v>277</v>
      </c>
      <c r="C20" s="7">
        <v>0.69675090252707572</v>
      </c>
      <c r="D20" s="7">
        <v>0.26353790613718414</v>
      </c>
      <c r="E20" s="7">
        <v>3.2490974729241874E-2</v>
      </c>
      <c r="F20" s="7">
        <v>7.2202166064981952E-3</v>
      </c>
      <c r="G20" s="7"/>
      <c r="H20" s="7"/>
      <c r="I20" s="7">
        <f t="shared" si="12"/>
        <v>0.96028880866425981</v>
      </c>
      <c r="J20" s="7">
        <f t="shared" si="13"/>
        <v>3.9711191335740068E-2</v>
      </c>
      <c r="K20" s="16">
        <f t="shared" si="14"/>
        <v>1.3501805054151628</v>
      </c>
      <c r="L20" s="8">
        <f t="shared" si="15"/>
        <v>11.672683397111925</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0.69499999999999995</v>
      </c>
      <c r="D23" s="7">
        <v>0.26750000000000002</v>
      </c>
      <c r="E23" s="7">
        <v>2.75E-2</v>
      </c>
      <c r="F23" s="7">
        <v>0.01</v>
      </c>
      <c r="G23" s="7"/>
      <c r="H23" s="7"/>
      <c r="I23" s="7">
        <f t="shared" ref="I23:I25" si="16">IF(SUM(C23:F23)=0,"",SUM(C23:D23))</f>
        <v>0.96249999999999991</v>
      </c>
      <c r="J23" s="7">
        <f t="shared" ref="J23:J25" si="17">IF(SUM(C23:F23)=0,"",SUM(E23:F23))</f>
        <v>3.7499999999999999E-2</v>
      </c>
      <c r="K23" s="16">
        <f t="shared" ref="K23:K25" si="18">IF(SUM(C23:F23)=0,"",(C23*1+D23*2+E23*3+F23*4)/SUM(C23:F23))</f>
        <v>1.3525000000000003</v>
      </c>
      <c r="L23" s="8">
        <f t="shared" ref="L23:L25" si="19">IF(K23="","",((K23-1)*33.333333))</f>
        <v>11.74999988250001</v>
      </c>
      <c r="M23" s="7"/>
      <c r="N23" s="7"/>
      <c r="O23" s="7"/>
      <c r="P23" s="7"/>
      <c r="Q23" s="7"/>
      <c r="R23" s="7"/>
      <c r="S23" s="7"/>
      <c r="T23" s="7"/>
      <c r="U23" s="7"/>
      <c r="V23" s="7"/>
      <c r="W23" s="7"/>
      <c r="X23" s="7"/>
      <c r="Y23" s="7"/>
      <c r="Z23" s="7"/>
    </row>
    <row r="24" spans="1:26" ht="13.2" customHeight="1">
      <c r="A24" s="9" t="s">
        <v>261</v>
      </c>
      <c r="B24" s="6">
        <v>218</v>
      </c>
      <c r="C24" s="7">
        <v>0.72018348623853212</v>
      </c>
      <c r="D24" s="7">
        <v>0.23394495412844038</v>
      </c>
      <c r="E24" s="7">
        <v>4.1284403669724773E-2</v>
      </c>
      <c r="F24" s="7">
        <v>4.5871559633027525E-3</v>
      </c>
      <c r="G24" s="7"/>
      <c r="H24" s="7"/>
      <c r="I24" s="7">
        <f t="shared" si="16"/>
        <v>0.95412844036697253</v>
      </c>
      <c r="J24" s="7">
        <f t="shared" si="17"/>
        <v>4.5871559633027525E-2</v>
      </c>
      <c r="K24" s="16">
        <f t="shared" si="18"/>
        <v>1.3302752293577984</v>
      </c>
      <c r="L24" s="8">
        <f t="shared" si="19"/>
        <v>11.009174201834872</v>
      </c>
      <c r="M24" s="7"/>
      <c r="N24" s="7"/>
      <c r="O24" s="7"/>
      <c r="P24" s="7"/>
      <c r="Q24" s="7"/>
      <c r="R24" s="7"/>
      <c r="S24" s="7"/>
      <c r="T24" s="7"/>
      <c r="U24" s="7"/>
      <c r="V24" s="7"/>
      <c r="W24" s="7"/>
      <c r="X24" s="7"/>
      <c r="Y24" s="7"/>
      <c r="Z24" s="7"/>
    </row>
    <row r="25" spans="1:26" ht="13.2" customHeight="1">
      <c r="A25" s="9" t="s">
        <v>262</v>
      </c>
      <c r="B25" s="6">
        <v>284</v>
      </c>
      <c r="C25" s="7">
        <v>0.72887323943661964</v>
      </c>
      <c r="D25" s="7">
        <v>0.24295774647887325</v>
      </c>
      <c r="E25" s="7">
        <v>2.464788732394366E-2</v>
      </c>
      <c r="F25" s="7">
        <v>3.5211267605633808E-3</v>
      </c>
      <c r="G25" s="7"/>
      <c r="H25" s="7"/>
      <c r="I25" s="7">
        <f t="shared" si="16"/>
        <v>0.97183098591549288</v>
      </c>
      <c r="J25" s="7">
        <f t="shared" si="17"/>
        <v>2.8169014084507039E-2</v>
      </c>
      <c r="K25" s="16">
        <f t="shared" si="18"/>
        <v>1.3028169014084507</v>
      </c>
      <c r="L25" s="8">
        <f t="shared" si="19"/>
        <v>10.093896612676058</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0.70741482965931868</v>
      </c>
      <c r="D28" s="7">
        <v>0.26052104208416832</v>
      </c>
      <c r="E28" s="7">
        <v>2.6052104208416832E-2</v>
      </c>
      <c r="F28" s="7">
        <v>6.0120240480961932E-3</v>
      </c>
      <c r="G28" s="7"/>
      <c r="H28" s="7"/>
      <c r="I28" s="7">
        <f t="shared" ref="I28:I29" si="20">IF(SUM(C28:F28)=0,"",SUM(C28:D28))</f>
        <v>0.96793587174348694</v>
      </c>
      <c r="J28" s="7">
        <f t="shared" ref="J28:J29" si="21">IF(SUM(C28:F28)=0,"",SUM(E28:F28))</f>
        <v>3.2064128256513023E-2</v>
      </c>
      <c r="K28" s="16">
        <f t="shared" ref="K28:K29" si="22">IF(SUM(C28:F28)=0,"",(C28*1+D28*2+E28*3+F28*4)/SUM(C28:F28))</f>
        <v>1.3306613226452906</v>
      </c>
      <c r="L28" s="8">
        <f t="shared" ref="L28:L29" si="23">IF(K28="","",((K28-1)*33.333333))</f>
        <v>11.022043977955914</v>
      </c>
      <c r="M28" s="7"/>
      <c r="N28" s="7"/>
      <c r="O28" s="7"/>
      <c r="P28" s="7"/>
      <c r="Q28" s="7"/>
      <c r="R28" s="7"/>
      <c r="S28" s="7"/>
      <c r="T28" s="7"/>
      <c r="U28" s="7"/>
      <c r="V28" s="7"/>
      <c r="W28" s="7"/>
      <c r="X28" s="7"/>
      <c r="Y28" s="7"/>
      <c r="Z28" s="7"/>
    </row>
    <row r="29" spans="1:26" ht="13.2" customHeight="1">
      <c r="A29" s="9" t="s">
        <v>265</v>
      </c>
      <c r="B29" s="6">
        <v>403</v>
      </c>
      <c r="C29" s="7">
        <v>0.71712158808933002</v>
      </c>
      <c r="D29" s="7">
        <v>0.24069478908188585</v>
      </c>
      <c r="E29" s="7">
        <v>3.4739454094292806E-2</v>
      </c>
      <c r="F29" s="7">
        <v>7.4441687344913151E-3</v>
      </c>
      <c r="G29" s="7"/>
      <c r="H29" s="7"/>
      <c r="I29" s="7">
        <f t="shared" si="20"/>
        <v>0.95781637717121582</v>
      </c>
      <c r="J29" s="7">
        <f t="shared" si="21"/>
        <v>4.2183622828784122E-2</v>
      </c>
      <c r="K29" s="16">
        <f t="shared" si="22"/>
        <v>1.3325062034739459</v>
      </c>
      <c r="L29" s="8">
        <f t="shared" si="23"/>
        <v>11.083540004962796</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0.70871559633027525</v>
      </c>
      <c r="D32" s="7">
        <v>0.25458715596330272</v>
      </c>
      <c r="E32" s="7">
        <v>2.9816513761467892E-2</v>
      </c>
      <c r="F32" s="7">
        <v>6.8807339449541297E-3</v>
      </c>
      <c r="G32" s="7"/>
      <c r="H32" s="7"/>
      <c r="I32" s="7">
        <f t="shared" ref="I32:I33" si="24">IF(SUM(C32:F32)=0,"",SUM(C32:D32))</f>
        <v>0.96330275229357798</v>
      </c>
      <c r="J32" s="7">
        <f t="shared" ref="J32:J33" si="25">IF(SUM(C32:F32)=0,"",SUM(E32:F32))</f>
        <v>3.669724770642202E-2</v>
      </c>
      <c r="K32" s="16">
        <f t="shared" ref="K32:K33" si="26">IF(SUM(C32:F32)=0,"",(C32*1+D32*2+E32*3+F32*4)/SUM(C32:F32))</f>
        <v>1.334862385321101</v>
      </c>
      <c r="L32" s="8">
        <f t="shared" ref="L32:L33" si="27">IF(K32="","",((K32-1)*33.333333))</f>
        <v>11.162079399082574</v>
      </c>
      <c r="M32" s="7"/>
      <c r="N32" s="7"/>
      <c r="O32" s="7"/>
      <c r="P32" s="7"/>
      <c r="Q32" s="7"/>
      <c r="R32" s="7"/>
      <c r="S32" s="7"/>
      <c r="T32" s="7"/>
      <c r="U32" s="7"/>
      <c r="V32" s="7"/>
      <c r="W32" s="7"/>
      <c r="X32" s="7"/>
      <c r="Y32" s="7"/>
      <c r="Z32" s="7"/>
    </row>
    <row r="33" spans="1:26" ht="13.2" customHeight="1">
      <c r="A33" s="9" t="s">
        <v>268</v>
      </c>
      <c r="B33" s="6">
        <v>30</v>
      </c>
      <c r="C33" s="7">
        <v>0.8</v>
      </c>
      <c r="D33" s="7">
        <v>0.16666666666666663</v>
      </c>
      <c r="E33" s="7">
        <v>3.3333333333333333E-2</v>
      </c>
      <c r="F33" s="7">
        <v>0</v>
      </c>
      <c r="G33" s="7"/>
      <c r="H33" s="7"/>
      <c r="I33" s="7">
        <f t="shared" si="24"/>
        <v>0.96666666666666667</v>
      </c>
      <c r="J33" s="7">
        <f t="shared" si="25"/>
        <v>3.3333333333333333E-2</v>
      </c>
      <c r="K33" s="16">
        <f t="shared" si="26"/>
        <v>1.2333333333333334</v>
      </c>
      <c r="L33" s="8">
        <f t="shared" si="27"/>
        <v>7.7777777000000023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0.71528588098016332</v>
      </c>
      <c r="D36" s="7">
        <v>0.25204200700116686</v>
      </c>
      <c r="E36" s="7">
        <v>2.5670945157526256E-2</v>
      </c>
      <c r="F36" s="7">
        <v>7.0011668611435242E-3</v>
      </c>
      <c r="G36" s="7"/>
      <c r="H36" s="7"/>
      <c r="I36" s="7">
        <f t="shared" ref="I36:I37" si="28">IF(SUM(C36:F36)=0,"",SUM(C36:D36))</f>
        <v>0.96732788798133018</v>
      </c>
      <c r="J36" s="7">
        <f t="shared" ref="J36:J37" si="29">IF(SUM(C36:F36)=0,"",SUM(E36:F36))</f>
        <v>3.2672112018669777E-2</v>
      </c>
      <c r="K36" s="16">
        <f t="shared" ref="K36:K37" si="30">IF(SUM(C36:F36)=0,"",(C36*1+D36*2+E36*3+F36*4)/SUM(C36:F36))</f>
        <v>1.3243873978996501</v>
      </c>
      <c r="L36" s="8">
        <f t="shared" ref="L36:L37" si="31">IF(K36="","",((K36-1)*33.333333))</f>
        <v>10.812913155192538</v>
      </c>
      <c r="M36" s="7"/>
      <c r="N36" s="7"/>
      <c r="O36" s="7"/>
      <c r="P36" s="7"/>
      <c r="Q36" s="7"/>
      <c r="R36" s="7"/>
      <c r="S36" s="7"/>
      <c r="T36" s="7"/>
      <c r="U36" s="7"/>
      <c r="V36" s="7"/>
      <c r="W36" s="7"/>
      <c r="X36" s="7"/>
      <c r="Y36" s="7"/>
      <c r="Z36" s="7"/>
    </row>
    <row r="37" spans="1:26" ht="13.2" customHeight="1">
      <c r="A37" s="9" t="s">
        <v>271</v>
      </c>
      <c r="B37" s="6">
        <v>45</v>
      </c>
      <c r="C37" s="7">
        <v>0.64444444444444438</v>
      </c>
      <c r="D37" s="7">
        <v>0.24444444444444444</v>
      </c>
      <c r="E37" s="7">
        <v>0.1111111111111111</v>
      </c>
      <c r="F37" s="7">
        <v>0</v>
      </c>
      <c r="G37" s="7"/>
      <c r="H37" s="7"/>
      <c r="I37" s="7">
        <f t="shared" si="28"/>
        <v>0.88888888888888884</v>
      </c>
      <c r="J37" s="7">
        <f t="shared" si="29"/>
        <v>0.1111111111111111</v>
      </c>
      <c r="K37" s="16">
        <f t="shared" si="30"/>
        <v>1.4666666666666666</v>
      </c>
      <c r="L37" s="8">
        <f t="shared" si="31"/>
        <v>15.555555399999998</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0.71186440677966101</v>
      </c>
      <c r="D40" s="7">
        <v>0.25706214689265539</v>
      </c>
      <c r="E40" s="7">
        <v>2.2598870056497175E-2</v>
      </c>
      <c r="F40" s="7">
        <v>8.4745762711864406E-3</v>
      </c>
      <c r="G40" s="7"/>
      <c r="H40" s="7"/>
      <c r="I40" s="7">
        <f t="shared" ref="I40:I42" si="32">IF(SUM(C40:F40)=0,"",SUM(C40:D40))</f>
        <v>0.96892655367231639</v>
      </c>
      <c r="J40" s="7">
        <f t="shared" ref="J40:J42" si="33">IF(SUM(C40:F40)=0,"",SUM(E40:F40))</f>
        <v>3.1073446327683614E-2</v>
      </c>
      <c r="K40" s="16">
        <f t="shared" ref="K40:K42" si="34">IF(SUM(C40:F40)=0,"",(C40*1+D40*2+E40*3+F40*4)/SUM(C40:F40))</f>
        <v>1.3276836158192091</v>
      </c>
      <c r="L40" s="8">
        <f t="shared" ref="L40:L42" si="35">IF(K40="","",((K40-1)*33.333333))</f>
        <v>10.922787084745767</v>
      </c>
      <c r="M40" s="7"/>
      <c r="N40" s="7"/>
      <c r="O40" s="7"/>
      <c r="P40" s="7"/>
      <c r="Q40" s="7"/>
      <c r="R40" s="7"/>
      <c r="S40" s="7"/>
      <c r="T40" s="7"/>
      <c r="U40" s="7"/>
      <c r="V40" s="7"/>
      <c r="W40" s="7"/>
      <c r="X40" s="7"/>
      <c r="Y40" s="7"/>
      <c r="Z40" s="7"/>
    </row>
    <row r="41" spans="1:26" ht="13.2" customHeight="1">
      <c r="A41" s="9" t="s">
        <v>274</v>
      </c>
      <c r="B41" s="6">
        <v>366</v>
      </c>
      <c r="C41" s="7">
        <v>0.68306010928961736</v>
      </c>
      <c r="D41" s="7">
        <v>0.27049180327868855</v>
      </c>
      <c r="E41" s="7">
        <v>4.0983606557377046E-2</v>
      </c>
      <c r="F41" s="7">
        <v>5.4644808743169408E-3</v>
      </c>
      <c r="G41" s="7"/>
      <c r="H41" s="7"/>
      <c r="I41" s="7">
        <f t="shared" si="32"/>
        <v>0.95355191256830585</v>
      </c>
      <c r="J41" s="7">
        <f t="shared" si="33"/>
        <v>4.6448087431693985E-2</v>
      </c>
      <c r="K41" s="16">
        <f t="shared" si="34"/>
        <v>1.3688524590163937</v>
      </c>
      <c r="L41" s="8">
        <f t="shared" si="35"/>
        <v>12.295081844262306</v>
      </c>
      <c r="M41" s="7"/>
      <c r="N41" s="7"/>
      <c r="O41" s="7"/>
      <c r="P41" s="7"/>
      <c r="Q41" s="7"/>
      <c r="R41" s="7"/>
      <c r="S41" s="7"/>
      <c r="T41" s="7"/>
      <c r="U41" s="7"/>
      <c r="V41" s="7"/>
      <c r="W41" s="7"/>
      <c r="X41" s="7"/>
      <c r="Y41" s="7"/>
      <c r="Z41" s="7"/>
    </row>
    <row r="42" spans="1:26" ht="13.2" customHeight="1">
      <c r="A42" s="9" t="s">
        <v>275</v>
      </c>
      <c r="B42" s="6">
        <v>182</v>
      </c>
      <c r="C42" s="7">
        <v>0.76923076923076938</v>
      </c>
      <c r="D42" s="7">
        <v>0.2032967032967033</v>
      </c>
      <c r="E42" s="7">
        <v>2.197802197802198E-2</v>
      </c>
      <c r="F42" s="7">
        <v>5.4945054945054949E-3</v>
      </c>
      <c r="G42" s="7"/>
      <c r="H42" s="7"/>
      <c r="I42" s="7">
        <f t="shared" si="32"/>
        <v>0.97252747252747263</v>
      </c>
      <c r="J42" s="7">
        <f t="shared" si="33"/>
        <v>2.7472527472527476E-2</v>
      </c>
      <c r="K42" s="16">
        <f t="shared" si="34"/>
        <v>1.2637362637362637</v>
      </c>
      <c r="L42" s="8">
        <f t="shared" si="35"/>
        <v>8.7912087032967019</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0.7115749525616698</v>
      </c>
      <c r="D45" s="7">
        <v>0.25237191650853891</v>
      </c>
      <c r="E45" s="7">
        <v>3.0360531309297913E-2</v>
      </c>
      <c r="F45" s="7">
        <v>5.6925996204933585E-3</v>
      </c>
      <c r="G45" s="7"/>
      <c r="H45" s="7"/>
      <c r="I45" s="7">
        <f t="shared" ref="I45:I46" si="36">IF(SUM(C45:F45)=0,"",SUM(C45:D45))</f>
        <v>0.96394686907020866</v>
      </c>
      <c r="J45" s="7">
        <f t="shared" ref="J45:J46" si="37">IF(SUM(C45:F45)=0,"",SUM(E45:F45))</f>
        <v>3.6053130929791274E-2</v>
      </c>
      <c r="K45" s="16">
        <f t="shared" ref="K45:K46" si="38">IF(SUM(C45:F45)=0,"",(C45*1+D45*2+E45*3+F45*4)/SUM(C45:F45))</f>
        <v>1.3301707779886147</v>
      </c>
      <c r="L45" s="8">
        <f t="shared" ref="L45:L46" si="39">IF(K45="","",((K45-1)*33.333333))</f>
        <v>11.005692489563566</v>
      </c>
      <c r="M45" s="7"/>
      <c r="N45" s="7"/>
      <c r="O45" s="7"/>
      <c r="P45" s="7"/>
      <c r="Q45" s="7"/>
      <c r="R45" s="7"/>
      <c r="S45" s="7"/>
      <c r="T45" s="7"/>
      <c r="U45" s="7"/>
      <c r="V45" s="7"/>
      <c r="W45" s="7"/>
      <c r="X45" s="7"/>
      <c r="Y45" s="7"/>
      <c r="Z45" s="7"/>
    </row>
    <row r="46" spans="1:26" ht="13.2" customHeight="1">
      <c r="A46" s="9" t="s">
        <v>278</v>
      </c>
      <c r="B46" s="6">
        <v>375</v>
      </c>
      <c r="C46" s="7">
        <v>0.71200000000000008</v>
      </c>
      <c r="D46" s="7">
        <v>0.25066666666666665</v>
      </c>
      <c r="E46" s="7">
        <v>2.9333333333333333E-2</v>
      </c>
      <c r="F46" s="7">
        <v>8.0000000000000002E-3</v>
      </c>
      <c r="G46" s="7"/>
      <c r="H46" s="7"/>
      <c r="I46" s="7">
        <f t="shared" si="36"/>
        <v>0.96266666666666678</v>
      </c>
      <c r="J46" s="7">
        <f t="shared" si="37"/>
        <v>3.7333333333333329E-2</v>
      </c>
      <c r="K46" s="16">
        <f t="shared" si="38"/>
        <v>1.3333333333333335</v>
      </c>
      <c r="L46" s="8">
        <f t="shared" si="39"/>
        <v>11.111111000000006</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0.70220162224797222</v>
      </c>
      <c r="D49" s="7">
        <v>0.25955967555040554</v>
      </c>
      <c r="E49" s="7">
        <v>3.1286210892236384E-2</v>
      </c>
      <c r="F49" s="7">
        <v>6.9524913093858632E-3</v>
      </c>
      <c r="G49" s="7"/>
      <c r="H49" s="7"/>
      <c r="I49" s="7">
        <f t="shared" ref="I49:I50" si="40">IF(SUM(C49:F49)=0,"",SUM(C49:D49))</f>
        <v>0.96176129779837782</v>
      </c>
      <c r="J49" s="7">
        <f t="shared" ref="J49:J50" si="41">IF(SUM(C49:F49)=0,"",SUM(E49:F49))</f>
        <v>3.8238702201622246E-2</v>
      </c>
      <c r="K49" s="16">
        <f t="shared" ref="K49:K50" si="42">IF(SUM(C49:F49)=0,"",(C49*1+D49*2+E49*3+F49*4)/SUM(C49:F49))</f>
        <v>1.342989571263036</v>
      </c>
      <c r="L49" s="8">
        <f t="shared" ref="L49:L50" si="43">IF(K49="","",((K49-1)*33.333333))</f>
        <v>11.43298559443801</v>
      </c>
      <c r="M49" s="7"/>
      <c r="N49" s="7"/>
      <c r="O49" s="7"/>
      <c r="P49" s="7"/>
      <c r="Q49" s="7"/>
      <c r="R49" s="7"/>
      <c r="S49" s="7"/>
      <c r="T49" s="7"/>
      <c r="U49" s="7"/>
      <c r="V49" s="7"/>
      <c r="W49" s="7"/>
      <c r="X49" s="7"/>
      <c r="Y49" s="7"/>
      <c r="Z49" s="7"/>
    </row>
    <row r="50" spans="1:26" ht="13.2" customHeight="1">
      <c r="A50" s="9" t="s">
        <v>281</v>
      </c>
      <c r="B50" s="6">
        <v>39</v>
      </c>
      <c r="C50" s="7">
        <v>0.92307692307692302</v>
      </c>
      <c r="D50" s="7">
        <v>7.6923076923076927E-2</v>
      </c>
      <c r="E50" s="7">
        <v>0</v>
      </c>
      <c r="F50" s="7">
        <v>0</v>
      </c>
      <c r="G50" s="7"/>
      <c r="H50" s="7"/>
      <c r="I50" s="7">
        <f t="shared" si="40"/>
        <v>1</v>
      </c>
      <c r="J50" s="7">
        <f t="shared" si="41"/>
        <v>0</v>
      </c>
      <c r="K50" s="16">
        <f t="shared" si="42"/>
        <v>1.0769230769230769</v>
      </c>
      <c r="L50" s="8">
        <f t="shared" si="43"/>
        <v>2.5641025384615368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0.68292682926829273</v>
      </c>
      <c r="D53" s="7">
        <v>0.25609756097560976</v>
      </c>
      <c r="E53" s="7">
        <v>4.878048780487805E-2</v>
      </c>
      <c r="F53" s="7">
        <v>1.2195121951219513E-2</v>
      </c>
      <c r="G53" s="7"/>
      <c r="H53" s="7"/>
      <c r="I53" s="7">
        <f t="shared" ref="I53:I56" si="44">IF(SUM(C53:F53)=0,"",SUM(C53:D53))</f>
        <v>0.9390243902439025</v>
      </c>
      <c r="J53" s="7">
        <f t="shared" ref="J53:J56" si="45">IF(SUM(C53:F53)=0,"",SUM(E53:F53))</f>
        <v>6.097560975609756E-2</v>
      </c>
      <c r="K53" s="16">
        <f t="shared" ref="K53:K56" si="46">IF(SUM(C53:F53)=0,"",(C53*1+D53*2+E53*3+F53*4)/SUM(C53:F53))</f>
        <v>1.3902439024390247</v>
      </c>
      <c r="L53" s="8">
        <f t="shared" ref="L53:L56" si="47">IF(K53="","",((K53-1)*33.333333))</f>
        <v>13.008129951219525</v>
      </c>
      <c r="M53" s="7"/>
      <c r="N53" s="7"/>
      <c r="O53" s="7"/>
      <c r="P53" s="7"/>
      <c r="Q53" s="7"/>
      <c r="R53" s="7"/>
      <c r="S53" s="7"/>
      <c r="T53" s="7"/>
      <c r="U53" s="7"/>
      <c r="V53" s="7"/>
      <c r="W53" s="7"/>
      <c r="X53" s="7"/>
      <c r="Y53" s="7"/>
      <c r="Z53" s="7"/>
    </row>
    <row r="54" spans="1:26" ht="13.2" customHeight="1">
      <c r="A54" s="9" t="s">
        <v>310</v>
      </c>
      <c r="B54" s="6">
        <v>13</v>
      </c>
      <c r="C54" s="7">
        <v>0.92307692307692302</v>
      </c>
      <c r="D54" s="7">
        <v>7.6923076923076927E-2</v>
      </c>
      <c r="E54" s="7">
        <v>0</v>
      </c>
      <c r="F54" s="7">
        <v>0</v>
      </c>
      <c r="G54" s="7"/>
      <c r="H54" s="7"/>
      <c r="I54" s="7">
        <f t="shared" si="44"/>
        <v>1</v>
      </c>
      <c r="J54" s="7">
        <f t="shared" si="45"/>
        <v>0</v>
      </c>
      <c r="K54" s="16">
        <f t="shared" si="46"/>
        <v>1.0769230769230769</v>
      </c>
      <c r="L54" s="8">
        <f t="shared" si="47"/>
        <v>2.5641025384615368</v>
      </c>
      <c r="M54" s="7"/>
      <c r="N54" s="7"/>
      <c r="O54" s="7"/>
      <c r="P54" s="7"/>
      <c r="Q54" s="7"/>
      <c r="R54" s="7"/>
      <c r="S54" s="7"/>
      <c r="T54" s="7"/>
      <c r="U54" s="7"/>
      <c r="V54" s="7"/>
      <c r="W54" s="7"/>
      <c r="X54" s="7"/>
      <c r="Y54" s="7"/>
      <c r="Z54" s="7"/>
    </row>
    <row r="55" spans="1:26" ht="13.2" customHeight="1">
      <c r="A55" s="9" t="s">
        <v>284</v>
      </c>
      <c r="B55" s="6">
        <v>112</v>
      </c>
      <c r="C55" s="7">
        <v>0.6160714285714286</v>
      </c>
      <c r="D55" s="7">
        <v>0.3482142857142857</v>
      </c>
      <c r="E55" s="7">
        <v>2.6785714285714284E-2</v>
      </c>
      <c r="F55" s="7">
        <v>8.9285714285714281E-3</v>
      </c>
      <c r="G55" s="7"/>
      <c r="H55" s="7"/>
      <c r="I55" s="7">
        <f t="shared" si="44"/>
        <v>0.9642857142857143</v>
      </c>
      <c r="J55" s="7">
        <f t="shared" si="45"/>
        <v>3.5714285714285712E-2</v>
      </c>
      <c r="K55" s="16">
        <f t="shared" si="46"/>
        <v>1.4285714285714286</v>
      </c>
      <c r="L55" s="8">
        <f t="shared" si="47"/>
        <v>14.285714142857145</v>
      </c>
      <c r="M55" s="7"/>
      <c r="N55" s="7"/>
      <c r="O55" s="7"/>
      <c r="P55" s="7"/>
      <c r="Q55" s="7"/>
      <c r="R55" s="7"/>
      <c r="S55" s="7"/>
      <c r="T55" s="7"/>
      <c r="U55" s="7"/>
      <c r="V55" s="7"/>
      <c r="W55" s="7"/>
      <c r="X55" s="7"/>
      <c r="Y55" s="7"/>
      <c r="Z55" s="7"/>
    </row>
    <row r="56" spans="1:26" ht="13.2" customHeight="1">
      <c r="A56" s="9" t="s">
        <v>311</v>
      </c>
      <c r="B56" s="6">
        <v>10</v>
      </c>
      <c r="C56" s="7">
        <v>1</v>
      </c>
      <c r="D56" s="7">
        <v>0</v>
      </c>
      <c r="E56" s="7">
        <v>0</v>
      </c>
      <c r="F56" s="7">
        <v>0</v>
      </c>
      <c r="G56" s="7"/>
      <c r="H56" s="7"/>
      <c r="I56" s="7">
        <f t="shared" si="44"/>
        <v>1</v>
      </c>
      <c r="J56" s="7">
        <f t="shared" si="45"/>
        <v>0</v>
      </c>
      <c r="K56" s="16">
        <f t="shared" si="46"/>
        <v>1</v>
      </c>
      <c r="L56" s="8">
        <f t="shared" si="47"/>
        <v>0</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0.71578947368421053</v>
      </c>
      <c r="D59" s="7">
        <v>0.23157894736842105</v>
      </c>
      <c r="E59" s="7">
        <v>4.2105263157894736E-2</v>
      </c>
      <c r="F59" s="7">
        <v>1.0526315789473684E-2</v>
      </c>
      <c r="G59" s="7"/>
      <c r="H59" s="7"/>
      <c r="I59" s="7">
        <f t="shared" ref="I59" si="48">IF(SUM(C59:F59)=0,"",SUM(C59:D59))</f>
        <v>0.94736842105263164</v>
      </c>
      <c r="J59" s="7">
        <f t="shared" ref="J59" si="49">IF(SUM(C59:F59)=0,"",SUM(E59:F59))</f>
        <v>5.2631578947368418E-2</v>
      </c>
      <c r="K59" s="16">
        <f t="shared" ref="K59" si="50">IF(SUM(C59:F59)=0,"",(C59*1+D59*2+E59*3+F59*4)/SUM(C59:F59))</f>
        <v>1.3473684210526315</v>
      </c>
      <c r="L59" s="8">
        <f t="shared" ref="L59" si="51">IF(K59="","",((K59-1)*33.333333))</f>
        <v>11.578947252631579</v>
      </c>
      <c r="M59" s="7"/>
      <c r="N59" s="7"/>
      <c r="O59" s="7"/>
      <c r="P59" s="7"/>
      <c r="Q59" s="7"/>
      <c r="R59" s="7"/>
      <c r="S59" s="7"/>
      <c r="T59" s="7"/>
      <c r="U59" s="7"/>
      <c r="V59" s="7"/>
      <c r="W59" s="7"/>
      <c r="X59" s="7"/>
      <c r="Y59" s="7"/>
      <c r="Z59" s="7"/>
    </row>
    <row r="60" spans="1:26" ht="13.2" customHeight="1">
      <c r="A60" s="9" t="s">
        <v>287</v>
      </c>
      <c r="B60" s="6">
        <v>116</v>
      </c>
      <c r="C60" s="7">
        <v>0.74137931034482762</v>
      </c>
      <c r="D60" s="7">
        <v>0.21551724137931033</v>
      </c>
      <c r="E60" s="7">
        <v>4.3103448275862072E-2</v>
      </c>
      <c r="F60" s="7">
        <v>0</v>
      </c>
      <c r="G60" s="7"/>
      <c r="H60" s="7"/>
      <c r="I60" s="7">
        <f t="shared" ref="I60:I68" si="52">IF(SUM(C60:F60)=0,"",SUM(C60:D60))</f>
        <v>0.9568965517241379</v>
      </c>
      <c r="J60" s="7">
        <f t="shared" ref="J60:J68" si="53">IF(SUM(C60:F60)=0,"",SUM(E60:F60))</f>
        <v>4.3103448275862072E-2</v>
      </c>
      <c r="K60" s="16">
        <f t="shared" ref="K60:K68" si="54">IF(SUM(C60:F60)=0,"",(C60*1+D60*2+E60*3+F60*4)/SUM(C60:F60))</f>
        <v>1.3017241379310347</v>
      </c>
      <c r="L60" s="8">
        <f t="shared" ref="L60:L68" si="55">IF(K60="","",((K60-1)*33.333333))</f>
        <v>10.057471163793112</v>
      </c>
      <c r="M60" s="7"/>
      <c r="N60" s="7"/>
      <c r="O60" s="7"/>
      <c r="P60" s="7"/>
      <c r="Q60" s="7"/>
      <c r="R60" s="7"/>
      <c r="S60" s="7"/>
      <c r="T60" s="7"/>
      <c r="U60" s="7"/>
      <c r="V60" s="7"/>
      <c r="W60" s="7"/>
      <c r="X60" s="7"/>
      <c r="Y60" s="7"/>
      <c r="Z60" s="7"/>
    </row>
    <row r="61" spans="1:26" ht="13.2" customHeight="1">
      <c r="A61" s="9" t="s">
        <v>288</v>
      </c>
      <c r="B61" s="6">
        <v>177</v>
      </c>
      <c r="C61" s="7">
        <v>0.7344632768361582</v>
      </c>
      <c r="D61" s="7">
        <v>0.22033898305084743</v>
      </c>
      <c r="E61" s="7">
        <v>3.3898305084745763E-2</v>
      </c>
      <c r="F61" s="7">
        <v>1.1299435028248588E-2</v>
      </c>
      <c r="G61" s="7"/>
      <c r="H61" s="7"/>
      <c r="I61" s="7">
        <f t="shared" si="52"/>
        <v>0.95480225988700562</v>
      </c>
      <c r="J61" s="7">
        <f t="shared" si="53"/>
        <v>4.519774011299435E-2</v>
      </c>
      <c r="K61" s="16">
        <f t="shared" si="54"/>
        <v>1.3220338983050846</v>
      </c>
      <c r="L61" s="8">
        <f t="shared" si="55"/>
        <v>10.734463169491519</v>
      </c>
      <c r="M61" s="7"/>
      <c r="N61" s="7"/>
      <c r="O61" s="7"/>
      <c r="P61" s="7"/>
      <c r="Q61" s="7"/>
      <c r="R61" s="7"/>
      <c r="S61" s="7"/>
      <c r="T61" s="7"/>
      <c r="U61" s="7"/>
      <c r="V61" s="7"/>
      <c r="W61" s="7"/>
      <c r="X61" s="7"/>
      <c r="Y61" s="7"/>
      <c r="Z61" s="7"/>
    </row>
    <row r="62" spans="1:26" ht="13.2" customHeight="1">
      <c r="A62" s="9" t="s">
        <v>289</v>
      </c>
      <c r="B62" s="6">
        <v>67</v>
      </c>
      <c r="C62" s="7">
        <v>0.70149253731343297</v>
      </c>
      <c r="D62" s="7">
        <v>0.28358208955223879</v>
      </c>
      <c r="E62" s="7">
        <v>1.4925373134328356E-2</v>
      </c>
      <c r="F62" s="7">
        <v>0</v>
      </c>
      <c r="G62" s="7"/>
      <c r="H62" s="7"/>
      <c r="I62" s="7">
        <f t="shared" si="52"/>
        <v>0.98507462686567182</v>
      </c>
      <c r="J62" s="7">
        <f t="shared" si="53"/>
        <v>1.4925373134328356E-2</v>
      </c>
      <c r="K62" s="16">
        <f t="shared" si="54"/>
        <v>1.3134328358208953</v>
      </c>
      <c r="L62" s="8">
        <f t="shared" si="55"/>
        <v>10.447761089552232</v>
      </c>
      <c r="M62" s="7"/>
      <c r="N62" s="7"/>
      <c r="O62" s="7"/>
      <c r="P62" s="7"/>
      <c r="Q62" s="7"/>
      <c r="R62" s="7"/>
      <c r="S62" s="7"/>
      <c r="T62" s="7"/>
      <c r="U62" s="7"/>
      <c r="V62" s="7"/>
      <c r="W62" s="7"/>
      <c r="X62" s="7"/>
      <c r="Y62" s="7"/>
      <c r="Z62" s="7"/>
    </row>
    <row r="63" spans="1:26" ht="13.2" customHeight="1">
      <c r="A63" s="9" t="s">
        <v>290</v>
      </c>
      <c r="B63" s="6">
        <v>168</v>
      </c>
      <c r="C63" s="7">
        <v>0.7321428571428571</v>
      </c>
      <c r="D63" s="7">
        <v>0.24404761904761904</v>
      </c>
      <c r="E63" s="7">
        <v>1.7857142857142856E-2</v>
      </c>
      <c r="F63" s="7">
        <v>5.9523809523809521E-3</v>
      </c>
      <c r="G63" s="7"/>
      <c r="H63" s="7"/>
      <c r="I63" s="7">
        <f t="shared" si="52"/>
        <v>0.97619047619047616</v>
      </c>
      <c r="J63" s="7">
        <f t="shared" si="53"/>
        <v>2.3809523809523808E-2</v>
      </c>
      <c r="K63" s="16">
        <f t="shared" si="54"/>
        <v>1.2976190476190474</v>
      </c>
      <c r="L63" s="8">
        <f t="shared" si="55"/>
        <v>9.9206348214285676</v>
      </c>
      <c r="M63" s="7"/>
      <c r="N63" s="7"/>
      <c r="O63" s="7"/>
      <c r="P63" s="7"/>
      <c r="Q63" s="7"/>
      <c r="R63" s="7"/>
      <c r="S63" s="7"/>
      <c r="T63" s="7"/>
      <c r="U63" s="7"/>
      <c r="V63" s="7"/>
      <c r="W63" s="7"/>
      <c r="X63" s="7"/>
      <c r="Y63" s="7"/>
      <c r="Z63" s="7"/>
    </row>
    <row r="64" spans="1:26" ht="13.2" customHeight="1">
      <c r="A64" s="9" t="s">
        <v>291</v>
      </c>
      <c r="B64" s="6">
        <v>26</v>
      </c>
      <c r="C64" s="7">
        <v>0.88461538461538458</v>
      </c>
      <c r="D64" s="7">
        <v>0.11538461538461538</v>
      </c>
      <c r="E64" s="7">
        <v>0</v>
      </c>
      <c r="F64" s="7">
        <v>0</v>
      </c>
      <c r="G64" s="7"/>
      <c r="H64" s="7"/>
      <c r="I64" s="7">
        <f t="shared" si="52"/>
        <v>1</v>
      </c>
      <c r="J64" s="7">
        <f t="shared" si="53"/>
        <v>0</v>
      </c>
      <c r="K64" s="16">
        <f t="shared" si="54"/>
        <v>1.1153846153846154</v>
      </c>
      <c r="L64" s="8">
        <f t="shared" si="55"/>
        <v>3.8461538076923092</v>
      </c>
      <c r="M64" s="7"/>
      <c r="N64" s="7"/>
      <c r="O64" s="7"/>
      <c r="P64" s="7"/>
      <c r="Q64" s="7"/>
      <c r="R64" s="7"/>
      <c r="S64" s="7"/>
      <c r="T64" s="7"/>
      <c r="U64" s="7"/>
      <c r="V64" s="7"/>
      <c r="W64" s="7"/>
      <c r="X64" s="7"/>
      <c r="Y64" s="7"/>
      <c r="Z64" s="7"/>
    </row>
    <row r="65" spans="1:26" ht="13.2" customHeight="1">
      <c r="A65" s="9" t="s">
        <v>292</v>
      </c>
      <c r="B65" s="6">
        <v>22</v>
      </c>
      <c r="C65" s="7">
        <v>0.59090909090909094</v>
      </c>
      <c r="D65" s="7">
        <v>0.36363636363636365</v>
      </c>
      <c r="E65" s="7">
        <v>4.5454545454545456E-2</v>
      </c>
      <c r="F65" s="7">
        <v>0</v>
      </c>
      <c r="G65" s="7"/>
      <c r="H65" s="7"/>
      <c r="I65" s="7">
        <f t="shared" si="52"/>
        <v>0.95454545454545459</v>
      </c>
      <c r="J65" s="7">
        <f t="shared" si="53"/>
        <v>4.5454545454545456E-2</v>
      </c>
      <c r="K65" s="16">
        <f t="shared" si="54"/>
        <v>1.4545454545454546</v>
      </c>
      <c r="L65" s="8">
        <f t="shared" si="55"/>
        <v>15.151515000000003</v>
      </c>
      <c r="M65" s="7"/>
      <c r="N65" s="7"/>
      <c r="O65" s="7"/>
      <c r="P65" s="7"/>
      <c r="Q65" s="7"/>
      <c r="R65" s="7"/>
      <c r="S65" s="7"/>
      <c r="T65" s="7"/>
      <c r="U65" s="7"/>
      <c r="V65" s="7"/>
      <c r="W65" s="7"/>
      <c r="X65" s="7"/>
      <c r="Y65" s="7"/>
      <c r="Z65" s="7"/>
    </row>
    <row r="66" spans="1:26" ht="13.2" customHeight="1">
      <c r="A66" s="9" t="s">
        <v>293</v>
      </c>
      <c r="B66" s="6">
        <v>61</v>
      </c>
      <c r="C66" s="7">
        <v>0.63934426229508201</v>
      </c>
      <c r="D66" s="7">
        <v>0.31147540983606559</v>
      </c>
      <c r="E66" s="7">
        <v>4.9180327868852458E-2</v>
      </c>
      <c r="F66" s="7">
        <v>0</v>
      </c>
      <c r="G66" s="7"/>
      <c r="H66" s="7"/>
      <c r="I66" s="7">
        <f t="shared" si="52"/>
        <v>0.9508196721311476</v>
      </c>
      <c r="J66" s="7">
        <f t="shared" si="53"/>
        <v>4.9180327868852458E-2</v>
      </c>
      <c r="K66" s="16">
        <f t="shared" si="54"/>
        <v>1.4098360655737705</v>
      </c>
      <c r="L66" s="8">
        <f t="shared" si="55"/>
        <v>13.66120204918033</v>
      </c>
      <c r="M66" s="7"/>
      <c r="N66" s="7"/>
      <c r="O66" s="7"/>
      <c r="P66" s="7"/>
      <c r="Q66" s="7"/>
      <c r="R66" s="7"/>
      <c r="S66" s="7"/>
      <c r="T66" s="7"/>
      <c r="U66" s="7"/>
      <c r="V66" s="7"/>
      <c r="W66" s="7"/>
      <c r="X66" s="7"/>
      <c r="Y66" s="7"/>
      <c r="Z66" s="7"/>
    </row>
    <row r="67" spans="1:26" ht="13.2" customHeight="1">
      <c r="A67" s="9" t="s">
        <v>294</v>
      </c>
      <c r="B67" s="6">
        <v>122</v>
      </c>
      <c r="C67" s="7">
        <v>0.64754098360655743</v>
      </c>
      <c r="D67" s="7">
        <v>0.31967213114754101</v>
      </c>
      <c r="E67" s="7">
        <v>2.4590163934426229E-2</v>
      </c>
      <c r="F67" s="7">
        <v>8.1967213114754103E-3</v>
      </c>
      <c r="G67" s="7"/>
      <c r="H67" s="7"/>
      <c r="I67" s="7">
        <f t="shared" si="52"/>
        <v>0.96721311475409844</v>
      </c>
      <c r="J67" s="7">
        <f t="shared" si="53"/>
        <v>3.2786885245901641E-2</v>
      </c>
      <c r="K67" s="16">
        <f t="shared" si="54"/>
        <v>1.3934426229508197</v>
      </c>
      <c r="L67" s="8">
        <f t="shared" si="55"/>
        <v>13.114753967213115</v>
      </c>
      <c r="M67" s="7"/>
      <c r="N67" s="7"/>
      <c r="O67" s="7"/>
      <c r="P67" s="7"/>
      <c r="Q67" s="7"/>
      <c r="R67" s="7"/>
      <c r="S67" s="7"/>
      <c r="T67" s="7"/>
      <c r="U67" s="7"/>
      <c r="V67" s="7"/>
      <c r="W67" s="7"/>
      <c r="X67" s="7"/>
      <c r="Y67" s="7"/>
      <c r="Z67" s="7"/>
    </row>
    <row r="68" spans="1:26" ht="13.2" customHeight="1">
      <c r="A68" s="9" t="s">
        <v>295</v>
      </c>
      <c r="B68" s="6">
        <v>36</v>
      </c>
      <c r="C68" s="7">
        <v>0.61111111111111116</v>
      </c>
      <c r="D68" s="7">
        <v>0.33333333333333326</v>
      </c>
      <c r="E68" s="7">
        <v>2.7777777777777776E-2</v>
      </c>
      <c r="F68" s="7">
        <v>2.7777777777777776E-2</v>
      </c>
      <c r="G68" s="7"/>
      <c r="H68" s="7"/>
      <c r="I68" s="7">
        <f t="shared" si="52"/>
        <v>0.94444444444444442</v>
      </c>
      <c r="J68" s="7">
        <f t="shared" si="53"/>
        <v>5.5555555555555552E-2</v>
      </c>
      <c r="K68" s="16">
        <f t="shared" si="54"/>
        <v>1.4722222222222221</v>
      </c>
      <c r="L68" s="8">
        <f t="shared" si="55"/>
        <v>15.740740583333331</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0.71578947368421053</v>
      </c>
      <c r="D71" s="7">
        <v>0.23157894736842105</v>
      </c>
      <c r="E71" s="7">
        <v>4.2105263157894736E-2</v>
      </c>
      <c r="F71" s="7">
        <v>1.0526315789473684E-2</v>
      </c>
      <c r="G71" s="7"/>
      <c r="H71" s="7"/>
      <c r="I71" s="7">
        <f t="shared" ref="I71:I82" si="56">IF(SUM(C71:F71)=0,"",SUM(C71:D71))</f>
        <v>0.94736842105263164</v>
      </c>
      <c r="J71" s="7">
        <f t="shared" ref="J71:J82" si="57">IF(SUM(C71:F71)=0,"",SUM(E71:F71))</f>
        <v>5.2631578947368418E-2</v>
      </c>
      <c r="K71" s="16">
        <f t="shared" ref="K71:K82" si="58">IF(SUM(C71:F71)=0,"",(C71*1+D71*2+E71*3+F71*4)/SUM(C71:F71))</f>
        <v>1.3473684210526315</v>
      </c>
      <c r="L71" s="8">
        <f t="shared" ref="L71:L82" si="59">IF(K71="","",((K71-1)*33.333333))</f>
        <v>11.578947252631579</v>
      </c>
      <c r="M71" s="7"/>
      <c r="N71" s="7"/>
      <c r="O71" s="7"/>
      <c r="P71" s="7"/>
      <c r="Q71" s="7"/>
      <c r="R71" s="7"/>
      <c r="S71" s="7"/>
      <c r="T71" s="7"/>
      <c r="U71" s="7"/>
      <c r="V71" s="7"/>
      <c r="W71" s="7"/>
      <c r="X71" s="7"/>
      <c r="Y71" s="7"/>
      <c r="Z71" s="7"/>
    </row>
    <row r="72" spans="1:26" ht="13.2" customHeight="1">
      <c r="A72" s="9" t="s">
        <v>298</v>
      </c>
      <c r="B72" s="6">
        <v>67</v>
      </c>
      <c r="C72" s="7">
        <v>0.70149253731343297</v>
      </c>
      <c r="D72" s="7">
        <v>0.28358208955223879</v>
      </c>
      <c r="E72" s="7">
        <v>1.4925373134328356E-2</v>
      </c>
      <c r="F72" s="7">
        <v>0</v>
      </c>
      <c r="G72" s="7"/>
      <c r="H72" s="7"/>
      <c r="I72" s="7">
        <f t="shared" si="56"/>
        <v>0.98507462686567182</v>
      </c>
      <c r="J72" s="7">
        <f t="shared" si="57"/>
        <v>1.4925373134328356E-2</v>
      </c>
      <c r="K72" s="16">
        <f t="shared" si="58"/>
        <v>1.3134328358208953</v>
      </c>
      <c r="L72" s="8">
        <f t="shared" si="59"/>
        <v>10.447761089552232</v>
      </c>
      <c r="M72" s="7"/>
      <c r="N72" s="7"/>
      <c r="O72" s="7"/>
      <c r="P72" s="7"/>
      <c r="Q72" s="7"/>
      <c r="R72" s="7"/>
      <c r="S72" s="7"/>
      <c r="T72" s="7"/>
      <c r="U72" s="7"/>
      <c r="V72" s="7"/>
      <c r="W72" s="7"/>
      <c r="X72" s="7"/>
      <c r="Y72" s="7"/>
      <c r="Z72" s="7"/>
    </row>
    <row r="73" spans="1:26" ht="13.2" customHeight="1">
      <c r="A73" s="9" t="s">
        <v>299</v>
      </c>
      <c r="B73" s="6">
        <v>66</v>
      </c>
      <c r="C73" s="7">
        <v>0.71212121212121215</v>
      </c>
      <c r="D73" s="7">
        <v>0.22727272727272727</v>
      </c>
      <c r="E73" s="7">
        <v>4.5454545454545456E-2</v>
      </c>
      <c r="F73" s="7">
        <v>1.5151515151515152E-2</v>
      </c>
      <c r="G73" s="7"/>
      <c r="H73" s="7"/>
      <c r="I73" s="7">
        <f t="shared" si="56"/>
        <v>0.93939393939393945</v>
      </c>
      <c r="J73" s="7">
        <f t="shared" si="57"/>
        <v>6.0606060606060608E-2</v>
      </c>
      <c r="K73" s="16">
        <f t="shared" si="58"/>
        <v>1.3636363636363638</v>
      </c>
      <c r="L73" s="8">
        <f t="shared" si="59"/>
        <v>12.121212000000005</v>
      </c>
      <c r="M73" s="7"/>
      <c r="N73" s="7"/>
      <c r="O73" s="7"/>
      <c r="P73" s="7"/>
      <c r="Q73" s="7"/>
      <c r="R73" s="7"/>
      <c r="S73" s="7"/>
      <c r="T73" s="7"/>
      <c r="U73" s="7"/>
      <c r="V73" s="7"/>
      <c r="W73" s="7"/>
      <c r="X73" s="7"/>
      <c r="Y73" s="7"/>
      <c r="Z73" s="7"/>
    </row>
    <row r="74" spans="1:26" ht="13.2" customHeight="1">
      <c r="A74" s="9" t="s">
        <v>300</v>
      </c>
      <c r="B74" s="6">
        <v>26</v>
      </c>
      <c r="C74" s="7">
        <v>0.88461538461538458</v>
      </c>
      <c r="D74" s="7">
        <v>0.11538461538461538</v>
      </c>
      <c r="E74" s="7">
        <v>0</v>
      </c>
      <c r="F74" s="7">
        <v>0</v>
      </c>
      <c r="G74" s="7"/>
      <c r="H74" s="7"/>
      <c r="I74" s="7">
        <f t="shared" si="56"/>
        <v>1</v>
      </c>
      <c r="J74" s="7">
        <f t="shared" si="57"/>
        <v>0</v>
      </c>
      <c r="K74" s="16">
        <f t="shared" si="58"/>
        <v>1.1153846153846154</v>
      </c>
      <c r="L74" s="8">
        <f t="shared" si="59"/>
        <v>3.8461538076923092</v>
      </c>
      <c r="M74" s="7"/>
      <c r="N74" s="7"/>
      <c r="O74" s="7"/>
      <c r="P74" s="7"/>
      <c r="Q74" s="7"/>
      <c r="R74" s="7"/>
      <c r="S74" s="7"/>
      <c r="T74" s="7"/>
      <c r="U74" s="7"/>
      <c r="V74" s="7"/>
      <c r="W74" s="7"/>
      <c r="X74" s="7"/>
      <c r="Y74" s="7"/>
      <c r="Z74" s="7"/>
    </row>
    <row r="75" spans="1:26" ht="13.2" customHeight="1">
      <c r="A75" s="9" t="s">
        <v>301</v>
      </c>
      <c r="B75" s="6">
        <v>22</v>
      </c>
      <c r="C75" s="7">
        <v>0.59090909090909094</v>
      </c>
      <c r="D75" s="7">
        <v>0.36363636363636365</v>
      </c>
      <c r="E75" s="7">
        <v>4.5454545454545456E-2</v>
      </c>
      <c r="F75" s="7">
        <v>0</v>
      </c>
      <c r="G75" s="7"/>
      <c r="H75" s="7"/>
      <c r="I75" s="7">
        <f t="shared" si="56"/>
        <v>0.95454545454545459</v>
      </c>
      <c r="J75" s="7">
        <f t="shared" si="57"/>
        <v>4.5454545454545456E-2</v>
      </c>
      <c r="K75" s="16">
        <f t="shared" si="58"/>
        <v>1.4545454545454546</v>
      </c>
      <c r="L75" s="8">
        <f t="shared" si="59"/>
        <v>15.151515000000003</v>
      </c>
      <c r="M75" s="7"/>
      <c r="N75" s="7"/>
      <c r="O75" s="7"/>
      <c r="P75" s="7"/>
      <c r="Q75" s="7"/>
      <c r="R75" s="7"/>
      <c r="S75" s="7"/>
      <c r="T75" s="7"/>
      <c r="U75" s="7"/>
      <c r="V75" s="7"/>
      <c r="W75" s="7"/>
      <c r="X75" s="7"/>
      <c r="Y75" s="7"/>
      <c r="Z75" s="7"/>
    </row>
    <row r="76" spans="1:26" ht="13.2" customHeight="1">
      <c r="A76" s="9" t="s">
        <v>302</v>
      </c>
      <c r="B76" s="6">
        <v>36</v>
      </c>
      <c r="C76" s="7">
        <v>0.61111111111111116</v>
      </c>
      <c r="D76" s="7">
        <v>0.33333333333333326</v>
      </c>
      <c r="E76" s="7">
        <v>2.7777777777777776E-2</v>
      </c>
      <c r="F76" s="7">
        <v>2.7777777777777776E-2</v>
      </c>
      <c r="G76" s="7"/>
      <c r="H76" s="7"/>
      <c r="I76" s="7">
        <f t="shared" si="56"/>
        <v>0.94444444444444442</v>
      </c>
      <c r="J76" s="7">
        <f t="shared" si="57"/>
        <v>5.5555555555555552E-2</v>
      </c>
      <c r="K76" s="16">
        <f t="shared" si="58"/>
        <v>1.4722222222222221</v>
      </c>
      <c r="L76" s="8">
        <f t="shared" si="59"/>
        <v>15.740740583333331</v>
      </c>
      <c r="M76" s="7"/>
      <c r="N76" s="7"/>
      <c r="O76" s="7"/>
      <c r="P76" s="7"/>
      <c r="Q76" s="7"/>
      <c r="R76" s="7"/>
      <c r="S76" s="7"/>
      <c r="T76" s="7"/>
      <c r="U76" s="7"/>
      <c r="V76" s="7"/>
      <c r="W76" s="7"/>
      <c r="X76" s="7"/>
      <c r="Y76" s="7"/>
      <c r="Z76" s="7"/>
    </row>
    <row r="77" spans="1:26" ht="13.2" customHeight="1">
      <c r="A77" s="9" t="s">
        <v>303</v>
      </c>
      <c r="B77" s="6">
        <v>116</v>
      </c>
      <c r="C77" s="7">
        <v>0.74137931034482762</v>
      </c>
      <c r="D77" s="7">
        <v>0.21551724137931033</v>
      </c>
      <c r="E77" s="7">
        <v>4.3103448275862072E-2</v>
      </c>
      <c r="F77" s="7">
        <v>0</v>
      </c>
      <c r="G77" s="7"/>
      <c r="H77" s="7"/>
      <c r="I77" s="7">
        <f t="shared" si="56"/>
        <v>0.9568965517241379</v>
      </c>
      <c r="J77" s="7">
        <f t="shared" si="57"/>
        <v>4.3103448275862072E-2</v>
      </c>
      <c r="K77" s="16">
        <f t="shared" si="58"/>
        <v>1.3017241379310347</v>
      </c>
      <c r="L77" s="8">
        <f t="shared" si="59"/>
        <v>10.057471163793112</v>
      </c>
      <c r="M77" s="7"/>
      <c r="N77" s="7"/>
      <c r="O77" s="7"/>
      <c r="P77" s="7"/>
      <c r="Q77" s="7"/>
      <c r="R77" s="7"/>
      <c r="S77" s="7"/>
      <c r="T77" s="7"/>
      <c r="U77" s="7"/>
      <c r="V77" s="7"/>
      <c r="W77" s="7"/>
      <c r="X77" s="7"/>
      <c r="Y77" s="7"/>
      <c r="Z77" s="7"/>
    </row>
    <row r="78" spans="1:26" ht="13.2" customHeight="1">
      <c r="A78" s="9" t="s">
        <v>304</v>
      </c>
      <c r="B78" s="6">
        <v>118</v>
      </c>
      <c r="C78" s="7">
        <v>0.70338983050847459</v>
      </c>
      <c r="D78" s="7">
        <v>0.23728813559322035</v>
      </c>
      <c r="E78" s="7">
        <v>4.2372881355932195E-2</v>
      </c>
      <c r="F78" s="7">
        <v>1.6949152542372881E-2</v>
      </c>
      <c r="G78" s="7"/>
      <c r="H78" s="7"/>
      <c r="I78" s="7">
        <f t="shared" si="56"/>
        <v>0.94067796610169496</v>
      </c>
      <c r="J78" s="7">
        <f t="shared" si="57"/>
        <v>5.9322033898305079E-2</v>
      </c>
      <c r="K78" s="16">
        <f t="shared" si="58"/>
        <v>1.3728813559322033</v>
      </c>
      <c r="L78" s="8">
        <f t="shared" si="59"/>
        <v>12.429378406779659</v>
      </c>
      <c r="M78" s="7"/>
      <c r="N78" s="7"/>
      <c r="O78" s="7"/>
      <c r="P78" s="7"/>
      <c r="Q78" s="7"/>
      <c r="R78" s="7"/>
      <c r="S78" s="7"/>
      <c r="T78" s="7"/>
      <c r="U78" s="7"/>
      <c r="V78" s="7"/>
      <c r="W78" s="7"/>
      <c r="X78" s="7"/>
      <c r="Y78" s="7"/>
      <c r="Z78" s="7"/>
    </row>
    <row r="79" spans="1:26" ht="13.2" customHeight="1">
      <c r="A79" s="9" t="s">
        <v>305</v>
      </c>
      <c r="B79" s="6">
        <v>59</v>
      </c>
      <c r="C79" s="7">
        <v>0.79661016949152541</v>
      </c>
      <c r="D79" s="7">
        <v>0.1864406779661017</v>
      </c>
      <c r="E79" s="7">
        <v>1.6949152542372881E-2</v>
      </c>
      <c r="F79" s="7">
        <v>0</v>
      </c>
      <c r="G79" s="7"/>
      <c r="H79" s="7"/>
      <c r="I79" s="7">
        <f t="shared" si="56"/>
        <v>0.98305084745762716</v>
      </c>
      <c r="J79" s="7">
        <f t="shared" si="57"/>
        <v>1.6949152542372881E-2</v>
      </c>
      <c r="K79" s="16">
        <f t="shared" si="58"/>
        <v>1.2203389830508475</v>
      </c>
      <c r="L79" s="8">
        <f t="shared" si="59"/>
        <v>7.3446326949152576</v>
      </c>
      <c r="M79" s="7"/>
      <c r="N79" s="7"/>
      <c r="O79" s="7"/>
      <c r="P79" s="7"/>
      <c r="Q79" s="7"/>
      <c r="R79" s="7"/>
      <c r="S79" s="7"/>
      <c r="T79" s="7"/>
      <c r="U79" s="7"/>
      <c r="V79" s="7"/>
      <c r="W79" s="7"/>
      <c r="X79" s="7"/>
      <c r="Y79" s="7"/>
      <c r="Z79" s="7"/>
    </row>
    <row r="80" spans="1:26" ht="13.2" customHeight="1">
      <c r="A80" s="9" t="s">
        <v>306</v>
      </c>
      <c r="B80" s="6">
        <v>102</v>
      </c>
      <c r="C80" s="7">
        <v>0.74509803921568629</v>
      </c>
      <c r="D80" s="7">
        <v>0.25490196078431371</v>
      </c>
      <c r="E80" s="7">
        <v>0</v>
      </c>
      <c r="F80" s="7">
        <v>0</v>
      </c>
      <c r="G80" s="7"/>
      <c r="H80" s="7"/>
      <c r="I80" s="7">
        <f t="shared" si="56"/>
        <v>1</v>
      </c>
      <c r="J80" s="7">
        <f t="shared" si="57"/>
        <v>0</v>
      </c>
      <c r="K80" s="16">
        <f t="shared" si="58"/>
        <v>1.2549019607843137</v>
      </c>
      <c r="L80" s="8">
        <f t="shared" si="59"/>
        <v>8.4967319411764706</v>
      </c>
      <c r="M80" s="7"/>
      <c r="N80" s="7"/>
      <c r="O80" s="7"/>
      <c r="P80" s="7"/>
      <c r="Q80" s="7"/>
      <c r="R80" s="7"/>
      <c r="S80" s="7"/>
      <c r="T80" s="7"/>
      <c r="U80" s="7"/>
      <c r="V80" s="7"/>
      <c r="W80" s="7"/>
      <c r="X80" s="7"/>
      <c r="Y80" s="7"/>
      <c r="Z80" s="7"/>
    </row>
    <row r="81" spans="1:26" ht="13.2" customHeight="1">
      <c r="A81" s="9" t="s">
        <v>307</v>
      </c>
      <c r="B81" s="6">
        <v>61</v>
      </c>
      <c r="C81" s="7">
        <v>0.63934426229508201</v>
      </c>
      <c r="D81" s="7">
        <v>0.31147540983606559</v>
      </c>
      <c r="E81" s="7">
        <v>4.9180327868852458E-2</v>
      </c>
      <c r="F81" s="7">
        <v>0</v>
      </c>
      <c r="G81" s="7"/>
      <c r="H81" s="7"/>
      <c r="I81" s="7">
        <f t="shared" si="56"/>
        <v>0.9508196721311476</v>
      </c>
      <c r="J81" s="7">
        <f t="shared" si="57"/>
        <v>4.9180327868852458E-2</v>
      </c>
      <c r="K81" s="16">
        <f t="shared" si="58"/>
        <v>1.4098360655737705</v>
      </c>
      <c r="L81" s="8">
        <f t="shared" si="59"/>
        <v>13.66120204918033</v>
      </c>
      <c r="M81" s="7"/>
      <c r="N81" s="7"/>
      <c r="O81" s="7"/>
      <c r="P81" s="7"/>
      <c r="Q81" s="7"/>
      <c r="R81" s="7"/>
      <c r="S81" s="7"/>
      <c r="T81" s="7"/>
      <c r="U81" s="7"/>
      <c r="V81" s="7"/>
      <c r="W81" s="7"/>
      <c r="X81" s="7"/>
      <c r="Y81" s="7"/>
      <c r="Z81" s="7"/>
    </row>
    <row r="82" spans="1:26" ht="13.2" customHeight="1" thickBot="1">
      <c r="A82" s="11" t="s">
        <v>308</v>
      </c>
      <c r="B82" s="12">
        <v>122</v>
      </c>
      <c r="C82" s="13">
        <v>0.64754098360655743</v>
      </c>
      <c r="D82" s="13">
        <v>0.31967213114754101</v>
      </c>
      <c r="E82" s="13">
        <v>2.4590163934426229E-2</v>
      </c>
      <c r="F82" s="13">
        <v>8.1967213114754103E-3</v>
      </c>
      <c r="G82" s="13"/>
      <c r="H82" s="13"/>
      <c r="I82" s="13">
        <f t="shared" si="56"/>
        <v>0.96721311475409844</v>
      </c>
      <c r="J82" s="13">
        <f t="shared" si="57"/>
        <v>3.2786885245901641E-2</v>
      </c>
      <c r="K82" s="18">
        <f t="shared" si="58"/>
        <v>1.3934426229508197</v>
      </c>
      <c r="L82" s="19">
        <f t="shared" si="59"/>
        <v>13.114753967213115</v>
      </c>
      <c r="M82" s="13"/>
      <c r="N82" s="13"/>
      <c r="O82" s="13"/>
      <c r="P82" s="13"/>
      <c r="Q82" s="13"/>
      <c r="R82" s="13"/>
      <c r="S82" s="13"/>
      <c r="T82" s="13"/>
      <c r="U82" s="13"/>
      <c r="V82" s="13"/>
      <c r="W82" s="13"/>
      <c r="X82" s="13"/>
      <c r="Y82" s="13"/>
      <c r="Z82" s="13"/>
    </row>
  </sheetData>
  <conditionalFormatting sqref="B2:B3 B5:B1048576">
    <cfRule type="cellIs" dxfId="1475" priority="7" operator="between">
      <formula>10</formula>
      <formula>25</formula>
    </cfRule>
    <cfRule type="cellIs" dxfId="1474" priority="8" operator="between">
      <formula>0.1</formula>
      <formula>9.9</formula>
    </cfRule>
    <cfRule type="cellIs" dxfId="1473" priority="9" operator="equal">
      <formula>0</formula>
    </cfRule>
  </conditionalFormatting>
  <conditionalFormatting sqref="B4">
    <cfRule type="cellIs" dxfId="1472" priority="4" operator="between">
      <formula>10</formula>
      <formula>25</formula>
    </cfRule>
    <cfRule type="cellIs" dxfId="1471" priority="5" operator="between">
      <formula>0.1</formula>
      <formula>9.9</formula>
    </cfRule>
    <cfRule type="cellIs" dxfId="1470" priority="6" operator="equal">
      <formula>0</formula>
    </cfRule>
  </conditionalFormatting>
  <conditionalFormatting sqref="B1">
    <cfRule type="cellIs" dxfId="1469" priority="1" operator="between">
      <formula>10</formula>
      <formula>25</formula>
    </cfRule>
    <cfRule type="cellIs" dxfId="1468" priority="2" operator="between">
      <formula>0.1</formula>
      <formula>9.9</formula>
    </cfRule>
    <cfRule type="cellIs" dxfId="1467" priority="3" operator="equal">
      <formula>0</formula>
    </cfRule>
  </conditionalFormatting>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73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334</v>
      </c>
      <c r="D2" s="3" t="s">
        <v>335</v>
      </c>
      <c r="E2" s="3" t="s">
        <v>336</v>
      </c>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c r="G3" s="4"/>
      <c r="H3" s="4"/>
      <c r="I3" s="4"/>
      <c r="J3" s="4"/>
      <c r="K3" s="4"/>
      <c r="L3" s="4"/>
      <c r="M3" s="4"/>
      <c r="N3" s="4"/>
      <c r="O3" s="4"/>
      <c r="P3" s="4"/>
      <c r="Q3" s="4"/>
      <c r="R3" s="4"/>
      <c r="S3" s="4"/>
      <c r="T3" s="4"/>
      <c r="U3" s="4"/>
      <c r="V3" s="4"/>
      <c r="W3" s="4"/>
      <c r="X3" s="4"/>
      <c r="Y3" s="4"/>
      <c r="Z3" s="4"/>
    </row>
    <row r="4" spans="1:26" ht="13.2" customHeight="1">
      <c r="A4" s="5" t="s">
        <v>237</v>
      </c>
      <c r="B4" s="6">
        <v>902</v>
      </c>
      <c r="C4" s="7">
        <v>0.39246119733924606</v>
      </c>
      <c r="D4" s="7">
        <v>0.40576496674057649</v>
      </c>
      <c r="E4" s="7">
        <v>0.20177383592017739</v>
      </c>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902</v>
      </c>
      <c r="C7" s="7">
        <v>0.39246119733924606</v>
      </c>
      <c r="D7" s="7">
        <v>0.40576496674057649</v>
      </c>
      <c r="E7" s="7">
        <v>0.20177383592017739</v>
      </c>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95</v>
      </c>
      <c r="C10" s="7">
        <v>0.35789473684210527</v>
      </c>
      <c r="D10" s="7">
        <v>0.35789473684210527</v>
      </c>
      <c r="E10" s="7">
        <v>0.28421052631578947</v>
      </c>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159</v>
      </c>
      <c r="C11" s="7">
        <v>0.47169811320754718</v>
      </c>
      <c r="D11" s="7">
        <v>0.39622641509433959</v>
      </c>
      <c r="E11" s="7">
        <v>0.13207547169811321</v>
      </c>
      <c r="F11" s="7"/>
      <c r="G11" s="7"/>
      <c r="H11" s="7"/>
      <c r="I11" s="7"/>
      <c r="J11" s="7"/>
      <c r="K11" s="7"/>
      <c r="L11" s="7"/>
      <c r="M11" s="7"/>
      <c r="N11" s="7"/>
      <c r="O11" s="7"/>
      <c r="P11" s="7"/>
      <c r="Q11" s="7"/>
      <c r="R11" s="7"/>
      <c r="S11" s="7"/>
      <c r="T11" s="7"/>
      <c r="U11" s="7"/>
      <c r="V11" s="7"/>
      <c r="W11" s="7"/>
      <c r="X11" s="7"/>
      <c r="Y11" s="7"/>
      <c r="Z11" s="7"/>
    </row>
    <row r="12" spans="1:26" ht="13.2" customHeight="1">
      <c r="A12" s="9" t="s">
        <v>252</v>
      </c>
      <c r="B12" s="6">
        <v>59</v>
      </c>
      <c r="C12" s="7">
        <v>0.28813559322033899</v>
      </c>
      <c r="D12" s="7">
        <v>0.55932203389830504</v>
      </c>
      <c r="E12" s="7">
        <v>0.15254237288135594</v>
      </c>
      <c r="F12" s="7"/>
      <c r="G12" s="7"/>
      <c r="H12" s="7"/>
      <c r="I12" s="7"/>
      <c r="J12" s="7"/>
      <c r="K12" s="7"/>
      <c r="L12" s="7"/>
      <c r="M12" s="7"/>
      <c r="N12" s="7"/>
      <c r="O12" s="7"/>
      <c r="P12" s="7"/>
      <c r="Q12" s="7"/>
      <c r="R12" s="7"/>
      <c r="S12" s="7"/>
      <c r="T12" s="7"/>
      <c r="U12" s="7"/>
      <c r="V12" s="7"/>
      <c r="W12" s="7"/>
      <c r="X12" s="7"/>
      <c r="Y12" s="7"/>
      <c r="Z12" s="7"/>
    </row>
    <row r="13" spans="1:26" ht="13.2" customHeight="1">
      <c r="A13" s="9" t="s">
        <v>253</v>
      </c>
      <c r="B13" s="6">
        <v>234</v>
      </c>
      <c r="C13" s="7">
        <v>0.36752136752136755</v>
      </c>
      <c r="D13" s="7">
        <v>0.41025641025641024</v>
      </c>
      <c r="E13" s="7">
        <v>0.22222222222222221</v>
      </c>
      <c r="F13" s="7"/>
      <c r="G13" s="7"/>
      <c r="H13" s="7"/>
      <c r="I13" s="7"/>
      <c r="J13" s="7"/>
      <c r="K13" s="7"/>
      <c r="L13" s="7"/>
      <c r="M13" s="7"/>
      <c r="N13" s="7"/>
      <c r="O13" s="7"/>
      <c r="P13" s="7"/>
      <c r="Q13" s="7"/>
      <c r="R13" s="7"/>
      <c r="S13" s="7"/>
      <c r="T13" s="7"/>
      <c r="U13" s="7"/>
      <c r="V13" s="7"/>
      <c r="W13" s="7"/>
      <c r="X13" s="7"/>
      <c r="Y13" s="7"/>
      <c r="Z13" s="7"/>
    </row>
    <row r="14" spans="1:26" ht="13.2" customHeight="1">
      <c r="A14" s="9" t="s">
        <v>254</v>
      </c>
      <c r="B14" s="6">
        <v>161</v>
      </c>
      <c r="C14" s="7">
        <v>0.43478260869565216</v>
      </c>
      <c r="D14" s="7">
        <v>0.38509316770186336</v>
      </c>
      <c r="E14" s="7">
        <v>0.18012422360248448</v>
      </c>
      <c r="F14" s="7"/>
      <c r="G14" s="7"/>
      <c r="H14" s="7"/>
      <c r="I14" s="7"/>
      <c r="J14" s="7"/>
      <c r="K14" s="7"/>
      <c r="L14" s="7"/>
      <c r="M14" s="7"/>
      <c r="N14" s="7"/>
      <c r="O14" s="7"/>
      <c r="P14" s="7"/>
      <c r="Q14" s="7"/>
      <c r="R14" s="7"/>
      <c r="S14" s="7"/>
      <c r="T14" s="7"/>
      <c r="U14" s="7"/>
      <c r="V14" s="7"/>
      <c r="W14" s="7"/>
      <c r="X14" s="7"/>
      <c r="Y14" s="7"/>
      <c r="Z14" s="7"/>
    </row>
    <row r="15" spans="1:26" ht="13.2" customHeight="1">
      <c r="A15" s="9" t="s">
        <v>255</v>
      </c>
      <c r="B15" s="6">
        <v>65</v>
      </c>
      <c r="C15" s="7">
        <v>0.4</v>
      </c>
      <c r="D15" s="7">
        <v>0.38461538461538469</v>
      </c>
      <c r="E15" s="7">
        <v>0.2153846153846154</v>
      </c>
      <c r="F15" s="7"/>
      <c r="G15" s="7"/>
      <c r="H15" s="7"/>
      <c r="I15" s="7"/>
      <c r="J15" s="7"/>
      <c r="K15" s="7"/>
      <c r="L15" s="7"/>
      <c r="M15" s="7"/>
      <c r="N15" s="7"/>
      <c r="O15" s="7"/>
      <c r="P15" s="7"/>
      <c r="Q15" s="7"/>
      <c r="R15" s="7"/>
      <c r="S15" s="7"/>
      <c r="T15" s="7"/>
      <c r="U15" s="7"/>
      <c r="V15" s="7"/>
      <c r="W15" s="7"/>
      <c r="X15" s="7"/>
      <c r="Y15" s="7"/>
      <c r="Z15" s="7"/>
    </row>
    <row r="16" spans="1:26" ht="13.2" customHeight="1">
      <c r="A16" s="9" t="s">
        <v>256</v>
      </c>
      <c r="B16" s="6">
        <v>122</v>
      </c>
      <c r="C16" s="7">
        <v>0.36065573770491804</v>
      </c>
      <c r="D16" s="7">
        <v>0.41803278688524592</v>
      </c>
      <c r="E16" s="7">
        <v>0.22131147540983606</v>
      </c>
      <c r="F16" s="7"/>
      <c r="G16" s="7"/>
      <c r="H16" s="7"/>
      <c r="I16" s="7"/>
      <c r="J16" s="7"/>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258</v>
      </c>
      <c r="B19" s="6">
        <v>625</v>
      </c>
      <c r="C19" s="7">
        <v>0.45440000000000003</v>
      </c>
      <c r="D19" s="7">
        <v>0.36480000000000001</v>
      </c>
      <c r="E19" s="7">
        <v>0.18079999999999999</v>
      </c>
      <c r="F19" s="7"/>
      <c r="G19" s="7"/>
      <c r="H19" s="7"/>
      <c r="I19" s="7"/>
      <c r="J19" s="7"/>
      <c r="K19" s="7"/>
      <c r="L19" s="7"/>
      <c r="M19" s="7"/>
      <c r="N19" s="7"/>
      <c r="O19" s="7"/>
      <c r="P19" s="7"/>
      <c r="Q19" s="7"/>
      <c r="R19" s="7"/>
      <c r="S19" s="7"/>
      <c r="T19" s="7"/>
      <c r="U19" s="7"/>
      <c r="V19" s="7"/>
      <c r="W19" s="7"/>
      <c r="X19" s="7"/>
      <c r="Y19" s="7"/>
      <c r="Z19" s="7"/>
    </row>
    <row r="20" spans="1:26" ht="13.2" customHeight="1">
      <c r="A20" s="9" t="s">
        <v>259</v>
      </c>
      <c r="B20" s="6">
        <v>277</v>
      </c>
      <c r="C20" s="7">
        <v>0.25270758122743681</v>
      </c>
      <c r="D20" s="7">
        <v>0.49819494584837543</v>
      </c>
      <c r="E20" s="7">
        <v>0.24909747292418771</v>
      </c>
      <c r="F20" s="7"/>
      <c r="G20" s="7"/>
      <c r="H20" s="7"/>
      <c r="I20" s="7"/>
      <c r="J20" s="7"/>
      <c r="K20" s="7"/>
      <c r="L20" s="7"/>
      <c r="M20" s="7"/>
      <c r="N20" s="7"/>
      <c r="O20" s="7"/>
      <c r="P20" s="7"/>
      <c r="Q20" s="7"/>
      <c r="R20" s="7"/>
      <c r="S20" s="7"/>
      <c r="T20" s="7"/>
      <c r="U20" s="7"/>
      <c r="V20" s="7"/>
      <c r="W20" s="7"/>
      <c r="X20" s="7"/>
      <c r="Y20" s="7"/>
      <c r="Z20" s="7"/>
    </row>
    <row r="21" spans="1:26" ht="13.2" customHeight="1">
      <c r="A21" s="9"/>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7"/>
      <c r="J22" s="7"/>
      <c r="K22" s="7"/>
      <c r="L22" s="7"/>
      <c r="M22" s="7"/>
      <c r="N22" s="7"/>
      <c r="O22" s="7"/>
      <c r="P22" s="7"/>
      <c r="Q22" s="7"/>
      <c r="R22" s="7"/>
      <c r="S22" s="7"/>
      <c r="T22" s="7"/>
      <c r="U22" s="7"/>
      <c r="V22" s="7"/>
      <c r="W22" s="7"/>
      <c r="X22" s="7"/>
      <c r="Y22" s="7"/>
      <c r="Z22" s="7"/>
    </row>
    <row r="23" spans="1:26" ht="13.2" customHeight="1">
      <c r="A23" s="9" t="s">
        <v>309</v>
      </c>
      <c r="B23" s="6">
        <v>400</v>
      </c>
      <c r="C23" s="7">
        <v>0.42</v>
      </c>
      <c r="D23" s="7">
        <v>0.39</v>
      </c>
      <c r="E23" s="7">
        <v>0.19</v>
      </c>
      <c r="F23" s="7"/>
      <c r="G23" s="7"/>
      <c r="H23" s="7"/>
      <c r="I23" s="7"/>
      <c r="J23" s="7"/>
      <c r="K23" s="7"/>
      <c r="L23" s="7"/>
      <c r="M23" s="7"/>
      <c r="N23" s="7"/>
      <c r="O23" s="7"/>
      <c r="P23" s="7"/>
      <c r="Q23" s="7"/>
      <c r="R23" s="7"/>
      <c r="S23" s="7"/>
      <c r="T23" s="7"/>
      <c r="U23" s="7"/>
      <c r="V23" s="7"/>
      <c r="W23" s="7"/>
      <c r="X23" s="7"/>
      <c r="Y23" s="7"/>
      <c r="Z23" s="7"/>
    </row>
    <row r="24" spans="1:26" ht="13.2" customHeight="1">
      <c r="A24" s="9" t="s">
        <v>261</v>
      </c>
      <c r="B24" s="6">
        <v>218</v>
      </c>
      <c r="C24" s="7">
        <v>0.44954128440366969</v>
      </c>
      <c r="D24" s="7">
        <v>0.3577981651376147</v>
      </c>
      <c r="E24" s="7">
        <v>0.19266055045871561</v>
      </c>
      <c r="F24" s="7"/>
      <c r="G24" s="7"/>
      <c r="H24" s="7"/>
      <c r="I24" s="7"/>
      <c r="J24" s="7"/>
      <c r="K24" s="7"/>
      <c r="L24" s="7"/>
      <c r="M24" s="7"/>
      <c r="N24" s="7"/>
      <c r="O24" s="7"/>
      <c r="P24" s="7"/>
      <c r="Q24" s="7"/>
      <c r="R24" s="7"/>
      <c r="S24" s="7"/>
      <c r="T24" s="7"/>
      <c r="U24" s="7"/>
      <c r="V24" s="7"/>
      <c r="W24" s="7"/>
      <c r="X24" s="7"/>
      <c r="Y24" s="7"/>
      <c r="Z24" s="7"/>
    </row>
    <row r="25" spans="1:26" ht="13.2" customHeight="1">
      <c r="A25" s="9" t="s">
        <v>262</v>
      </c>
      <c r="B25" s="6">
        <v>284</v>
      </c>
      <c r="C25" s="7">
        <v>0.30985915492957744</v>
      </c>
      <c r="D25" s="7">
        <v>0.46478873239436619</v>
      </c>
      <c r="E25" s="7">
        <v>0.22535211267605637</v>
      </c>
      <c r="F25" s="7"/>
      <c r="G25" s="7"/>
      <c r="H25" s="7"/>
      <c r="I25" s="7"/>
      <c r="J25" s="7"/>
      <c r="K25" s="7"/>
      <c r="L25" s="7"/>
      <c r="M25" s="7"/>
      <c r="N25" s="7"/>
      <c r="O25" s="7"/>
      <c r="P25" s="7"/>
      <c r="Q25" s="7"/>
      <c r="R25" s="7"/>
      <c r="S25" s="7"/>
      <c r="T25" s="7"/>
      <c r="U25" s="7"/>
      <c r="V25" s="7"/>
      <c r="W25" s="7"/>
      <c r="X25" s="7"/>
      <c r="Y25" s="7"/>
      <c r="Z25" s="7"/>
    </row>
    <row r="26" spans="1:26" ht="13.2" customHeight="1">
      <c r="A26" s="9"/>
      <c r="B26" s="6"/>
      <c r="C26" s="7"/>
      <c r="D26" s="7"/>
      <c r="E26" s="7"/>
      <c r="F26" s="7"/>
      <c r="G26" s="7"/>
      <c r="H26" s="7"/>
      <c r="I26" s="7"/>
      <c r="J26" s="7"/>
      <c r="K26" s="7"/>
      <c r="L26" s="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7"/>
      <c r="J27" s="7"/>
      <c r="K27" s="7"/>
      <c r="L27" s="7"/>
      <c r="M27" s="7"/>
      <c r="N27" s="7"/>
      <c r="O27" s="7"/>
      <c r="P27" s="7"/>
      <c r="Q27" s="7"/>
      <c r="R27" s="7"/>
      <c r="S27" s="7"/>
      <c r="T27" s="7"/>
      <c r="U27" s="7"/>
      <c r="V27" s="7"/>
      <c r="W27" s="7"/>
      <c r="X27" s="7"/>
      <c r="Y27" s="7"/>
      <c r="Z27" s="7"/>
    </row>
    <row r="28" spans="1:26" ht="13.2" customHeight="1">
      <c r="A28" s="9" t="s">
        <v>264</v>
      </c>
      <c r="B28" s="6">
        <v>499</v>
      </c>
      <c r="C28" s="7">
        <v>0.4028056112224449</v>
      </c>
      <c r="D28" s="7">
        <v>0.39478957915831664</v>
      </c>
      <c r="E28" s="7">
        <v>0.20240480961923846</v>
      </c>
      <c r="F28" s="7"/>
      <c r="G28" s="7"/>
      <c r="H28" s="7"/>
      <c r="I28" s="7"/>
      <c r="J28" s="7"/>
      <c r="K28" s="7"/>
      <c r="L28" s="7"/>
      <c r="M28" s="7"/>
      <c r="N28" s="7"/>
      <c r="O28" s="7"/>
      <c r="P28" s="7"/>
      <c r="Q28" s="7"/>
      <c r="R28" s="7"/>
      <c r="S28" s="7"/>
      <c r="T28" s="7"/>
      <c r="U28" s="7"/>
      <c r="V28" s="7"/>
      <c r="W28" s="7"/>
      <c r="X28" s="7"/>
      <c r="Y28" s="7"/>
      <c r="Z28" s="7"/>
    </row>
    <row r="29" spans="1:26" ht="13.2" customHeight="1">
      <c r="A29" s="9" t="s">
        <v>265</v>
      </c>
      <c r="B29" s="6">
        <v>403</v>
      </c>
      <c r="C29" s="7">
        <v>0.37965260545905705</v>
      </c>
      <c r="D29" s="7">
        <v>0.41935483870967744</v>
      </c>
      <c r="E29" s="7">
        <v>0.20099255583126552</v>
      </c>
      <c r="F29" s="7"/>
      <c r="G29" s="7"/>
      <c r="H29" s="7"/>
      <c r="I29" s="7"/>
      <c r="J29" s="7"/>
      <c r="K29" s="7"/>
      <c r="L29" s="7"/>
      <c r="M29" s="7"/>
      <c r="N29" s="7"/>
      <c r="O29" s="7"/>
      <c r="P29" s="7"/>
      <c r="Q29" s="7"/>
      <c r="R29" s="7"/>
      <c r="S29" s="7"/>
      <c r="T29" s="7"/>
      <c r="U29" s="7"/>
      <c r="V29" s="7"/>
      <c r="W29" s="7"/>
      <c r="X29" s="7"/>
      <c r="Y29" s="7"/>
      <c r="Z29" s="7"/>
    </row>
    <row r="30" spans="1:26" ht="13.2" customHeight="1">
      <c r="A30" s="9"/>
      <c r="B30" s="6"/>
      <c r="C30" s="7"/>
      <c r="D30" s="7"/>
      <c r="E30" s="7"/>
      <c r="F30" s="7"/>
      <c r="G30" s="7"/>
      <c r="H30" s="7"/>
      <c r="I30" s="7"/>
      <c r="J30" s="7"/>
      <c r="K30" s="7"/>
      <c r="L30" s="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7"/>
      <c r="J31" s="7"/>
      <c r="K31" s="7"/>
      <c r="L31" s="7"/>
      <c r="M31" s="7"/>
      <c r="N31" s="7"/>
      <c r="O31" s="7"/>
      <c r="P31" s="7"/>
      <c r="Q31" s="7"/>
      <c r="R31" s="7"/>
      <c r="S31" s="7"/>
      <c r="T31" s="7"/>
      <c r="U31" s="7"/>
      <c r="V31" s="7"/>
      <c r="W31" s="7"/>
      <c r="X31" s="7"/>
      <c r="Y31" s="7"/>
      <c r="Z31" s="7"/>
    </row>
    <row r="32" spans="1:26" ht="13.2" customHeight="1">
      <c r="A32" s="9" t="s">
        <v>267</v>
      </c>
      <c r="B32" s="6">
        <v>872</v>
      </c>
      <c r="C32" s="7">
        <v>0.39449541284403672</v>
      </c>
      <c r="D32" s="7">
        <v>0.40481651376146788</v>
      </c>
      <c r="E32" s="7">
        <v>0.20068807339449543</v>
      </c>
      <c r="F32" s="7"/>
      <c r="G32" s="7"/>
      <c r="H32" s="7"/>
      <c r="I32" s="7"/>
      <c r="J32" s="7"/>
      <c r="K32" s="7"/>
      <c r="L32" s="7"/>
      <c r="M32" s="7"/>
      <c r="N32" s="7"/>
      <c r="O32" s="7"/>
      <c r="P32" s="7"/>
      <c r="Q32" s="7"/>
      <c r="R32" s="7"/>
      <c r="S32" s="7"/>
      <c r="T32" s="7"/>
      <c r="U32" s="7"/>
      <c r="V32" s="7"/>
      <c r="W32" s="7"/>
      <c r="X32" s="7"/>
      <c r="Y32" s="7"/>
      <c r="Z32" s="7"/>
    </row>
    <row r="33" spans="1:26" ht="13.2" customHeight="1">
      <c r="A33" s="9" t="s">
        <v>268</v>
      </c>
      <c r="B33" s="6">
        <v>30</v>
      </c>
      <c r="C33" s="7">
        <v>0.33333333333333326</v>
      </c>
      <c r="D33" s="7">
        <v>0.43333333333333335</v>
      </c>
      <c r="E33" s="7">
        <v>0.23333333333333331</v>
      </c>
      <c r="F33" s="7"/>
      <c r="G33" s="7"/>
      <c r="H33" s="7"/>
      <c r="I33" s="7"/>
      <c r="J33" s="7"/>
      <c r="K33" s="7"/>
      <c r="L33" s="7"/>
      <c r="M33" s="7"/>
      <c r="N33" s="7"/>
      <c r="O33" s="7"/>
      <c r="P33" s="7"/>
      <c r="Q33" s="7"/>
      <c r="R33" s="7"/>
      <c r="S33" s="7"/>
      <c r="T33" s="7"/>
      <c r="U33" s="7"/>
      <c r="V33" s="7"/>
      <c r="W33" s="7"/>
      <c r="X33" s="7"/>
      <c r="Y33" s="7"/>
      <c r="Z33" s="7"/>
    </row>
    <row r="34" spans="1:26" ht="13.2" customHeight="1">
      <c r="A34" s="9"/>
      <c r="B34" s="6"/>
      <c r="C34" s="7"/>
      <c r="D34" s="7"/>
      <c r="E34" s="7"/>
      <c r="F34" s="7"/>
      <c r="G34" s="7"/>
      <c r="H34" s="7"/>
      <c r="I34" s="7"/>
      <c r="J34" s="7"/>
      <c r="K34" s="7"/>
      <c r="L34" s="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7"/>
      <c r="J35" s="7"/>
      <c r="K35" s="7"/>
      <c r="L35" s="7"/>
      <c r="M35" s="7"/>
      <c r="N35" s="7"/>
      <c r="O35" s="7"/>
      <c r="P35" s="7"/>
      <c r="Q35" s="7"/>
      <c r="R35" s="7"/>
      <c r="S35" s="7"/>
      <c r="T35" s="7"/>
      <c r="U35" s="7"/>
      <c r="V35" s="7"/>
      <c r="W35" s="7"/>
      <c r="X35" s="7"/>
      <c r="Y35" s="7"/>
      <c r="Z35" s="7"/>
    </row>
    <row r="36" spans="1:26" ht="13.2" customHeight="1">
      <c r="A36" s="9" t="s">
        <v>270</v>
      </c>
      <c r="B36" s="6">
        <v>857</v>
      </c>
      <c r="C36" s="7">
        <v>0.39439906651108525</v>
      </c>
      <c r="D36" s="7">
        <v>0.40256709451575262</v>
      </c>
      <c r="E36" s="7">
        <v>0.20303383897316218</v>
      </c>
      <c r="F36" s="7"/>
      <c r="G36" s="7"/>
      <c r="H36" s="7"/>
      <c r="I36" s="7"/>
      <c r="J36" s="7"/>
      <c r="K36" s="7"/>
      <c r="L36" s="7"/>
      <c r="M36" s="7"/>
      <c r="N36" s="7"/>
      <c r="O36" s="7"/>
      <c r="P36" s="7"/>
      <c r="Q36" s="7"/>
      <c r="R36" s="7"/>
      <c r="S36" s="7"/>
      <c r="T36" s="7"/>
      <c r="U36" s="7"/>
      <c r="V36" s="7"/>
      <c r="W36" s="7"/>
      <c r="X36" s="7"/>
      <c r="Y36" s="7"/>
      <c r="Z36" s="7"/>
    </row>
    <row r="37" spans="1:26" ht="13.2" customHeight="1">
      <c r="A37" s="9" t="s">
        <v>271</v>
      </c>
      <c r="B37" s="6">
        <v>45</v>
      </c>
      <c r="C37" s="7">
        <v>0.35555555555555557</v>
      </c>
      <c r="D37" s="7">
        <v>0.46666666666666662</v>
      </c>
      <c r="E37" s="7">
        <v>0.17777777777777778</v>
      </c>
      <c r="F37" s="7"/>
      <c r="G37" s="7"/>
      <c r="H37" s="7"/>
      <c r="I37" s="7"/>
      <c r="J37" s="7"/>
      <c r="K37" s="7"/>
      <c r="L37" s="7"/>
      <c r="M37" s="7"/>
      <c r="N37" s="7"/>
      <c r="O37" s="7"/>
      <c r="P37" s="7"/>
      <c r="Q37" s="7"/>
      <c r="R37" s="7"/>
      <c r="S37" s="7"/>
      <c r="T37" s="7"/>
      <c r="U37" s="7"/>
      <c r="V37" s="7"/>
      <c r="W37" s="7"/>
      <c r="X37" s="7"/>
      <c r="Y37" s="7"/>
      <c r="Z37" s="7"/>
    </row>
    <row r="38" spans="1:26" ht="13.2" customHeight="1">
      <c r="A38" s="9"/>
      <c r="B38" s="6"/>
      <c r="C38" s="7"/>
      <c r="D38" s="7"/>
      <c r="E38" s="7"/>
      <c r="F38" s="7"/>
      <c r="G38" s="7"/>
      <c r="H38" s="7"/>
      <c r="I38" s="7"/>
      <c r="J38" s="7"/>
      <c r="K38" s="7"/>
      <c r="L38" s="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7"/>
      <c r="J39" s="7"/>
      <c r="K39" s="7"/>
      <c r="L39" s="7"/>
      <c r="M39" s="7"/>
      <c r="N39" s="7"/>
      <c r="O39" s="7"/>
      <c r="P39" s="7"/>
      <c r="Q39" s="7"/>
      <c r="R39" s="7"/>
      <c r="S39" s="7"/>
      <c r="T39" s="7"/>
      <c r="U39" s="7"/>
      <c r="V39" s="7"/>
      <c r="W39" s="7"/>
      <c r="X39" s="7"/>
      <c r="Y39" s="7"/>
      <c r="Z39" s="7"/>
    </row>
    <row r="40" spans="1:26" ht="13.2" customHeight="1">
      <c r="A40" s="9" t="s">
        <v>273</v>
      </c>
      <c r="B40" s="6">
        <v>354</v>
      </c>
      <c r="C40" s="7">
        <v>1</v>
      </c>
      <c r="D40" s="7">
        <v>0</v>
      </c>
      <c r="E40" s="7">
        <v>0</v>
      </c>
      <c r="F40" s="7"/>
      <c r="G40" s="7"/>
      <c r="H40" s="7"/>
      <c r="I40" s="7"/>
      <c r="J40" s="7"/>
      <c r="K40" s="7"/>
      <c r="L40" s="7"/>
      <c r="M40" s="7"/>
      <c r="N40" s="7"/>
      <c r="O40" s="7"/>
      <c r="P40" s="7"/>
      <c r="Q40" s="7"/>
      <c r="R40" s="7"/>
      <c r="S40" s="7"/>
      <c r="T40" s="7"/>
      <c r="U40" s="7"/>
      <c r="V40" s="7"/>
      <c r="W40" s="7"/>
      <c r="X40" s="7"/>
      <c r="Y40" s="7"/>
      <c r="Z40" s="7"/>
    </row>
    <row r="41" spans="1:26" ht="13.2" customHeight="1">
      <c r="A41" s="9" t="s">
        <v>274</v>
      </c>
      <c r="B41" s="6">
        <v>366</v>
      </c>
      <c r="C41" s="7">
        <v>0</v>
      </c>
      <c r="D41" s="7">
        <v>1</v>
      </c>
      <c r="E41" s="7">
        <v>0</v>
      </c>
      <c r="F41" s="7"/>
      <c r="G41" s="7"/>
      <c r="H41" s="7"/>
      <c r="I41" s="7"/>
      <c r="J41" s="7"/>
      <c r="K41" s="7"/>
      <c r="L41" s="7"/>
      <c r="M41" s="7"/>
      <c r="N41" s="7"/>
      <c r="O41" s="7"/>
      <c r="P41" s="7"/>
      <c r="Q41" s="7"/>
      <c r="R41" s="7"/>
      <c r="S41" s="7"/>
      <c r="T41" s="7"/>
      <c r="U41" s="7"/>
      <c r="V41" s="7"/>
      <c r="W41" s="7"/>
      <c r="X41" s="7"/>
      <c r="Y41" s="7"/>
      <c r="Z41" s="7"/>
    </row>
    <row r="42" spans="1:26" ht="13.2" customHeight="1">
      <c r="A42" s="9" t="s">
        <v>275</v>
      </c>
      <c r="B42" s="6">
        <v>182</v>
      </c>
      <c r="C42" s="7">
        <v>0</v>
      </c>
      <c r="D42" s="7">
        <v>0</v>
      </c>
      <c r="E42" s="7">
        <v>1</v>
      </c>
      <c r="F42" s="7"/>
      <c r="G42" s="7"/>
      <c r="H42" s="7"/>
      <c r="I42" s="7"/>
      <c r="J42" s="7"/>
      <c r="K42" s="7"/>
      <c r="L42" s="7"/>
      <c r="M42" s="7"/>
      <c r="N42" s="7"/>
      <c r="O42" s="7"/>
      <c r="P42" s="7"/>
      <c r="Q42" s="7"/>
      <c r="R42" s="7"/>
      <c r="S42" s="7"/>
      <c r="T42" s="7"/>
      <c r="U42" s="7"/>
      <c r="V42" s="7"/>
      <c r="W42" s="7"/>
      <c r="X42" s="7"/>
      <c r="Y42" s="7"/>
      <c r="Z42" s="7"/>
    </row>
    <row r="43" spans="1:26" ht="13.2" customHeight="1">
      <c r="A43" s="9"/>
      <c r="B43" s="6"/>
      <c r="C43" s="7"/>
      <c r="D43" s="7"/>
      <c r="E43" s="7"/>
      <c r="F43" s="7"/>
      <c r="G43" s="7"/>
      <c r="H43" s="7"/>
      <c r="I43" s="7"/>
      <c r="J43" s="7"/>
      <c r="K43" s="7"/>
      <c r="L43" s="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7"/>
      <c r="J44" s="7"/>
      <c r="K44" s="7"/>
      <c r="L44" s="7"/>
      <c r="M44" s="7"/>
      <c r="N44" s="7"/>
      <c r="O44" s="7"/>
      <c r="P44" s="7"/>
      <c r="Q44" s="7"/>
      <c r="R44" s="7"/>
      <c r="S44" s="7"/>
      <c r="T44" s="7"/>
      <c r="U44" s="7"/>
      <c r="V44" s="7"/>
      <c r="W44" s="7"/>
      <c r="X44" s="7"/>
      <c r="Y44" s="7"/>
      <c r="Z44" s="7"/>
    </row>
    <row r="45" spans="1:26" ht="13.2" customHeight="1">
      <c r="A45" s="9" t="s">
        <v>277</v>
      </c>
      <c r="B45" s="6">
        <v>527</v>
      </c>
      <c r="C45" s="7">
        <v>0.41366223908918409</v>
      </c>
      <c r="D45" s="7">
        <v>0.40227703984819735</v>
      </c>
      <c r="E45" s="7">
        <v>0.18406072106261859</v>
      </c>
      <c r="F45" s="7"/>
      <c r="G45" s="7"/>
      <c r="H45" s="7"/>
      <c r="I45" s="7"/>
      <c r="J45" s="7"/>
      <c r="K45" s="7"/>
      <c r="L45" s="7"/>
      <c r="M45" s="7"/>
      <c r="N45" s="7"/>
      <c r="O45" s="7"/>
      <c r="P45" s="7"/>
      <c r="Q45" s="7"/>
      <c r="R45" s="7"/>
      <c r="S45" s="7"/>
      <c r="T45" s="7"/>
      <c r="U45" s="7"/>
      <c r="V45" s="7"/>
      <c r="W45" s="7"/>
      <c r="X45" s="7"/>
      <c r="Y45" s="7"/>
      <c r="Z45" s="7"/>
    </row>
    <row r="46" spans="1:26" ht="13.2" customHeight="1">
      <c r="A46" s="9" t="s">
        <v>278</v>
      </c>
      <c r="B46" s="6">
        <v>375</v>
      </c>
      <c r="C46" s="7">
        <v>0.36266666666666664</v>
      </c>
      <c r="D46" s="7">
        <v>0.41066666666666668</v>
      </c>
      <c r="E46" s="7">
        <v>0.22666666666666666</v>
      </c>
      <c r="F46" s="7"/>
      <c r="G46" s="7"/>
      <c r="H46" s="7"/>
      <c r="I46" s="7"/>
      <c r="J46" s="7"/>
      <c r="K46" s="7"/>
      <c r="L46" s="7"/>
      <c r="M46" s="7"/>
      <c r="N46" s="7"/>
      <c r="O46" s="7"/>
      <c r="P46" s="7"/>
      <c r="Q46" s="7"/>
      <c r="R46" s="7"/>
      <c r="S46" s="7"/>
      <c r="T46" s="7"/>
      <c r="U46" s="7"/>
      <c r="V46" s="7"/>
      <c r="W46" s="7"/>
      <c r="X46" s="7"/>
      <c r="Y46" s="7"/>
      <c r="Z46" s="7"/>
    </row>
    <row r="47" spans="1:26" ht="13.2" customHeight="1">
      <c r="A47" s="9"/>
      <c r="B47" s="6"/>
      <c r="C47" s="7"/>
      <c r="D47" s="7"/>
      <c r="E47" s="7"/>
      <c r="F47" s="7"/>
      <c r="G47" s="7"/>
      <c r="H47" s="7"/>
      <c r="I47" s="7"/>
      <c r="J47" s="7"/>
      <c r="K47" s="7"/>
      <c r="L47" s="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7"/>
      <c r="J48" s="7"/>
      <c r="K48" s="7"/>
      <c r="L48" s="7"/>
      <c r="M48" s="7"/>
      <c r="N48" s="7"/>
      <c r="O48" s="7"/>
      <c r="P48" s="7"/>
      <c r="Q48" s="7"/>
      <c r="R48" s="7"/>
      <c r="S48" s="7"/>
      <c r="T48" s="7"/>
      <c r="U48" s="7"/>
      <c r="V48" s="7"/>
      <c r="W48" s="7"/>
      <c r="X48" s="7"/>
      <c r="Y48" s="7"/>
      <c r="Z48" s="7"/>
    </row>
    <row r="49" spans="1:26" ht="13.2" customHeight="1">
      <c r="A49" s="9" t="s">
        <v>280</v>
      </c>
      <c r="B49" s="6">
        <v>863</v>
      </c>
      <c r="C49" s="7">
        <v>0.40672074159907301</v>
      </c>
      <c r="D49" s="7">
        <v>0.42410196987253768</v>
      </c>
      <c r="E49" s="7">
        <v>0.16917728852838934</v>
      </c>
      <c r="F49" s="7"/>
      <c r="G49" s="7"/>
      <c r="H49" s="7"/>
      <c r="I49" s="7"/>
      <c r="J49" s="7"/>
      <c r="K49" s="7"/>
      <c r="L49" s="7"/>
      <c r="M49" s="7"/>
      <c r="N49" s="7"/>
      <c r="O49" s="7"/>
      <c r="P49" s="7"/>
      <c r="Q49" s="7"/>
      <c r="R49" s="7"/>
      <c r="S49" s="7"/>
      <c r="T49" s="7"/>
      <c r="U49" s="7"/>
      <c r="V49" s="7"/>
      <c r="W49" s="7"/>
      <c r="X49" s="7"/>
      <c r="Y49" s="7"/>
      <c r="Z49" s="7"/>
    </row>
    <row r="50" spans="1:26" ht="13.2" customHeight="1">
      <c r="A50" s="9" t="s">
        <v>281</v>
      </c>
      <c r="B50" s="6">
        <v>39</v>
      </c>
      <c r="C50" s="7">
        <v>7.6923076923076927E-2</v>
      </c>
      <c r="D50" s="7">
        <v>0</v>
      </c>
      <c r="E50" s="7">
        <v>0.92307692307692302</v>
      </c>
      <c r="F50" s="7"/>
      <c r="G50" s="7"/>
      <c r="H50" s="7"/>
      <c r="I50" s="7"/>
      <c r="J50" s="7"/>
      <c r="K50" s="7"/>
      <c r="L50" s="7"/>
      <c r="M50" s="7"/>
      <c r="N50" s="7"/>
      <c r="O50" s="7"/>
      <c r="P50" s="7"/>
      <c r="Q50" s="7"/>
      <c r="R50" s="7"/>
      <c r="S50" s="7"/>
      <c r="T50" s="7"/>
      <c r="U50" s="7"/>
      <c r="V50" s="7"/>
      <c r="W50" s="7"/>
      <c r="X50" s="7"/>
      <c r="Y50" s="7"/>
      <c r="Z50" s="7"/>
    </row>
    <row r="51" spans="1:26" ht="13.2" customHeight="1">
      <c r="A51" s="9"/>
      <c r="B51" s="6"/>
      <c r="C51" s="7"/>
      <c r="D51" s="7"/>
      <c r="E51" s="7"/>
      <c r="F51" s="7"/>
      <c r="G51" s="7"/>
      <c r="H51" s="7"/>
      <c r="I51" s="7"/>
      <c r="J51" s="7"/>
      <c r="K51" s="7"/>
      <c r="L51" s="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7"/>
      <c r="J52" s="7"/>
      <c r="K52" s="7"/>
      <c r="L52" s="7"/>
      <c r="M52" s="7"/>
      <c r="N52" s="7"/>
      <c r="O52" s="7"/>
      <c r="P52" s="7"/>
      <c r="Q52" s="7"/>
      <c r="R52" s="7"/>
      <c r="S52" s="7"/>
      <c r="T52" s="7"/>
      <c r="U52" s="7"/>
      <c r="V52" s="7"/>
      <c r="W52" s="7"/>
      <c r="X52" s="7"/>
      <c r="Y52" s="7"/>
      <c r="Z52" s="7"/>
    </row>
    <row r="53" spans="1:26" ht="13.2" customHeight="1">
      <c r="A53" s="9" t="s">
        <v>283</v>
      </c>
      <c r="B53" s="6">
        <v>82</v>
      </c>
      <c r="C53" s="7">
        <v>0.3902439024390244</v>
      </c>
      <c r="D53" s="7">
        <v>0.41463414634146339</v>
      </c>
      <c r="E53" s="7">
        <v>0.1951219512195122</v>
      </c>
      <c r="F53" s="7"/>
      <c r="G53" s="7"/>
      <c r="H53" s="7"/>
      <c r="I53" s="7"/>
      <c r="J53" s="7"/>
      <c r="K53" s="7"/>
      <c r="L53" s="7"/>
      <c r="M53" s="7"/>
      <c r="N53" s="7"/>
      <c r="O53" s="7"/>
      <c r="P53" s="7"/>
      <c r="Q53" s="7"/>
      <c r="R53" s="7"/>
      <c r="S53" s="7"/>
      <c r="T53" s="7"/>
      <c r="U53" s="7"/>
      <c r="V53" s="7"/>
      <c r="W53" s="7"/>
      <c r="X53" s="7"/>
      <c r="Y53" s="7"/>
      <c r="Z53" s="7"/>
    </row>
    <row r="54" spans="1:26" ht="13.2" customHeight="1">
      <c r="A54" s="9" t="s">
        <v>310</v>
      </c>
      <c r="B54" s="6">
        <v>13</v>
      </c>
      <c r="C54" s="7">
        <v>0.15384615384615385</v>
      </c>
      <c r="D54" s="7">
        <v>0</v>
      </c>
      <c r="E54" s="7">
        <v>0.84615384615384615</v>
      </c>
      <c r="F54" s="7"/>
      <c r="G54" s="7"/>
      <c r="H54" s="7"/>
      <c r="I54" s="7"/>
      <c r="J54" s="7"/>
      <c r="K54" s="7"/>
      <c r="L54" s="7"/>
      <c r="M54" s="7"/>
      <c r="N54" s="7"/>
      <c r="O54" s="7"/>
      <c r="P54" s="7"/>
      <c r="Q54" s="7"/>
      <c r="R54" s="7"/>
      <c r="S54" s="7"/>
      <c r="T54" s="7"/>
      <c r="U54" s="7"/>
      <c r="V54" s="7"/>
      <c r="W54" s="7"/>
      <c r="X54" s="7"/>
      <c r="Y54" s="7"/>
      <c r="Z54" s="7"/>
    </row>
    <row r="55" spans="1:26" ht="13.2" customHeight="1">
      <c r="A55" s="9" t="s">
        <v>284</v>
      </c>
      <c r="B55" s="6">
        <v>112</v>
      </c>
      <c r="C55" s="7">
        <v>0.38392857142857145</v>
      </c>
      <c r="D55" s="7">
        <v>0.45535714285714285</v>
      </c>
      <c r="E55" s="7">
        <v>0.16071428571428573</v>
      </c>
      <c r="F55" s="7"/>
      <c r="G55" s="7"/>
      <c r="H55" s="7"/>
      <c r="I55" s="7"/>
      <c r="J55" s="7"/>
      <c r="K55" s="7"/>
      <c r="L55" s="7"/>
      <c r="M55" s="7"/>
      <c r="N55" s="7"/>
      <c r="O55" s="7"/>
      <c r="P55" s="7"/>
      <c r="Q55" s="7"/>
      <c r="R55" s="7"/>
      <c r="S55" s="7"/>
      <c r="T55" s="7"/>
      <c r="U55" s="7"/>
      <c r="V55" s="7"/>
      <c r="W55" s="7"/>
      <c r="X55" s="7"/>
      <c r="Y55" s="7"/>
      <c r="Z55" s="7"/>
    </row>
    <row r="56" spans="1:26" ht="13.2" customHeight="1">
      <c r="A56" s="9" t="s">
        <v>311</v>
      </c>
      <c r="B56" s="6">
        <v>10</v>
      </c>
      <c r="C56" s="7">
        <v>0.1</v>
      </c>
      <c r="D56" s="7">
        <v>0</v>
      </c>
      <c r="E56" s="7">
        <v>0.9</v>
      </c>
      <c r="F56" s="7"/>
      <c r="G56" s="7"/>
      <c r="H56" s="7"/>
      <c r="I56" s="7"/>
      <c r="J56" s="7"/>
      <c r="K56" s="7"/>
      <c r="L56" s="7"/>
      <c r="M56" s="7"/>
      <c r="N56" s="7"/>
      <c r="O56" s="7"/>
      <c r="P56" s="7"/>
      <c r="Q56" s="7"/>
      <c r="R56" s="7"/>
      <c r="S56" s="7"/>
      <c r="T56" s="7"/>
      <c r="U56" s="7"/>
      <c r="V56" s="7"/>
      <c r="W56" s="7"/>
      <c r="X56" s="7"/>
      <c r="Y56" s="7"/>
      <c r="Z56" s="7"/>
    </row>
    <row r="57" spans="1:26" ht="13.2" customHeight="1">
      <c r="A57" s="9"/>
      <c r="B57" s="6"/>
      <c r="C57" s="7"/>
      <c r="D57" s="7"/>
      <c r="E57" s="7"/>
      <c r="F57" s="7"/>
      <c r="G57" s="7"/>
      <c r="H57" s="7"/>
      <c r="I57" s="7"/>
      <c r="J57" s="7"/>
      <c r="K57" s="7"/>
      <c r="L57" s="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7"/>
      <c r="J58" s="7"/>
      <c r="K58" s="7"/>
      <c r="L58" s="7"/>
      <c r="M58" s="7"/>
      <c r="N58" s="7"/>
      <c r="O58" s="7"/>
      <c r="P58" s="7"/>
      <c r="Q58" s="7"/>
      <c r="R58" s="7"/>
      <c r="S58" s="7"/>
      <c r="T58" s="7"/>
      <c r="U58" s="7"/>
      <c r="V58" s="7"/>
      <c r="W58" s="7"/>
      <c r="X58" s="7"/>
      <c r="Y58" s="7"/>
      <c r="Z58" s="7"/>
    </row>
    <row r="59" spans="1:26" ht="13.2" customHeight="1">
      <c r="A59" s="9" t="s">
        <v>286</v>
      </c>
      <c r="B59" s="6">
        <v>95</v>
      </c>
      <c r="C59" s="7">
        <v>0.35789473684210527</v>
      </c>
      <c r="D59" s="7">
        <v>0.35789473684210527</v>
      </c>
      <c r="E59" s="7">
        <v>0.28421052631578947</v>
      </c>
      <c r="F59" s="7"/>
      <c r="G59" s="7"/>
      <c r="H59" s="7"/>
      <c r="I59" s="7"/>
      <c r="J59" s="7"/>
      <c r="K59" s="7"/>
      <c r="L59" s="7"/>
      <c r="M59" s="7"/>
      <c r="N59" s="7"/>
      <c r="O59" s="7"/>
      <c r="P59" s="7"/>
      <c r="Q59" s="7"/>
      <c r="R59" s="7"/>
      <c r="S59" s="7"/>
      <c r="T59" s="7"/>
      <c r="U59" s="7"/>
      <c r="V59" s="7"/>
      <c r="W59" s="7"/>
      <c r="X59" s="7"/>
      <c r="Y59" s="7"/>
      <c r="Z59" s="7"/>
    </row>
    <row r="60" spans="1:26" ht="13.2" customHeight="1">
      <c r="A60" s="9" t="s">
        <v>287</v>
      </c>
      <c r="B60" s="6">
        <v>116</v>
      </c>
      <c r="C60" s="7">
        <v>0.40517241379310343</v>
      </c>
      <c r="D60" s="7">
        <v>0.37931034482758619</v>
      </c>
      <c r="E60" s="7">
        <v>0.21551724137931033</v>
      </c>
      <c r="F60" s="7"/>
      <c r="G60" s="7"/>
      <c r="H60" s="7"/>
      <c r="I60" s="7"/>
      <c r="J60" s="7"/>
      <c r="K60" s="7"/>
      <c r="L60" s="7"/>
      <c r="M60" s="7"/>
      <c r="N60" s="7"/>
      <c r="O60" s="7"/>
      <c r="P60" s="7"/>
      <c r="Q60" s="7"/>
      <c r="R60" s="7"/>
      <c r="S60" s="7"/>
      <c r="T60" s="7"/>
      <c r="U60" s="7"/>
      <c r="V60" s="7"/>
      <c r="W60" s="7"/>
      <c r="X60" s="7"/>
      <c r="Y60" s="7"/>
      <c r="Z60" s="7"/>
    </row>
    <row r="61" spans="1:26" ht="13.2" customHeight="1">
      <c r="A61" s="9" t="s">
        <v>288</v>
      </c>
      <c r="B61" s="6">
        <v>177</v>
      </c>
      <c r="C61" s="7">
        <v>0.34463276836158196</v>
      </c>
      <c r="D61" s="7">
        <v>0.42372881355932202</v>
      </c>
      <c r="E61" s="7">
        <v>0.23163841807909605</v>
      </c>
      <c r="F61" s="7"/>
      <c r="G61" s="7"/>
      <c r="H61" s="7"/>
      <c r="I61" s="7"/>
      <c r="J61" s="7"/>
      <c r="K61" s="7"/>
      <c r="L61" s="7"/>
      <c r="M61" s="7"/>
      <c r="N61" s="7"/>
      <c r="O61" s="7"/>
      <c r="P61" s="7"/>
      <c r="Q61" s="7"/>
      <c r="R61" s="7"/>
      <c r="S61" s="7"/>
      <c r="T61" s="7"/>
      <c r="U61" s="7"/>
      <c r="V61" s="7"/>
      <c r="W61" s="7"/>
      <c r="X61" s="7"/>
      <c r="Y61" s="7"/>
      <c r="Z61" s="7"/>
    </row>
    <row r="62" spans="1:26" ht="13.2" customHeight="1">
      <c r="A62" s="9" t="s">
        <v>289</v>
      </c>
      <c r="B62" s="6">
        <v>67</v>
      </c>
      <c r="C62" s="7">
        <v>0.46268656716417911</v>
      </c>
      <c r="D62" s="7">
        <v>0.41791044776119401</v>
      </c>
      <c r="E62" s="7">
        <v>0.11940298507462685</v>
      </c>
      <c r="F62" s="7"/>
      <c r="G62" s="7"/>
      <c r="H62" s="7"/>
      <c r="I62" s="7"/>
      <c r="J62" s="7"/>
      <c r="K62" s="7"/>
      <c r="L62" s="7"/>
      <c r="M62" s="7"/>
      <c r="N62" s="7"/>
      <c r="O62" s="7"/>
      <c r="P62" s="7"/>
      <c r="Q62" s="7"/>
      <c r="R62" s="7"/>
      <c r="S62" s="7"/>
      <c r="T62" s="7"/>
      <c r="U62" s="7"/>
      <c r="V62" s="7"/>
      <c r="W62" s="7"/>
      <c r="X62" s="7"/>
      <c r="Y62" s="7"/>
      <c r="Z62" s="7"/>
    </row>
    <row r="63" spans="1:26" ht="13.2" customHeight="1">
      <c r="A63" s="9" t="s">
        <v>290</v>
      </c>
      <c r="B63" s="6">
        <v>168</v>
      </c>
      <c r="C63" s="7">
        <v>0.48809523809523808</v>
      </c>
      <c r="D63" s="7">
        <v>0.36309523809523808</v>
      </c>
      <c r="E63" s="7">
        <v>0.14880952380952381</v>
      </c>
      <c r="F63" s="7"/>
      <c r="G63" s="7"/>
      <c r="H63" s="7"/>
      <c r="I63" s="7"/>
      <c r="J63" s="7"/>
      <c r="K63" s="7"/>
      <c r="L63" s="7"/>
      <c r="M63" s="7"/>
      <c r="N63" s="7"/>
      <c r="O63" s="7"/>
      <c r="P63" s="7"/>
      <c r="Q63" s="7"/>
      <c r="R63" s="7"/>
      <c r="S63" s="7"/>
      <c r="T63" s="7"/>
      <c r="U63" s="7"/>
      <c r="V63" s="7"/>
      <c r="W63" s="7"/>
      <c r="X63" s="7"/>
      <c r="Y63" s="7"/>
      <c r="Z63" s="7"/>
    </row>
    <row r="64" spans="1:26" ht="13.2" customHeight="1">
      <c r="A64" s="9" t="s">
        <v>291</v>
      </c>
      <c r="B64" s="6">
        <v>26</v>
      </c>
      <c r="C64" s="7">
        <v>0.38461538461538469</v>
      </c>
      <c r="D64" s="7">
        <v>0.5</v>
      </c>
      <c r="E64" s="7">
        <v>0.11538461538461538</v>
      </c>
      <c r="F64" s="7"/>
      <c r="G64" s="7"/>
      <c r="H64" s="7"/>
      <c r="I64" s="7"/>
      <c r="J64" s="7"/>
      <c r="K64" s="7"/>
      <c r="L64" s="7"/>
      <c r="M64" s="7"/>
      <c r="N64" s="7"/>
      <c r="O64" s="7"/>
      <c r="P64" s="7"/>
      <c r="Q64" s="7"/>
      <c r="R64" s="7"/>
      <c r="S64" s="7"/>
      <c r="T64" s="7"/>
      <c r="U64" s="7"/>
      <c r="V64" s="7"/>
      <c r="W64" s="7"/>
      <c r="X64" s="7"/>
      <c r="Y64" s="7"/>
      <c r="Z64" s="7"/>
    </row>
    <row r="65" spans="1:26" ht="13.2" customHeight="1">
      <c r="A65" s="9" t="s">
        <v>292</v>
      </c>
      <c r="B65" s="6">
        <v>22</v>
      </c>
      <c r="C65" s="7">
        <v>0.31818181818181818</v>
      </c>
      <c r="D65" s="7">
        <v>0.5</v>
      </c>
      <c r="E65" s="7">
        <v>0.18181818181818182</v>
      </c>
      <c r="F65" s="7"/>
      <c r="G65" s="7"/>
      <c r="H65" s="7"/>
      <c r="I65" s="7"/>
      <c r="J65" s="7"/>
      <c r="K65" s="7"/>
      <c r="L65" s="7"/>
      <c r="M65" s="7"/>
      <c r="N65" s="7"/>
      <c r="O65" s="7"/>
      <c r="P65" s="7"/>
      <c r="Q65" s="7"/>
      <c r="R65" s="7"/>
      <c r="S65" s="7"/>
      <c r="T65" s="7"/>
      <c r="U65" s="7"/>
      <c r="V65" s="7"/>
      <c r="W65" s="7"/>
      <c r="X65" s="7"/>
      <c r="Y65" s="7"/>
      <c r="Z65" s="7"/>
    </row>
    <row r="66" spans="1:26" ht="13.2" customHeight="1">
      <c r="A66" s="9" t="s">
        <v>293</v>
      </c>
      <c r="B66" s="6">
        <v>61</v>
      </c>
      <c r="C66" s="7">
        <v>0.39344262295081966</v>
      </c>
      <c r="D66" s="7">
        <v>0.39344262295081966</v>
      </c>
      <c r="E66" s="7">
        <v>0.21311475409836064</v>
      </c>
      <c r="F66" s="7"/>
      <c r="G66" s="7"/>
      <c r="H66" s="7"/>
      <c r="I66" s="7"/>
      <c r="J66" s="7"/>
      <c r="K66" s="7"/>
      <c r="L66" s="7"/>
      <c r="M66" s="7"/>
      <c r="N66" s="7"/>
      <c r="O66" s="7"/>
      <c r="P66" s="7"/>
      <c r="Q66" s="7"/>
      <c r="R66" s="7"/>
      <c r="S66" s="7"/>
      <c r="T66" s="7"/>
      <c r="U66" s="7"/>
      <c r="V66" s="7"/>
      <c r="W66" s="7"/>
      <c r="X66" s="7"/>
      <c r="Y66" s="7"/>
      <c r="Z66" s="7"/>
    </row>
    <row r="67" spans="1:26" ht="13.2" customHeight="1">
      <c r="A67" s="9" t="s">
        <v>294</v>
      </c>
      <c r="B67" s="6">
        <v>122</v>
      </c>
      <c r="C67" s="7">
        <v>0.36065573770491804</v>
      </c>
      <c r="D67" s="7">
        <v>0.41803278688524592</v>
      </c>
      <c r="E67" s="7">
        <v>0.22131147540983606</v>
      </c>
      <c r="F67" s="7"/>
      <c r="G67" s="7"/>
      <c r="H67" s="7"/>
      <c r="I67" s="7"/>
      <c r="J67" s="7"/>
      <c r="K67" s="7"/>
      <c r="L67" s="7"/>
      <c r="M67" s="7"/>
      <c r="N67" s="7"/>
      <c r="O67" s="7"/>
      <c r="P67" s="7"/>
      <c r="Q67" s="7"/>
      <c r="R67" s="7"/>
      <c r="S67" s="7"/>
      <c r="T67" s="7"/>
      <c r="U67" s="7"/>
      <c r="V67" s="7"/>
      <c r="W67" s="7"/>
      <c r="X67" s="7"/>
      <c r="Y67" s="7"/>
      <c r="Z67" s="7"/>
    </row>
    <row r="68" spans="1:26" ht="13.2" customHeight="1">
      <c r="A68" s="9" t="s">
        <v>295</v>
      </c>
      <c r="B68" s="6">
        <v>36</v>
      </c>
      <c r="C68" s="7">
        <v>0.27777777777777779</v>
      </c>
      <c r="D68" s="7">
        <v>0.58333333333333337</v>
      </c>
      <c r="E68" s="7">
        <v>0.1388888888888889</v>
      </c>
      <c r="F68" s="7"/>
      <c r="G68" s="7"/>
      <c r="H68" s="7"/>
      <c r="I68" s="7"/>
      <c r="J68" s="7"/>
      <c r="K68" s="7"/>
      <c r="L68" s="7"/>
      <c r="M68" s="7"/>
      <c r="N68" s="7"/>
      <c r="O68" s="7"/>
      <c r="P68" s="7"/>
      <c r="Q68" s="7"/>
      <c r="R68" s="7"/>
      <c r="S68" s="7"/>
      <c r="T68" s="7"/>
      <c r="U68" s="7"/>
      <c r="V68" s="7"/>
      <c r="W68" s="7"/>
      <c r="X68" s="7"/>
      <c r="Y68" s="7"/>
      <c r="Z68" s="7"/>
    </row>
    <row r="69" spans="1:26" ht="13.2" customHeight="1">
      <c r="A69" s="9"/>
      <c r="B69" s="6"/>
      <c r="C69" s="7"/>
      <c r="D69" s="7"/>
      <c r="E69" s="7"/>
      <c r="F69" s="7"/>
      <c r="G69" s="7"/>
      <c r="H69" s="7"/>
      <c r="I69" s="7"/>
      <c r="J69" s="7"/>
      <c r="K69" s="7"/>
      <c r="L69" s="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7"/>
      <c r="J70" s="7"/>
      <c r="K70" s="7"/>
      <c r="L70" s="7"/>
      <c r="M70" s="7"/>
      <c r="N70" s="7"/>
      <c r="O70" s="7"/>
      <c r="P70" s="7"/>
      <c r="Q70" s="7"/>
      <c r="R70" s="7"/>
      <c r="S70" s="7"/>
      <c r="T70" s="7"/>
      <c r="U70" s="7"/>
      <c r="V70" s="7"/>
      <c r="W70" s="7"/>
      <c r="X70" s="7"/>
      <c r="Y70" s="7"/>
      <c r="Z70" s="7"/>
    </row>
    <row r="71" spans="1:26" ht="13.2" customHeight="1">
      <c r="A71" s="9" t="s">
        <v>297</v>
      </c>
      <c r="B71" s="6">
        <v>95</v>
      </c>
      <c r="C71" s="7">
        <v>0.35789473684210527</v>
      </c>
      <c r="D71" s="7">
        <v>0.35789473684210527</v>
      </c>
      <c r="E71" s="7">
        <v>0.28421052631578947</v>
      </c>
      <c r="F71" s="7"/>
      <c r="G71" s="7"/>
      <c r="H71" s="7"/>
      <c r="I71" s="7"/>
      <c r="J71" s="7"/>
      <c r="K71" s="7"/>
      <c r="L71" s="7"/>
      <c r="M71" s="7"/>
      <c r="N71" s="7"/>
      <c r="O71" s="7"/>
      <c r="P71" s="7"/>
      <c r="Q71" s="7"/>
      <c r="R71" s="7"/>
      <c r="S71" s="7"/>
      <c r="T71" s="7"/>
      <c r="U71" s="7"/>
      <c r="V71" s="7"/>
      <c r="W71" s="7"/>
      <c r="X71" s="7"/>
      <c r="Y71" s="7"/>
      <c r="Z71" s="7"/>
    </row>
    <row r="72" spans="1:26" ht="13.2" customHeight="1">
      <c r="A72" s="9" t="s">
        <v>298</v>
      </c>
      <c r="B72" s="6">
        <v>67</v>
      </c>
      <c r="C72" s="7">
        <v>0.46268656716417911</v>
      </c>
      <c r="D72" s="7">
        <v>0.41791044776119401</v>
      </c>
      <c r="E72" s="7">
        <v>0.11940298507462685</v>
      </c>
      <c r="F72" s="7"/>
      <c r="G72" s="7"/>
      <c r="H72" s="7"/>
      <c r="I72" s="7"/>
      <c r="J72" s="7"/>
      <c r="K72" s="7"/>
      <c r="L72" s="7"/>
      <c r="M72" s="7"/>
      <c r="N72" s="7"/>
      <c r="O72" s="7"/>
      <c r="P72" s="7"/>
      <c r="Q72" s="7"/>
      <c r="R72" s="7"/>
      <c r="S72" s="7"/>
      <c r="T72" s="7"/>
      <c r="U72" s="7"/>
      <c r="V72" s="7"/>
      <c r="W72" s="7"/>
      <c r="X72" s="7"/>
      <c r="Y72" s="7"/>
      <c r="Z72" s="7"/>
    </row>
    <row r="73" spans="1:26" ht="13.2" customHeight="1">
      <c r="A73" s="9" t="s">
        <v>299</v>
      </c>
      <c r="B73" s="6">
        <v>66</v>
      </c>
      <c r="C73" s="7">
        <v>0.51515151515151514</v>
      </c>
      <c r="D73" s="7">
        <v>0.33333333333333326</v>
      </c>
      <c r="E73" s="7">
        <v>0.15151515151515152</v>
      </c>
      <c r="F73" s="7"/>
      <c r="G73" s="7"/>
      <c r="H73" s="7"/>
      <c r="I73" s="7"/>
      <c r="J73" s="7"/>
      <c r="K73" s="7"/>
      <c r="L73" s="7"/>
      <c r="M73" s="7"/>
      <c r="N73" s="7"/>
      <c r="O73" s="7"/>
      <c r="P73" s="7"/>
      <c r="Q73" s="7"/>
      <c r="R73" s="7"/>
      <c r="S73" s="7"/>
      <c r="T73" s="7"/>
      <c r="U73" s="7"/>
      <c r="V73" s="7"/>
      <c r="W73" s="7"/>
      <c r="X73" s="7"/>
      <c r="Y73" s="7"/>
      <c r="Z73" s="7"/>
    </row>
    <row r="74" spans="1:26" ht="13.2" customHeight="1">
      <c r="A74" s="9" t="s">
        <v>300</v>
      </c>
      <c r="B74" s="6">
        <v>26</v>
      </c>
      <c r="C74" s="7">
        <v>0.38461538461538469</v>
      </c>
      <c r="D74" s="7">
        <v>0.5</v>
      </c>
      <c r="E74" s="7">
        <v>0.11538461538461538</v>
      </c>
      <c r="F74" s="7"/>
      <c r="G74" s="7"/>
      <c r="H74" s="7"/>
      <c r="I74" s="7"/>
      <c r="J74" s="7"/>
      <c r="K74" s="7"/>
      <c r="L74" s="7"/>
      <c r="M74" s="7"/>
      <c r="N74" s="7"/>
      <c r="O74" s="7"/>
      <c r="P74" s="7"/>
      <c r="Q74" s="7"/>
      <c r="R74" s="7"/>
      <c r="S74" s="7"/>
      <c r="T74" s="7"/>
      <c r="U74" s="7"/>
      <c r="V74" s="7"/>
      <c r="W74" s="7"/>
      <c r="X74" s="7"/>
      <c r="Y74" s="7"/>
      <c r="Z74" s="7"/>
    </row>
    <row r="75" spans="1:26" ht="13.2" customHeight="1">
      <c r="A75" s="9" t="s">
        <v>301</v>
      </c>
      <c r="B75" s="6">
        <v>22</v>
      </c>
      <c r="C75" s="7">
        <v>0.31818181818181818</v>
      </c>
      <c r="D75" s="7">
        <v>0.5</v>
      </c>
      <c r="E75" s="7">
        <v>0.18181818181818182</v>
      </c>
      <c r="F75" s="7"/>
      <c r="G75" s="7"/>
      <c r="H75" s="7"/>
      <c r="I75" s="7"/>
      <c r="J75" s="7"/>
      <c r="K75" s="7"/>
      <c r="L75" s="7"/>
      <c r="M75" s="7"/>
      <c r="N75" s="7"/>
      <c r="O75" s="7"/>
      <c r="P75" s="7"/>
      <c r="Q75" s="7"/>
      <c r="R75" s="7"/>
      <c r="S75" s="7"/>
      <c r="T75" s="7"/>
      <c r="U75" s="7"/>
      <c r="V75" s="7"/>
      <c r="W75" s="7"/>
      <c r="X75" s="7"/>
      <c r="Y75" s="7"/>
      <c r="Z75" s="7"/>
    </row>
    <row r="76" spans="1:26" ht="13.2" customHeight="1">
      <c r="A76" s="9" t="s">
        <v>302</v>
      </c>
      <c r="B76" s="6">
        <v>36</v>
      </c>
      <c r="C76" s="7">
        <v>0.27777777777777779</v>
      </c>
      <c r="D76" s="7">
        <v>0.58333333333333337</v>
      </c>
      <c r="E76" s="7">
        <v>0.1388888888888889</v>
      </c>
      <c r="F76" s="7"/>
      <c r="G76" s="7"/>
      <c r="H76" s="7"/>
      <c r="I76" s="7"/>
      <c r="J76" s="7"/>
      <c r="K76" s="7"/>
      <c r="L76" s="7"/>
      <c r="M76" s="7"/>
      <c r="N76" s="7"/>
      <c r="O76" s="7"/>
      <c r="P76" s="7"/>
      <c r="Q76" s="7"/>
      <c r="R76" s="7"/>
      <c r="S76" s="7"/>
      <c r="T76" s="7"/>
      <c r="U76" s="7"/>
      <c r="V76" s="7"/>
      <c r="W76" s="7"/>
      <c r="X76" s="7"/>
      <c r="Y76" s="7"/>
      <c r="Z76" s="7"/>
    </row>
    <row r="77" spans="1:26" ht="13.2" customHeight="1">
      <c r="A77" s="9" t="s">
        <v>303</v>
      </c>
      <c r="B77" s="6">
        <v>116</v>
      </c>
      <c r="C77" s="7">
        <v>0.40517241379310343</v>
      </c>
      <c r="D77" s="7">
        <v>0.37931034482758619</v>
      </c>
      <c r="E77" s="7">
        <v>0.21551724137931033</v>
      </c>
      <c r="F77" s="7"/>
      <c r="G77" s="7"/>
      <c r="H77" s="7"/>
      <c r="I77" s="7"/>
      <c r="J77" s="7"/>
      <c r="K77" s="7"/>
      <c r="L77" s="7"/>
      <c r="M77" s="7"/>
      <c r="N77" s="7"/>
      <c r="O77" s="7"/>
      <c r="P77" s="7"/>
      <c r="Q77" s="7"/>
      <c r="R77" s="7"/>
      <c r="S77" s="7"/>
      <c r="T77" s="7"/>
      <c r="U77" s="7"/>
      <c r="V77" s="7"/>
      <c r="W77" s="7"/>
      <c r="X77" s="7"/>
      <c r="Y77" s="7"/>
      <c r="Z77" s="7"/>
    </row>
    <row r="78" spans="1:26" ht="13.2" customHeight="1">
      <c r="A78" s="9" t="s">
        <v>304</v>
      </c>
      <c r="B78" s="6">
        <v>118</v>
      </c>
      <c r="C78" s="7">
        <v>0.33050847457627119</v>
      </c>
      <c r="D78" s="7">
        <v>0.44067796610169485</v>
      </c>
      <c r="E78" s="7">
        <v>0.2288135593220339</v>
      </c>
      <c r="F78" s="7"/>
      <c r="G78" s="7"/>
      <c r="H78" s="7"/>
      <c r="I78" s="7"/>
      <c r="J78" s="7"/>
      <c r="K78" s="7"/>
      <c r="L78" s="7"/>
      <c r="M78" s="7"/>
      <c r="N78" s="7"/>
      <c r="O78" s="7"/>
      <c r="P78" s="7"/>
      <c r="Q78" s="7"/>
      <c r="R78" s="7"/>
      <c r="S78" s="7"/>
      <c r="T78" s="7"/>
      <c r="U78" s="7"/>
      <c r="V78" s="7"/>
      <c r="W78" s="7"/>
      <c r="X78" s="7"/>
      <c r="Y78" s="7"/>
      <c r="Z78" s="7"/>
    </row>
    <row r="79" spans="1:26" ht="13.2" customHeight="1">
      <c r="A79" s="9" t="s">
        <v>305</v>
      </c>
      <c r="B79" s="6">
        <v>59</v>
      </c>
      <c r="C79" s="7">
        <v>0.3728813559322034</v>
      </c>
      <c r="D79" s="7">
        <v>0.38983050847457629</v>
      </c>
      <c r="E79" s="7">
        <v>0.23728813559322035</v>
      </c>
      <c r="F79" s="7"/>
      <c r="G79" s="7"/>
      <c r="H79" s="7"/>
      <c r="I79" s="7"/>
      <c r="J79" s="7"/>
      <c r="K79" s="7"/>
      <c r="L79" s="7"/>
      <c r="M79" s="7"/>
      <c r="N79" s="7"/>
      <c r="O79" s="7"/>
      <c r="P79" s="7"/>
      <c r="Q79" s="7"/>
      <c r="R79" s="7"/>
      <c r="S79" s="7"/>
      <c r="T79" s="7"/>
      <c r="U79" s="7"/>
      <c r="V79" s="7"/>
      <c r="W79" s="7"/>
      <c r="X79" s="7"/>
      <c r="Y79" s="7"/>
      <c r="Z79" s="7"/>
    </row>
    <row r="80" spans="1:26" ht="13.2" customHeight="1">
      <c r="A80" s="9" t="s">
        <v>306</v>
      </c>
      <c r="B80" s="6">
        <v>102</v>
      </c>
      <c r="C80" s="7">
        <v>0.47058823529411759</v>
      </c>
      <c r="D80" s="7">
        <v>0.38235294117647056</v>
      </c>
      <c r="E80" s="7">
        <v>0.14705882352941177</v>
      </c>
      <c r="F80" s="7"/>
      <c r="G80" s="7"/>
      <c r="H80" s="7"/>
      <c r="I80" s="7"/>
      <c r="J80" s="7"/>
      <c r="K80" s="7"/>
      <c r="L80" s="7"/>
      <c r="M80" s="7"/>
      <c r="N80" s="7"/>
      <c r="O80" s="7"/>
      <c r="P80" s="7"/>
      <c r="Q80" s="7"/>
      <c r="R80" s="7"/>
      <c r="S80" s="7"/>
      <c r="T80" s="7"/>
      <c r="U80" s="7"/>
      <c r="V80" s="7"/>
      <c r="W80" s="7"/>
      <c r="X80" s="7"/>
      <c r="Y80" s="7"/>
      <c r="Z80" s="7"/>
    </row>
    <row r="81" spans="1:26" ht="13.2" customHeight="1">
      <c r="A81" s="9" t="s">
        <v>307</v>
      </c>
      <c r="B81" s="6">
        <v>61</v>
      </c>
      <c r="C81" s="7">
        <v>0.39344262295081966</v>
      </c>
      <c r="D81" s="7">
        <v>0.39344262295081966</v>
      </c>
      <c r="E81" s="7">
        <v>0.21311475409836064</v>
      </c>
      <c r="F81" s="7"/>
      <c r="G81" s="7"/>
      <c r="H81" s="7"/>
      <c r="I81" s="7"/>
      <c r="J81" s="7"/>
      <c r="K81" s="7"/>
      <c r="L81" s="7"/>
      <c r="M81" s="7"/>
      <c r="N81" s="7"/>
      <c r="O81" s="7"/>
      <c r="P81" s="7"/>
      <c r="Q81" s="7"/>
      <c r="R81" s="7"/>
      <c r="S81" s="7"/>
      <c r="T81" s="7"/>
      <c r="U81" s="7"/>
      <c r="V81" s="7"/>
      <c r="W81" s="7"/>
      <c r="X81" s="7"/>
      <c r="Y81" s="7"/>
      <c r="Z81" s="7"/>
    </row>
    <row r="82" spans="1:26" ht="13.2" customHeight="1" thickBot="1">
      <c r="A82" s="11" t="s">
        <v>308</v>
      </c>
      <c r="B82" s="12">
        <v>122</v>
      </c>
      <c r="C82" s="13">
        <v>0.36065573770491804</v>
      </c>
      <c r="D82" s="13">
        <v>0.41803278688524592</v>
      </c>
      <c r="E82" s="13">
        <v>0.22131147540983606</v>
      </c>
      <c r="F82" s="13"/>
      <c r="G82" s="13"/>
      <c r="H82" s="13"/>
      <c r="I82" s="13"/>
      <c r="J82" s="13"/>
      <c r="K82" s="13"/>
      <c r="L82" s="13"/>
      <c r="M82" s="13"/>
      <c r="N82" s="13"/>
      <c r="O82" s="13"/>
      <c r="P82" s="13"/>
      <c r="Q82" s="13"/>
      <c r="R82" s="13"/>
      <c r="S82" s="13"/>
      <c r="T82" s="13"/>
      <c r="U82" s="13"/>
      <c r="V82" s="13"/>
      <c r="W82" s="13"/>
      <c r="X82" s="13"/>
      <c r="Y82" s="13"/>
      <c r="Z82" s="13"/>
    </row>
  </sheetData>
  <conditionalFormatting sqref="B2:B3 B5:B1048576">
    <cfRule type="cellIs" dxfId="1466" priority="7" operator="between">
      <formula>10</formula>
      <formula>25</formula>
    </cfRule>
    <cfRule type="cellIs" dxfId="1465" priority="8" operator="between">
      <formula>0.1</formula>
      <formula>9.9</formula>
    </cfRule>
    <cfRule type="cellIs" dxfId="1464" priority="9" operator="equal">
      <formula>0</formula>
    </cfRule>
  </conditionalFormatting>
  <conditionalFormatting sqref="B4">
    <cfRule type="cellIs" dxfId="1463" priority="4" operator="between">
      <formula>10</formula>
      <formula>25</formula>
    </cfRule>
    <cfRule type="cellIs" dxfId="1462" priority="5" operator="between">
      <formula>0.1</formula>
      <formula>9.9</formula>
    </cfRule>
    <cfRule type="cellIs" dxfId="1461" priority="6" operator="equal">
      <formula>0</formula>
    </cfRule>
  </conditionalFormatting>
  <conditionalFormatting sqref="B1">
    <cfRule type="cellIs" dxfId="1460" priority="1" operator="between">
      <formula>10</formula>
      <formula>25</formula>
    </cfRule>
    <cfRule type="cellIs" dxfId="1459" priority="2" operator="between">
      <formula>0.1</formula>
      <formula>9.9</formula>
    </cfRule>
    <cfRule type="cellIs" dxfId="1458" priority="3" operator="equal">
      <formula>0</formula>
    </cfRule>
  </conditionalFormatting>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74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337</v>
      </c>
      <c r="D2" s="3" t="s">
        <v>338</v>
      </c>
      <c r="E2" s="3" t="s">
        <v>339</v>
      </c>
      <c r="F2" s="3" t="s">
        <v>340</v>
      </c>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4"/>
      <c r="J3" s="4"/>
      <c r="K3" s="4"/>
      <c r="L3" s="4"/>
      <c r="M3" s="4"/>
      <c r="N3" s="4"/>
      <c r="O3" s="4"/>
      <c r="P3" s="4"/>
      <c r="Q3" s="4"/>
      <c r="R3" s="4"/>
      <c r="S3" s="4"/>
      <c r="T3" s="4"/>
      <c r="U3" s="4"/>
      <c r="V3" s="4"/>
      <c r="W3" s="4"/>
      <c r="X3" s="4"/>
      <c r="Y3" s="4"/>
      <c r="Z3" s="4"/>
    </row>
    <row r="4" spans="1:26" ht="13.2" customHeight="1">
      <c r="A4" s="5" t="s">
        <v>237</v>
      </c>
      <c r="B4" s="6">
        <v>902</v>
      </c>
      <c r="C4" s="7">
        <v>0.15188470066518847</v>
      </c>
      <c r="D4" s="7">
        <v>0.11973392461197338</v>
      </c>
      <c r="E4" s="7">
        <v>0.33592017738359203</v>
      </c>
      <c r="F4" s="7">
        <v>0.39246119733924606</v>
      </c>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902</v>
      </c>
      <c r="C7" s="7">
        <v>0.15188470066518847</v>
      </c>
      <c r="D7" s="7">
        <v>0.11973392461197338</v>
      </c>
      <c r="E7" s="7">
        <v>0.33592017738359203</v>
      </c>
      <c r="F7" s="7">
        <v>0.39246119733924606</v>
      </c>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95</v>
      </c>
      <c r="C10" s="7">
        <v>0.10526315789473684</v>
      </c>
      <c r="D10" s="7">
        <v>6.3157894736842107E-2</v>
      </c>
      <c r="E10" s="7">
        <v>0.47368421052631576</v>
      </c>
      <c r="F10" s="7">
        <v>0.35789473684210527</v>
      </c>
      <c r="G10" s="7"/>
      <c r="H10" s="7"/>
      <c r="I10" s="7"/>
      <c r="J10" s="7"/>
      <c r="K10" s="7"/>
      <c r="L10" s="7"/>
      <c r="M10" s="7"/>
      <c r="N10" s="7"/>
      <c r="O10" s="7"/>
      <c r="P10" s="7"/>
      <c r="Q10" s="7"/>
      <c r="R10" s="7"/>
      <c r="S10" s="7"/>
      <c r="T10" s="7"/>
      <c r="U10" s="7"/>
      <c r="V10" s="7"/>
      <c r="W10" s="7"/>
      <c r="X10" s="7"/>
      <c r="Y10" s="7"/>
      <c r="Z10" s="7"/>
    </row>
    <row r="11" spans="1:26" ht="13.2" customHeight="1">
      <c r="A11" s="9" t="s">
        <v>251</v>
      </c>
      <c r="B11" s="6">
        <v>159</v>
      </c>
      <c r="C11" s="7">
        <v>0.14465408805031446</v>
      </c>
      <c r="D11" s="7">
        <v>0.1069182389937107</v>
      </c>
      <c r="E11" s="7">
        <v>0.27672955974842767</v>
      </c>
      <c r="F11" s="7">
        <v>0.47169811320754718</v>
      </c>
      <c r="G11" s="7"/>
      <c r="H11" s="7"/>
      <c r="I11" s="7"/>
      <c r="J11" s="7"/>
      <c r="K11" s="7"/>
      <c r="L11" s="7"/>
      <c r="M11" s="7"/>
      <c r="N11" s="7"/>
      <c r="O11" s="7"/>
      <c r="P11" s="7"/>
      <c r="Q11" s="7"/>
      <c r="R11" s="7"/>
      <c r="S11" s="7"/>
      <c r="T11" s="7"/>
      <c r="U11" s="7"/>
      <c r="V11" s="7"/>
      <c r="W11" s="7"/>
      <c r="X11" s="7"/>
      <c r="Y11" s="7"/>
      <c r="Z11" s="7"/>
    </row>
    <row r="12" spans="1:26" ht="13.2" customHeight="1">
      <c r="A12" s="9" t="s">
        <v>252</v>
      </c>
      <c r="B12" s="6">
        <v>59</v>
      </c>
      <c r="C12" s="7">
        <v>6.7796610169491525E-2</v>
      </c>
      <c r="D12" s="7">
        <v>0.10169491525423729</v>
      </c>
      <c r="E12" s="7">
        <v>0.5423728813559322</v>
      </c>
      <c r="F12" s="7">
        <v>0.28813559322033899</v>
      </c>
      <c r="G12" s="7"/>
      <c r="H12" s="7"/>
      <c r="I12" s="7"/>
      <c r="J12" s="7"/>
      <c r="K12" s="7"/>
      <c r="L12" s="7"/>
      <c r="M12" s="7"/>
      <c r="N12" s="7"/>
      <c r="O12" s="7"/>
      <c r="P12" s="7"/>
      <c r="Q12" s="7"/>
      <c r="R12" s="7"/>
      <c r="S12" s="7"/>
      <c r="T12" s="7"/>
      <c r="U12" s="7"/>
      <c r="V12" s="7"/>
      <c r="W12" s="7"/>
      <c r="X12" s="7"/>
      <c r="Y12" s="7"/>
      <c r="Z12" s="7"/>
    </row>
    <row r="13" spans="1:26" ht="13.2" customHeight="1">
      <c r="A13" s="9" t="s">
        <v>253</v>
      </c>
      <c r="B13" s="6">
        <v>234</v>
      </c>
      <c r="C13" s="7">
        <v>0.10683760683760683</v>
      </c>
      <c r="D13" s="7">
        <v>0.14102564102564102</v>
      </c>
      <c r="E13" s="7">
        <v>0.38461538461538469</v>
      </c>
      <c r="F13" s="7">
        <v>0.36752136752136755</v>
      </c>
      <c r="G13" s="7"/>
      <c r="H13" s="7"/>
      <c r="I13" s="7"/>
      <c r="J13" s="7"/>
      <c r="K13" s="7"/>
      <c r="L13" s="7"/>
      <c r="M13" s="7"/>
      <c r="N13" s="7"/>
      <c r="O13" s="7"/>
      <c r="P13" s="7"/>
      <c r="Q13" s="7"/>
      <c r="R13" s="7"/>
      <c r="S13" s="7"/>
      <c r="T13" s="7"/>
      <c r="U13" s="7"/>
      <c r="V13" s="7"/>
      <c r="W13" s="7"/>
      <c r="X13" s="7"/>
      <c r="Y13" s="7"/>
      <c r="Z13" s="7"/>
    </row>
    <row r="14" spans="1:26" ht="13.2" customHeight="1">
      <c r="A14" s="9" t="s">
        <v>254</v>
      </c>
      <c r="B14" s="6">
        <v>161</v>
      </c>
      <c r="C14" s="7">
        <v>0.24223602484472051</v>
      </c>
      <c r="D14" s="7">
        <v>0.14285714285714285</v>
      </c>
      <c r="E14" s="7">
        <v>0.18012422360248448</v>
      </c>
      <c r="F14" s="7">
        <v>0.43478260869565216</v>
      </c>
      <c r="G14" s="7"/>
      <c r="H14" s="7"/>
      <c r="I14" s="7"/>
      <c r="J14" s="7"/>
      <c r="K14" s="7"/>
      <c r="L14" s="7"/>
      <c r="M14" s="7"/>
      <c r="N14" s="7"/>
      <c r="O14" s="7"/>
      <c r="P14" s="7"/>
      <c r="Q14" s="7"/>
      <c r="R14" s="7"/>
      <c r="S14" s="7"/>
      <c r="T14" s="7"/>
      <c r="U14" s="7"/>
      <c r="V14" s="7"/>
      <c r="W14" s="7"/>
      <c r="X14" s="7"/>
      <c r="Y14" s="7"/>
      <c r="Z14" s="7"/>
    </row>
    <row r="15" spans="1:26" ht="13.2" customHeight="1">
      <c r="A15" s="9" t="s">
        <v>255</v>
      </c>
      <c r="B15" s="6">
        <v>65</v>
      </c>
      <c r="C15" s="7">
        <v>0.2153846153846154</v>
      </c>
      <c r="D15" s="7">
        <v>9.2307692307692313E-2</v>
      </c>
      <c r="E15" s="7">
        <v>0.29230769230769232</v>
      </c>
      <c r="F15" s="7">
        <v>0.4</v>
      </c>
      <c r="G15" s="7"/>
      <c r="H15" s="7"/>
      <c r="I15" s="7"/>
      <c r="J15" s="7"/>
      <c r="K15" s="7"/>
      <c r="L15" s="7"/>
      <c r="M15" s="7"/>
      <c r="N15" s="7"/>
      <c r="O15" s="7"/>
      <c r="P15" s="7"/>
      <c r="Q15" s="7"/>
      <c r="R15" s="7"/>
      <c r="S15" s="7"/>
      <c r="T15" s="7"/>
      <c r="U15" s="7"/>
      <c r="V15" s="7"/>
      <c r="W15" s="7"/>
      <c r="X15" s="7"/>
      <c r="Y15" s="7"/>
      <c r="Z15" s="7"/>
    </row>
    <row r="16" spans="1:26" ht="13.2" customHeight="1">
      <c r="A16" s="9" t="s">
        <v>256</v>
      </c>
      <c r="B16" s="6">
        <v>122</v>
      </c>
      <c r="C16" s="7">
        <v>0.18032786885245902</v>
      </c>
      <c r="D16" s="7">
        <v>0.13934426229508196</v>
      </c>
      <c r="E16" s="7">
        <v>0.31967213114754101</v>
      </c>
      <c r="F16" s="7">
        <v>0.36065573770491804</v>
      </c>
      <c r="G16" s="7"/>
      <c r="H16" s="7"/>
      <c r="I16" s="7"/>
      <c r="J16" s="7"/>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258</v>
      </c>
      <c r="B19" s="6">
        <v>625</v>
      </c>
      <c r="C19" s="7">
        <v>0.1104</v>
      </c>
      <c r="D19" s="7">
        <v>0.08</v>
      </c>
      <c r="E19" s="7">
        <v>0.35520000000000002</v>
      </c>
      <c r="F19" s="7">
        <v>0.45440000000000003</v>
      </c>
      <c r="G19" s="7"/>
      <c r="H19" s="7"/>
      <c r="I19" s="7"/>
      <c r="J19" s="7"/>
      <c r="K19" s="7"/>
      <c r="L19" s="7"/>
      <c r="M19" s="7"/>
      <c r="N19" s="7"/>
      <c r="O19" s="7"/>
      <c r="P19" s="7"/>
      <c r="Q19" s="7"/>
      <c r="R19" s="7"/>
      <c r="S19" s="7"/>
      <c r="T19" s="7"/>
      <c r="U19" s="7"/>
      <c r="V19" s="7"/>
      <c r="W19" s="7"/>
      <c r="X19" s="7"/>
      <c r="Y19" s="7"/>
      <c r="Z19" s="7"/>
    </row>
    <row r="20" spans="1:26" ht="13.2" customHeight="1">
      <c r="A20" s="9" t="s">
        <v>259</v>
      </c>
      <c r="B20" s="6">
        <v>277</v>
      </c>
      <c r="C20" s="7">
        <v>0.24548736462093865</v>
      </c>
      <c r="D20" s="7">
        <v>0.20938628158844763</v>
      </c>
      <c r="E20" s="7">
        <v>0.29241877256317689</v>
      </c>
      <c r="F20" s="7">
        <v>0.25270758122743681</v>
      </c>
      <c r="G20" s="7"/>
      <c r="H20" s="7"/>
      <c r="I20" s="7"/>
      <c r="J20" s="7"/>
      <c r="K20" s="7"/>
      <c r="L20" s="7"/>
      <c r="M20" s="7"/>
      <c r="N20" s="7"/>
      <c r="O20" s="7"/>
      <c r="P20" s="7"/>
      <c r="Q20" s="7"/>
      <c r="R20" s="7"/>
      <c r="S20" s="7"/>
      <c r="T20" s="7"/>
      <c r="U20" s="7"/>
      <c r="V20" s="7"/>
      <c r="W20" s="7"/>
      <c r="X20" s="7"/>
      <c r="Y20" s="7"/>
      <c r="Z20" s="7"/>
    </row>
    <row r="21" spans="1:26" ht="13.2" customHeight="1">
      <c r="A21" s="9"/>
      <c r="B21" s="6"/>
      <c r="C21" s="7"/>
      <c r="D21" s="7"/>
      <c r="E21" s="7"/>
      <c r="F21" s="7"/>
      <c r="G21" s="7"/>
      <c r="H21" s="7"/>
      <c r="I21" s="7"/>
      <c r="J21" s="7"/>
      <c r="K21" s="7"/>
      <c r="L21" s="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7"/>
      <c r="J22" s="7"/>
      <c r="K22" s="7"/>
      <c r="L22" s="7"/>
      <c r="M22" s="7"/>
      <c r="N22" s="7"/>
      <c r="O22" s="7"/>
      <c r="P22" s="7"/>
      <c r="Q22" s="7"/>
      <c r="R22" s="7"/>
      <c r="S22" s="7"/>
      <c r="T22" s="7"/>
      <c r="U22" s="7"/>
      <c r="V22" s="7"/>
      <c r="W22" s="7"/>
      <c r="X22" s="7"/>
      <c r="Y22" s="7"/>
      <c r="Z22" s="7"/>
    </row>
    <row r="23" spans="1:26" ht="13.2" customHeight="1">
      <c r="A23" s="9" t="s">
        <v>309</v>
      </c>
      <c r="B23" s="6">
        <v>400</v>
      </c>
      <c r="C23" s="7">
        <v>0.13750000000000001</v>
      </c>
      <c r="D23" s="7">
        <v>0.1075</v>
      </c>
      <c r="E23" s="7">
        <v>0.33500000000000002</v>
      </c>
      <c r="F23" s="7">
        <v>0.42</v>
      </c>
      <c r="G23" s="7"/>
      <c r="H23" s="7"/>
      <c r="I23" s="7"/>
      <c r="J23" s="7"/>
      <c r="K23" s="7"/>
      <c r="L23" s="7"/>
      <c r="M23" s="7"/>
      <c r="N23" s="7"/>
      <c r="O23" s="7"/>
      <c r="P23" s="7"/>
      <c r="Q23" s="7"/>
      <c r="R23" s="7"/>
      <c r="S23" s="7"/>
      <c r="T23" s="7"/>
      <c r="U23" s="7"/>
      <c r="V23" s="7"/>
      <c r="W23" s="7"/>
      <c r="X23" s="7"/>
      <c r="Y23" s="7"/>
      <c r="Z23" s="7"/>
    </row>
    <row r="24" spans="1:26" ht="13.2" customHeight="1">
      <c r="A24" s="9" t="s">
        <v>261</v>
      </c>
      <c r="B24" s="6">
        <v>218</v>
      </c>
      <c r="C24" s="7">
        <v>9.6330275229357804E-2</v>
      </c>
      <c r="D24" s="7">
        <v>8.7155963302752285E-2</v>
      </c>
      <c r="E24" s="7">
        <v>0.3669724770642202</v>
      </c>
      <c r="F24" s="7">
        <v>0.44954128440366969</v>
      </c>
      <c r="G24" s="7"/>
      <c r="H24" s="7"/>
      <c r="I24" s="7"/>
      <c r="J24" s="7"/>
      <c r="K24" s="7"/>
      <c r="L24" s="7"/>
      <c r="M24" s="7"/>
      <c r="N24" s="7"/>
      <c r="O24" s="7"/>
      <c r="P24" s="7"/>
      <c r="Q24" s="7"/>
      <c r="R24" s="7"/>
      <c r="S24" s="7"/>
      <c r="T24" s="7"/>
      <c r="U24" s="7"/>
      <c r="V24" s="7"/>
      <c r="W24" s="7"/>
      <c r="X24" s="7"/>
      <c r="Y24" s="7"/>
      <c r="Z24" s="7"/>
    </row>
    <row r="25" spans="1:26" ht="13.2" customHeight="1">
      <c r="A25" s="9" t="s">
        <v>262</v>
      </c>
      <c r="B25" s="6">
        <v>284</v>
      </c>
      <c r="C25" s="7">
        <v>0.21478873239436619</v>
      </c>
      <c r="D25" s="7">
        <v>0.16197183098591553</v>
      </c>
      <c r="E25" s="7">
        <v>0.31338028169014087</v>
      </c>
      <c r="F25" s="7">
        <v>0.30985915492957744</v>
      </c>
      <c r="G25" s="7"/>
      <c r="H25" s="7"/>
      <c r="I25" s="7"/>
      <c r="J25" s="7"/>
      <c r="K25" s="7"/>
      <c r="L25" s="7"/>
      <c r="M25" s="7"/>
      <c r="N25" s="7"/>
      <c r="O25" s="7"/>
      <c r="P25" s="7"/>
      <c r="Q25" s="7"/>
      <c r="R25" s="7"/>
      <c r="S25" s="7"/>
      <c r="T25" s="7"/>
      <c r="U25" s="7"/>
      <c r="V25" s="7"/>
      <c r="W25" s="7"/>
      <c r="X25" s="7"/>
      <c r="Y25" s="7"/>
      <c r="Z25" s="7"/>
    </row>
    <row r="26" spans="1:26" ht="13.2" customHeight="1">
      <c r="A26" s="9"/>
      <c r="B26" s="6"/>
      <c r="C26" s="7"/>
      <c r="D26" s="7"/>
      <c r="E26" s="7"/>
      <c r="F26" s="7"/>
      <c r="G26" s="7"/>
      <c r="H26" s="7"/>
      <c r="I26" s="7"/>
      <c r="J26" s="7"/>
      <c r="K26" s="7"/>
      <c r="L26" s="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7"/>
      <c r="J27" s="7"/>
      <c r="K27" s="7"/>
      <c r="L27" s="7"/>
      <c r="M27" s="7"/>
      <c r="N27" s="7"/>
      <c r="O27" s="7"/>
      <c r="P27" s="7"/>
      <c r="Q27" s="7"/>
      <c r="R27" s="7"/>
      <c r="S27" s="7"/>
      <c r="T27" s="7"/>
      <c r="U27" s="7"/>
      <c r="V27" s="7"/>
      <c r="W27" s="7"/>
      <c r="X27" s="7"/>
      <c r="Y27" s="7"/>
      <c r="Z27" s="7"/>
    </row>
    <row r="28" spans="1:26" ht="13.2" customHeight="1">
      <c r="A28" s="9" t="s">
        <v>264</v>
      </c>
      <c r="B28" s="6">
        <v>499</v>
      </c>
      <c r="C28" s="7">
        <v>0.13627254509018036</v>
      </c>
      <c r="D28" s="7">
        <v>0.10420841683366733</v>
      </c>
      <c r="E28" s="7">
        <v>0.35671342685370744</v>
      </c>
      <c r="F28" s="7">
        <v>0.4028056112224449</v>
      </c>
      <c r="G28" s="7"/>
      <c r="H28" s="7"/>
      <c r="I28" s="7"/>
      <c r="J28" s="7"/>
      <c r="K28" s="7"/>
      <c r="L28" s="7"/>
      <c r="M28" s="7"/>
      <c r="N28" s="7"/>
      <c r="O28" s="7"/>
      <c r="P28" s="7"/>
      <c r="Q28" s="7"/>
      <c r="R28" s="7"/>
      <c r="S28" s="7"/>
      <c r="T28" s="7"/>
      <c r="U28" s="7"/>
      <c r="V28" s="7"/>
      <c r="W28" s="7"/>
      <c r="X28" s="7"/>
      <c r="Y28" s="7"/>
      <c r="Z28" s="7"/>
    </row>
    <row r="29" spans="1:26" ht="13.2" customHeight="1">
      <c r="A29" s="9" t="s">
        <v>265</v>
      </c>
      <c r="B29" s="6">
        <v>403</v>
      </c>
      <c r="C29" s="7">
        <v>0.17121588089330025</v>
      </c>
      <c r="D29" s="7">
        <v>0.13895781637717122</v>
      </c>
      <c r="E29" s="7">
        <v>0.31017369727047145</v>
      </c>
      <c r="F29" s="7">
        <v>0.37965260545905705</v>
      </c>
      <c r="G29" s="7"/>
      <c r="H29" s="7"/>
      <c r="I29" s="7"/>
      <c r="J29" s="7"/>
      <c r="K29" s="7"/>
      <c r="L29" s="7"/>
      <c r="M29" s="7"/>
      <c r="N29" s="7"/>
      <c r="O29" s="7"/>
      <c r="P29" s="7"/>
      <c r="Q29" s="7"/>
      <c r="R29" s="7"/>
      <c r="S29" s="7"/>
      <c r="T29" s="7"/>
      <c r="U29" s="7"/>
      <c r="V29" s="7"/>
      <c r="W29" s="7"/>
      <c r="X29" s="7"/>
      <c r="Y29" s="7"/>
      <c r="Z29" s="7"/>
    </row>
    <row r="30" spans="1:26" ht="13.2" customHeight="1">
      <c r="A30" s="9"/>
      <c r="B30" s="6"/>
      <c r="C30" s="7"/>
      <c r="D30" s="7"/>
      <c r="E30" s="7"/>
      <c r="F30" s="7"/>
      <c r="G30" s="7"/>
      <c r="H30" s="7"/>
      <c r="I30" s="7"/>
      <c r="J30" s="7"/>
      <c r="K30" s="7"/>
      <c r="L30" s="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7"/>
      <c r="J31" s="7"/>
      <c r="K31" s="7"/>
      <c r="L31" s="7"/>
      <c r="M31" s="7"/>
      <c r="N31" s="7"/>
      <c r="O31" s="7"/>
      <c r="P31" s="7"/>
      <c r="Q31" s="7"/>
      <c r="R31" s="7"/>
      <c r="S31" s="7"/>
      <c r="T31" s="7"/>
      <c r="U31" s="7"/>
      <c r="V31" s="7"/>
      <c r="W31" s="7"/>
      <c r="X31" s="7"/>
      <c r="Y31" s="7"/>
      <c r="Z31" s="7"/>
    </row>
    <row r="32" spans="1:26" ht="13.2" customHeight="1">
      <c r="A32" s="9" t="s">
        <v>267</v>
      </c>
      <c r="B32" s="6">
        <v>872</v>
      </c>
      <c r="C32" s="7">
        <v>0.15711009174311927</v>
      </c>
      <c r="D32" s="7">
        <v>0.12155963302752294</v>
      </c>
      <c r="E32" s="7">
        <v>0.32683486238532111</v>
      </c>
      <c r="F32" s="7">
        <v>0.39449541284403672</v>
      </c>
      <c r="G32" s="7"/>
      <c r="H32" s="7"/>
      <c r="I32" s="7"/>
      <c r="J32" s="7"/>
      <c r="K32" s="7"/>
      <c r="L32" s="7"/>
      <c r="M32" s="7"/>
      <c r="N32" s="7"/>
      <c r="O32" s="7"/>
      <c r="P32" s="7"/>
      <c r="Q32" s="7"/>
      <c r="R32" s="7"/>
      <c r="S32" s="7"/>
      <c r="T32" s="7"/>
      <c r="U32" s="7"/>
      <c r="V32" s="7"/>
      <c r="W32" s="7"/>
      <c r="X32" s="7"/>
      <c r="Y32" s="7"/>
      <c r="Z32" s="7"/>
    </row>
    <row r="33" spans="1:26" ht="13.2" customHeight="1">
      <c r="A33" s="9" t="s">
        <v>268</v>
      </c>
      <c r="B33" s="6">
        <v>30</v>
      </c>
      <c r="C33" s="7">
        <v>0</v>
      </c>
      <c r="D33" s="7">
        <v>6.6666666666666666E-2</v>
      </c>
      <c r="E33" s="7">
        <v>0.6</v>
      </c>
      <c r="F33" s="7">
        <v>0.33333333333333326</v>
      </c>
      <c r="G33" s="7"/>
      <c r="H33" s="7"/>
      <c r="I33" s="7"/>
      <c r="J33" s="7"/>
      <c r="K33" s="7"/>
      <c r="L33" s="7"/>
      <c r="M33" s="7"/>
      <c r="N33" s="7"/>
      <c r="O33" s="7"/>
      <c r="P33" s="7"/>
      <c r="Q33" s="7"/>
      <c r="R33" s="7"/>
      <c r="S33" s="7"/>
      <c r="T33" s="7"/>
      <c r="U33" s="7"/>
      <c r="V33" s="7"/>
      <c r="W33" s="7"/>
      <c r="X33" s="7"/>
      <c r="Y33" s="7"/>
      <c r="Z33" s="7"/>
    </row>
    <row r="34" spans="1:26" ht="13.2" customHeight="1">
      <c r="A34" s="9"/>
      <c r="B34" s="6"/>
      <c r="C34" s="7"/>
      <c r="D34" s="7"/>
      <c r="E34" s="7"/>
      <c r="F34" s="7"/>
      <c r="G34" s="7"/>
      <c r="H34" s="7"/>
      <c r="I34" s="7"/>
      <c r="J34" s="7"/>
      <c r="K34" s="7"/>
      <c r="L34" s="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7"/>
      <c r="J35" s="7"/>
      <c r="K35" s="7"/>
      <c r="L35" s="7"/>
      <c r="M35" s="7"/>
      <c r="N35" s="7"/>
      <c r="O35" s="7"/>
      <c r="P35" s="7"/>
      <c r="Q35" s="7"/>
      <c r="R35" s="7"/>
      <c r="S35" s="7"/>
      <c r="T35" s="7"/>
      <c r="U35" s="7"/>
      <c r="V35" s="7"/>
      <c r="W35" s="7"/>
      <c r="X35" s="7"/>
      <c r="Y35" s="7"/>
      <c r="Z35" s="7"/>
    </row>
    <row r="36" spans="1:26" ht="13.2" customHeight="1">
      <c r="A36" s="9" t="s">
        <v>270</v>
      </c>
      <c r="B36" s="6">
        <v>857</v>
      </c>
      <c r="C36" s="7">
        <v>0.15402567094515754</v>
      </c>
      <c r="D36" s="7">
        <v>0.11551925320886815</v>
      </c>
      <c r="E36" s="7">
        <v>0.33605600933488916</v>
      </c>
      <c r="F36" s="7">
        <v>0.39439906651108525</v>
      </c>
      <c r="G36" s="7"/>
      <c r="H36" s="7"/>
      <c r="I36" s="7"/>
      <c r="J36" s="7"/>
      <c r="K36" s="7"/>
      <c r="L36" s="7"/>
      <c r="M36" s="7"/>
      <c r="N36" s="7"/>
      <c r="O36" s="7"/>
      <c r="P36" s="7"/>
      <c r="Q36" s="7"/>
      <c r="R36" s="7"/>
      <c r="S36" s="7"/>
      <c r="T36" s="7"/>
      <c r="U36" s="7"/>
      <c r="V36" s="7"/>
      <c r="W36" s="7"/>
      <c r="X36" s="7"/>
      <c r="Y36" s="7"/>
      <c r="Z36" s="7"/>
    </row>
    <row r="37" spans="1:26" ht="13.2" customHeight="1">
      <c r="A37" s="9" t="s">
        <v>271</v>
      </c>
      <c r="B37" s="6">
        <v>45</v>
      </c>
      <c r="C37" s="7">
        <v>0.1111111111111111</v>
      </c>
      <c r="D37" s="7">
        <v>0.2</v>
      </c>
      <c r="E37" s="7">
        <v>0.33333333333333326</v>
      </c>
      <c r="F37" s="7">
        <v>0.35555555555555557</v>
      </c>
      <c r="G37" s="7"/>
      <c r="H37" s="7"/>
      <c r="I37" s="7"/>
      <c r="J37" s="7"/>
      <c r="K37" s="7"/>
      <c r="L37" s="7"/>
      <c r="M37" s="7"/>
      <c r="N37" s="7"/>
      <c r="O37" s="7"/>
      <c r="P37" s="7"/>
      <c r="Q37" s="7"/>
      <c r="R37" s="7"/>
      <c r="S37" s="7"/>
      <c r="T37" s="7"/>
      <c r="U37" s="7"/>
      <c r="V37" s="7"/>
      <c r="W37" s="7"/>
      <c r="X37" s="7"/>
      <c r="Y37" s="7"/>
      <c r="Z37" s="7"/>
    </row>
    <row r="38" spans="1:26" ht="13.2" customHeight="1">
      <c r="A38" s="9"/>
      <c r="B38" s="6"/>
      <c r="C38" s="7"/>
      <c r="D38" s="7"/>
      <c r="E38" s="7"/>
      <c r="F38" s="7"/>
      <c r="G38" s="7"/>
      <c r="H38" s="7"/>
      <c r="I38" s="7"/>
      <c r="J38" s="7"/>
      <c r="K38" s="7"/>
      <c r="L38" s="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7"/>
      <c r="J39" s="7"/>
      <c r="K39" s="7"/>
      <c r="L39" s="7"/>
      <c r="M39" s="7"/>
      <c r="N39" s="7"/>
      <c r="O39" s="7"/>
      <c r="P39" s="7"/>
      <c r="Q39" s="7"/>
      <c r="R39" s="7"/>
      <c r="S39" s="7"/>
      <c r="T39" s="7"/>
      <c r="U39" s="7"/>
      <c r="V39" s="7"/>
      <c r="W39" s="7"/>
      <c r="X39" s="7"/>
      <c r="Y39" s="7"/>
      <c r="Z39" s="7"/>
    </row>
    <row r="40" spans="1:26" ht="13.2" customHeight="1">
      <c r="A40" s="9" t="s">
        <v>273</v>
      </c>
      <c r="B40" s="6">
        <v>354</v>
      </c>
      <c r="C40" s="7">
        <v>0</v>
      </c>
      <c r="D40" s="7">
        <v>0</v>
      </c>
      <c r="E40" s="7">
        <v>0</v>
      </c>
      <c r="F40" s="7">
        <v>1</v>
      </c>
      <c r="G40" s="7"/>
      <c r="H40" s="7"/>
      <c r="I40" s="7"/>
      <c r="J40" s="7"/>
      <c r="K40" s="7"/>
      <c r="L40" s="7"/>
      <c r="M40" s="7"/>
      <c r="N40" s="7"/>
      <c r="O40" s="7"/>
      <c r="P40" s="7"/>
      <c r="Q40" s="7"/>
      <c r="R40" s="7"/>
      <c r="S40" s="7"/>
      <c r="T40" s="7"/>
      <c r="U40" s="7"/>
      <c r="V40" s="7"/>
      <c r="W40" s="7"/>
      <c r="X40" s="7"/>
      <c r="Y40" s="7"/>
      <c r="Z40" s="7"/>
    </row>
    <row r="41" spans="1:26" ht="13.2" customHeight="1">
      <c r="A41" s="9" t="s">
        <v>274</v>
      </c>
      <c r="B41" s="6">
        <v>366</v>
      </c>
      <c r="C41" s="7">
        <v>0.21584699453551914</v>
      </c>
      <c r="D41" s="7">
        <v>0.19945355191256831</v>
      </c>
      <c r="E41" s="7">
        <v>0.58469945355191255</v>
      </c>
      <c r="F41" s="7">
        <v>0</v>
      </c>
      <c r="G41" s="7"/>
      <c r="H41" s="7"/>
      <c r="I41" s="7"/>
      <c r="J41" s="7"/>
      <c r="K41" s="7"/>
      <c r="L41" s="7"/>
      <c r="M41" s="7"/>
      <c r="N41" s="7"/>
      <c r="O41" s="7"/>
      <c r="P41" s="7"/>
      <c r="Q41" s="7"/>
      <c r="R41" s="7"/>
      <c r="S41" s="7"/>
      <c r="T41" s="7"/>
      <c r="U41" s="7"/>
      <c r="V41" s="7"/>
      <c r="W41" s="7"/>
      <c r="X41" s="7"/>
      <c r="Y41" s="7"/>
      <c r="Z41" s="7"/>
    </row>
    <row r="42" spans="1:26" ht="13.2" customHeight="1">
      <c r="A42" s="9" t="s">
        <v>275</v>
      </c>
      <c r="B42" s="6">
        <v>182</v>
      </c>
      <c r="C42" s="7">
        <v>0.31868131868131866</v>
      </c>
      <c r="D42" s="7">
        <v>0.19230769230769235</v>
      </c>
      <c r="E42" s="7">
        <v>0.48901098901098899</v>
      </c>
      <c r="F42" s="7">
        <v>0</v>
      </c>
      <c r="G42" s="7"/>
      <c r="H42" s="7"/>
      <c r="I42" s="7"/>
      <c r="J42" s="7"/>
      <c r="K42" s="7"/>
      <c r="L42" s="7"/>
      <c r="M42" s="7"/>
      <c r="N42" s="7"/>
      <c r="O42" s="7"/>
      <c r="P42" s="7"/>
      <c r="Q42" s="7"/>
      <c r="R42" s="7"/>
      <c r="S42" s="7"/>
      <c r="T42" s="7"/>
      <c r="U42" s="7"/>
      <c r="V42" s="7"/>
      <c r="W42" s="7"/>
      <c r="X42" s="7"/>
      <c r="Y42" s="7"/>
      <c r="Z42" s="7"/>
    </row>
    <row r="43" spans="1:26" ht="13.2" customHeight="1">
      <c r="A43" s="9"/>
      <c r="B43" s="6"/>
      <c r="C43" s="7"/>
      <c r="D43" s="7"/>
      <c r="E43" s="7"/>
      <c r="F43" s="7"/>
      <c r="G43" s="7"/>
      <c r="H43" s="7"/>
      <c r="I43" s="7"/>
      <c r="J43" s="7"/>
      <c r="K43" s="7"/>
      <c r="L43" s="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7"/>
      <c r="J44" s="7"/>
      <c r="K44" s="7"/>
      <c r="L44" s="7"/>
      <c r="M44" s="7"/>
      <c r="N44" s="7"/>
      <c r="O44" s="7"/>
      <c r="P44" s="7"/>
      <c r="Q44" s="7"/>
      <c r="R44" s="7"/>
      <c r="S44" s="7"/>
      <c r="T44" s="7"/>
      <c r="U44" s="7"/>
      <c r="V44" s="7"/>
      <c r="W44" s="7"/>
      <c r="X44" s="7"/>
      <c r="Y44" s="7"/>
      <c r="Z44" s="7"/>
    </row>
    <row r="45" spans="1:26" ht="13.2" customHeight="1">
      <c r="A45" s="9" t="s">
        <v>277</v>
      </c>
      <c r="B45" s="6">
        <v>527</v>
      </c>
      <c r="C45" s="7">
        <v>0.18216318785578747</v>
      </c>
      <c r="D45" s="7">
        <v>0.12333965844402277</v>
      </c>
      <c r="E45" s="7">
        <v>0.28083491461100568</v>
      </c>
      <c r="F45" s="7">
        <v>0.41366223908918409</v>
      </c>
      <c r="G45" s="7"/>
      <c r="H45" s="7"/>
      <c r="I45" s="7"/>
      <c r="J45" s="7"/>
      <c r="K45" s="7"/>
      <c r="L45" s="7"/>
      <c r="M45" s="7"/>
      <c r="N45" s="7"/>
      <c r="O45" s="7"/>
      <c r="P45" s="7"/>
      <c r="Q45" s="7"/>
      <c r="R45" s="7"/>
      <c r="S45" s="7"/>
      <c r="T45" s="7"/>
      <c r="U45" s="7"/>
      <c r="V45" s="7"/>
      <c r="W45" s="7"/>
      <c r="X45" s="7"/>
      <c r="Y45" s="7"/>
      <c r="Z45" s="7"/>
    </row>
    <row r="46" spans="1:26" ht="13.2" customHeight="1">
      <c r="A46" s="9" t="s">
        <v>278</v>
      </c>
      <c r="B46" s="6">
        <v>375</v>
      </c>
      <c r="C46" s="7">
        <v>0.10933333333333334</v>
      </c>
      <c r="D46" s="7">
        <v>0.11466666666666667</v>
      </c>
      <c r="E46" s="7">
        <v>0.41333333333333333</v>
      </c>
      <c r="F46" s="7">
        <v>0.36266666666666664</v>
      </c>
      <c r="G46" s="7"/>
      <c r="H46" s="7"/>
      <c r="I46" s="7"/>
      <c r="J46" s="7"/>
      <c r="K46" s="7"/>
      <c r="L46" s="7"/>
      <c r="M46" s="7"/>
      <c r="N46" s="7"/>
      <c r="O46" s="7"/>
      <c r="P46" s="7"/>
      <c r="Q46" s="7"/>
      <c r="R46" s="7"/>
      <c r="S46" s="7"/>
      <c r="T46" s="7"/>
      <c r="U46" s="7"/>
      <c r="V46" s="7"/>
      <c r="W46" s="7"/>
      <c r="X46" s="7"/>
      <c r="Y46" s="7"/>
      <c r="Z46" s="7"/>
    </row>
    <row r="47" spans="1:26" ht="13.2" customHeight="1">
      <c r="A47" s="9"/>
      <c r="B47" s="6"/>
      <c r="C47" s="7"/>
      <c r="D47" s="7"/>
      <c r="E47" s="7"/>
      <c r="F47" s="7"/>
      <c r="G47" s="7"/>
      <c r="H47" s="7"/>
      <c r="I47" s="7"/>
      <c r="J47" s="7"/>
      <c r="K47" s="7"/>
      <c r="L47" s="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7"/>
      <c r="J48" s="7"/>
      <c r="K48" s="7"/>
      <c r="L48" s="7"/>
      <c r="M48" s="7"/>
      <c r="N48" s="7"/>
      <c r="O48" s="7"/>
      <c r="P48" s="7"/>
      <c r="Q48" s="7"/>
      <c r="R48" s="7"/>
      <c r="S48" s="7"/>
      <c r="T48" s="7"/>
      <c r="U48" s="7"/>
      <c r="V48" s="7"/>
      <c r="W48" s="7"/>
      <c r="X48" s="7"/>
      <c r="Y48" s="7"/>
      <c r="Z48" s="7"/>
    </row>
    <row r="49" spans="1:26" ht="13.2" customHeight="1">
      <c r="A49" s="9" t="s">
        <v>280</v>
      </c>
      <c r="B49" s="6">
        <v>863</v>
      </c>
      <c r="C49" s="7">
        <v>0.13557358053302435</v>
      </c>
      <c r="D49" s="7">
        <v>0.11703360370799537</v>
      </c>
      <c r="E49" s="7">
        <v>0.3406720741599073</v>
      </c>
      <c r="F49" s="7">
        <v>0.40672074159907301</v>
      </c>
      <c r="G49" s="7"/>
      <c r="H49" s="7"/>
      <c r="I49" s="7"/>
      <c r="J49" s="7"/>
      <c r="K49" s="7"/>
      <c r="L49" s="7"/>
      <c r="M49" s="7"/>
      <c r="N49" s="7"/>
      <c r="O49" s="7"/>
      <c r="P49" s="7"/>
      <c r="Q49" s="7"/>
      <c r="R49" s="7"/>
      <c r="S49" s="7"/>
      <c r="T49" s="7"/>
      <c r="U49" s="7"/>
      <c r="V49" s="7"/>
      <c r="W49" s="7"/>
      <c r="X49" s="7"/>
      <c r="Y49" s="7"/>
      <c r="Z49" s="7"/>
    </row>
    <row r="50" spans="1:26" ht="13.2" customHeight="1">
      <c r="A50" s="9" t="s">
        <v>281</v>
      </c>
      <c r="B50" s="6">
        <v>39</v>
      </c>
      <c r="C50" s="7">
        <v>0.51282051282051277</v>
      </c>
      <c r="D50" s="7">
        <v>0.17948717948717949</v>
      </c>
      <c r="E50" s="7">
        <v>0.23076923076923075</v>
      </c>
      <c r="F50" s="7">
        <v>7.6923076923076927E-2</v>
      </c>
      <c r="G50" s="7"/>
      <c r="H50" s="7"/>
      <c r="I50" s="7"/>
      <c r="J50" s="7"/>
      <c r="K50" s="7"/>
      <c r="L50" s="7"/>
      <c r="M50" s="7"/>
      <c r="N50" s="7"/>
      <c r="O50" s="7"/>
      <c r="P50" s="7"/>
      <c r="Q50" s="7"/>
      <c r="R50" s="7"/>
      <c r="S50" s="7"/>
      <c r="T50" s="7"/>
      <c r="U50" s="7"/>
      <c r="V50" s="7"/>
      <c r="W50" s="7"/>
      <c r="X50" s="7"/>
      <c r="Y50" s="7"/>
      <c r="Z50" s="7"/>
    </row>
    <row r="51" spans="1:26" ht="13.2" customHeight="1">
      <c r="A51" s="9"/>
      <c r="B51" s="6"/>
      <c r="C51" s="7"/>
      <c r="D51" s="7"/>
      <c r="E51" s="7"/>
      <c r="F51" s="7"/>
      <c r="G51" s="7"/>
      <c r="H51" s="7"/>
      <c r="I51" s="7"/>
      <c r="J51" s="7"/>
      <c r="K51" s="7"/>
      <c r="L51" s="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7"/>
      <c r="J52" s="7"/>
      <c r="K52" s="7"/>
      <c r="L52" s="7"/>
      <c r="M52" s="7"/>
      <c r="N52" s="7"/>
      <c r="O52" s="7"/>
      <c r="P52" s="7"/>
      <c r="Q52" s="7"/>
      <c r="R52" s="7"/>
      <c r="S52" s="7"/>
      <c r="T52" s="7"/>
      <c r="U52" s="7"/>
      <c r="V52" s="7"/>
      <c r="W52" s="7"/>
      <c r="X52" s="7"/>
      <c r="Y52" s="7"/>
      <c r="Z52" s="7"/>
    </row>
    <row r="53" spans="1:26" ht="13.2" customHeight="1">
      <c r="A53" s="9" t="s">
        <v>283</v>
      </c>
      <c r="B53" s="6">
        <v>82</v>
      </c>
      <c r="C53" s="7">
        <v>6.097560975609756E-2</v>
      </c>
      <c r="D53" s="7">
        <v>6.097560975609756E-2</v>
      </c>
      <c r="E53" s="7">
        <v>0.48780487804878048</v>
      </c>
      <c r="F53" s="7">
        <v>0.3902439024390244</v>
      </c>
      <c r="G53" s="7"/>
      <c r="H53" s="7"/>
      <c r="I53" s="7"/>
      <c r="J53" s="7"/>
      <c r="K53" s="7"/>
      <c r="L53" s="7"/>
      <c r="M53" s="7"/>
      <c r="N53" s="7"/>
      <c r="O53" s="7"/>
      <c r="P53" s="7"/>
      <c r="Q53" s="7"/>
      <c r="R53" s="7"/>
      <c r="S53" s="7"/>
      <c r="T53" s="7"/>
      <c r="U53" s="7"/>
      <c r="V53" s="7"/>
      <c r="W53" s="7"/>
      <c r="X53" s="7"/>
      <c r="Y53" s="7"/>
      <c r="Z53" s="7"/>
    </row>
    <row r="54" spans="1:26" ht="13.2" customHeight="1">
      <c r="A54" s="9" t="s">
        <v>310</v>
      </c>
      <c r="B54" s="6">
        <v>13</v>
      </c>
      <c r="C54" s="7">
        <v>0.38461538461538469</v>
      </c>
      <c r="D54" s="7">
        <v>7.6923076923076927E-2</v>
      </c>
      <c r="E54" s="7">
        <v>0.38461538461538469</v>
      </c>
      <c r="F54" s="7">
        <v>0.15384615384615385</v>
      </c>
      <c r="G54" s="7"/>
      <c r="H54" s="7"/>
      <c r="I54" s="7"/>
      <c r="J54" s="7"/>
      <c r="K54" s="7"/>
      <c r="L54" s="7"/>
      <c r="M54" s="7"/>
      <c r="N54" s="7"/>
      <c r="O54" s="7"/>
      <c r="P54" s="7"/>
      <c r="Q54" s="7"/>
      <c r="R54" s="7"/>
      <c r="S54" s="7"/>
      <c r="T54" s="7"/>
      <c r="U54" s="7"/>
      <c r="V54" s="7"/>
      <c r="W54" s="7"/>
      <c r="X54" s="7"/>
      <c r="Y54" s="7"/>
      <c r="Z54" s="7"/>
    </row>
    <row r="55" spans="1:26" ht="13.2" customHeight="1">
      <c r="A55" s="9" t="s">
        <v>284</v>
      </c>
      <c r="B55" s="6">
        <v>112</v>
      </c>
      <c r="C55" s="7">
        <v>0.16071428571428573</v>
      </c>
      <c r="D55" s="7">
        <v>0.13392857142857142</v>
      </c>
      <c r="E55" s="7">
        <v>0.32142857142857145</v>
      </c>
      <c r="F55" s="7">
        <v>0.38392857142857145</v>
      </c>
      <c r="G55" s="7"/>
      <c r="H55" s="7"/>
      <c r="I55" s="7"/>
      <c r="J55" s="7"/>
      <c r="K55" s="7"/>
      <c r="L55" s="7"/>
      <c r="M55" s="7"/>
      <c r="N55" s="7"/>
      <c r="O55" s="7"/>
      <c r="P55" s="7"/>
      <c r="Q55" s="7"/>
      <c r="R55" s="7"/>
      <c r="S55" s="7"/>
      <c r="T55" s="7"/>
      <c r="U55" s="7"/>
      <c r="V55" s="7"/>
      <c r="W55" s="7"/>
      <c r="X55" s="7"/>
      <c r="Y55" s="7"/>
      <c r="Z55" s="7"/>
    </row>
    <row r="56" spans="1:26" ht="13.2" customHeight="1">
      <c r="A56" s="9" t="s">
        <v>311</v>
      </c>
      <c r="B56" s="6">
        <v>10</v>
      </c>
      <c r="C56" s="7">
        <v>0.4</v>
      </c>
      <c r="D56" s="7">
        <v>0.2</v>
      </c>
      <c r="E56" s="7">
        <v>0.3</v>
      </c>
      <c r="F56" s="7">
        <v>0.1</v>
      </c>
      <c r="G56" s="7"/>
      <c r="H56" s="7"/>
      <c r="I56" s="7"/>
      <c r="J56" s="7"/>
      <c r="K56" s="7"/>
      <c r="L56" s="7"/>
      <c r="M56" s="7"/>
      <c r="N56" s="7"/>
      <c r="O56" s="7"/>
      <c r="P56" s="7"/>
      <c r="Q56" s="7"/>
      <c r="R56" s="7"/>
      <c r="S56" s="7"/>
      <c r="T56" s="7"/>
      <c r="U56" s="7"/>
      <c r="V56" s="7"/>
      <c r="W56" s="7"/>
      <c r="X56" s="7"/>
      <c r="Y56" s="7"/>
      <c r="Z56" s="7"/>
    </row>
    <row r="57" spans="1:26" ht="13.2" customHeight="1">
      <c r="A57" s="9"/>
      <c r="B57" s="6"/>
      <c r="C57" s="7"/>
      <c r="D57" s="7"/>
      <c r="E57" s="7"/>
      <c r="F57" s="7"/>
      <c r="G57" s="7"/>
      <c r="H57" s="7"/>
      <c r="I57" s="7"/>
      <c r="J57" s="7"/>
      <c r="K57" s="7"/>
      <c r="L57" s="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7"/>
      <c r="J58" s="7"/>
      <c r="K58" s="7"/>
      <c r="L58" s="7"/>
      <c r="M58" s="7"/>
      <c r="N58" s="7"/>
      <c r="O58" s="7"/>
      <c r="P58" s="7"/>
      <c r="Q58" s="7"/>
      <c r="R58" s="7"/>
      <c r="S58" s="7"/>
      <c r="T58" s="7"/>
      <c r="U58" s="7"/>
      <c r="V58" s="7"/>
      <c r="W58" s="7"/>
      <c r="X58" s="7"/>
      <c r="Y58" s="7"/>
      <c r="Z58" s="7"/>
    </row>
    <row r="59" spans="1:26" ht="13.2" customHeight="1">
      <c r="A59" s="9" t="s">
        <v>286</v>
      </c>
      <c r="B59" s="6">
        <v>95</v>
      </c>
      <c r="C59" s="7">
        <v>0.10526315789473684</v>
      </c>
      <c r="D59" s="7">
        <v>6.3157894736842107E-2</v>
      </c>
      <c r="E59" s="7">
        <v>0.47368421052631576</v>
      </c>
      <c r="F59" s="7">
        <v>0.35789473684210527</v>
      </c>
      <c r="G59" s="7"/>
      <c r="H59" s="7"/>
      <c r="I59" s="7"/>
      <c r="J59" s="7"/>
      <c r="K59" s="7"/>
      <c r="L59" s="7"/>
      <c r="M59" s="7"/>
      <c r="N59" s="7"/>
      <c r="O59" s="7"/>
      <c r="P59" s="7"/>
      <c r="Q59" s="7"/>
      <c r="R59" s="7"/>
      <c r="S59" s="7"/>
      <c r="T59" s="7"/>
      <c r="U59" s="7"/>
      <c r="V59" s="7"/>
      <c r="W59" s="7"/>
      <c r="X59" s="7"/>
      <c r="Y59" s="7"/>
      <c r="Z59" s="7"/>
    </row>
    <row r="60" spans="1:26" ht="13.2" customHeight="1">
      <c r="A60" s="9" t="s">
        <v>287</v>
      </c>
      <c r="B60" s="6">
        <v>116</v>
      </c>
      <c r="C60" s="7">
        <v>0.11206896551724138</v>
      </c>
      <c r="D60" s="7">
        <v>7.7586206896551727E-2</v>
      </c>
      <c r="E60" s="7">
        <v>0.40517241379310343</v>
      </c>
      <c r="F60" s="7">
        <v>0.40517241379310343</v>
      </c>
      <c r="G60" s="7"/>
      <c r="H60" s="7"/>
      <c r="I60" s="7"/>
      <c r="J60" s="7"/>
      <c r="K60" s="7"/>
      <c r="L60" s="7"/>
      <c r="M60" s="7"/>
      <c r="N60" s="7"/>
      <c r="O60" s="7"/>
      <c r="P60" s="7"/>
      <c r="Q60" s="7"/>
      <c r="R60" s="7"/>
      <c r="S60" s="7"/>
      <c r="T60" s="7"/>
      <c r="U60" s="7"/>
      <c r="V60" s="7"/>
      <c r="W60" s="7"/>
      <c r="X60" s="7"/>
      <c r="Y60" s="7"/>
      <c r="Z60" s="7"/>
    </row>
    <row r="61" spans="1:26" ht="13.2" customHeight="1">
      <c r="A61" s="9" t="s">
        <v>288</v>
      </c>
      <c r="B61" s="6">
        <v>177</v>
      </c>
      <c r="C61" s="7">
        <v>0.12429378531073447</v>
      </c>
      <c r="D61" s="7">
        <v>0.22033898305084743</v>
      </c>
      <c r="E61" s="7">
        <v>0.31073446327683618</v>
      </c>
      <c r="F61" s="7">
        <v>0.34463276836158196</v>
      </c>
      <c r="G61" s="7"/>
      <c r="H61" s="7"/>
      <c r="I61" s="7"/>
      <c r="J61" s="7"/>
      <c r="K61" s="7"/>
      <c r="L61" s="7"/>
      <c r="M61" s="7"/>
      <c r="N61" s="7"/>
      <c r="O61" s="7"/>
      <c r="P61" s="7"/>
      <c r="Q61" s="7"/>
      <c r="R61" s="7"/>
      <c r="S61" s="7"/>
      <c r="T61" s="7"/>
      <c r="U61" s="7"/>
      <c r="V61" s="7"/>
      <c r="W61" s="7"/>
      <c r="X61" s="7"/>
      <c r="Y61" s="7"/>
      <c r="Z61" s="7"/>
    </row>
    <row r="62" spans="1:26" ht="13.2" customHeight="1">
      <c r="A62" s="9" t="s">
        <v>289</v>
      </c>
      <c r="B62" s="6">
        <v>67</v>
      </c>
      <c r="C62" s="7">
        <v>0.16417910447761194</v>
      </c>
      <c r="D62" s="7">
        <v>5.9701492537313425E-2</v>
      </c>
      <c r="E62" s="7">
        <v>0.31343283582089554</v>
      </c>
      <c r="F62" s="7">
        <v>0.46268656716417911</v>
      </c>
      <c r="G62" s="7"/>
      <c r="H62" s="7"/>
      <c r="I62" s="7"/>
      <c r="J62" s="7"/>
      <c r="K62" s="7"/>
      <c r="L62" s="7"/>
      <c r="M62" s="7"/>
      <c r="N62" s="7"/>
      <c r="O62" s="7"/>
      <c r="P62" s="7"/>
      <c r="Q62" s="7"/>
      <c r="R62" s="7"/>
      <c r="S62" s="7"/>
      <c r="T62" s="7"/>
      <c r="U62" s="7"/>
      <c r="V62" s="7"/>
      <c r="W62" s="7"/>
      <c r="X62" s="7"/>
      <c r="Y62" s="7"/>
      <c r="Z62" s="7"/>
    </row>
    <row r="63" spans="1:26" ht="13.2" customHeight="1">
      <c r="A63" s="9" t="s">
        <v>290</v>
      </c>
      <c r="B63" s="6">
        <v>168</v>
      </c>
      <c r="C63" s="7">
        <v>0.22023809523809523</v>
      </c>
      <c r="D63" s="7">
        <v>0.10714285714285714</v>
      </c>
      <c r="E63" s="7">
        <v>0.18452380952380953</v>
      </c>
      <c r="F63" s="7">
        <v>0.48809523809523808</v>
      </c>
      <c r="G63" s="7"/>
      <c r="H63" s="7"/>
      <c r="I63" s="7"/>
      <c r="J63" s="7"/>
      <c r="K63" s="7"/>
      <c r="L63" s="7"/>
      <c r="M63" s="7"/>
      <c r="N63" s="7"/>
      <c r="O63" s="7"/>
      <c r="P63" s="7"/>
      <c r="Q63" s="7"/>
      <c r="R63" s="7"/>
      <c r="S63" s="7"/>
      <c r="T63" s="7"/>
      <c r="U63" s="7"/>
      <c r="V63" s="7"/>
      <c r="W63" s="7"/>
      <c r="X63" s="7"/>
      <c r="Y63" s="7"/>
      <c r="Z63" s="7"/>
    </row>
    <row r="64" spans="1:26" ht="13.2" customHeight="1">
      <c r="A64" s="9" t="s">
        <v>291</v>
      </c>
      <c r="B64" s="6">
        <v>26</v>
      </c>
      <c r="C64" s="7">
        <v>0.15384615384615385</v>
      </c>
      <c r="D64" s="7">
        <v>0.11538461538461538</v>
      </c>
      <c r="E64" s="7">
        <v>0.34615384615384615</v>
      </c>
      <c r="F64" s="7">
        <v>0.38461538461538469</v>
      </c>
      <c r="G64" s="7"/>
      <c r="H64" s="7"/>
      <c r="I64" s="7"/>
      <c r="J64" s="7"/>
      <c r="K64" s="7"/>
      <c r="L64" s="7"/>
      <c r="M64" s="7"/>
      <c r="N64" s="7"/>
      <c r="O64" s="7"/>
      <c r="P64" s="7"/>
      <c r="Q64" s="7"/>
      <c r="R64" s="7"/>
      <c r="S64" s="7"/>
      <c r="T64" s="7"/>
      <c r="U64" s="7"/>
      <c r="V64" s="7"/>
      <c r="W64" s="7"/>
      <c r="X64" s="7"/>
      <c r="Y64" s="7"/>
      <c r="Z64" s="7"/>
    </row>
    <row r="65" spans="1:26" ht="13.2" customHeight="1">
      <c r="A65" s="9" t="s">
        <v>292</v>
      </c>
      <c r="B65" s="6">
        <v>22</v>
      </c>
      <c r="C65" s="7">
        <v>0.13636363636363635</v>
      </c>
      <c r="D65" s="7">
        <v>0.22727272727272727</v>
      </c>
      <c r="E65" s="7">
        <v>0.31818181818181818</v>
      </c>
      <c r="F65" s="7">
        <v>0.31818181818181818</v>
      </c>
      <c r="G65" s="7"/>
      <c r="H65" s="7"/>
      <c r="I65" s="7"/>
      <c r="J65" s="7"/>
      <c r="K65" s="7"/>
      <c r="L65" s="7"/>
      <c r="M65" s="7"/>
      <c r="N65" s="7"/>
      <c r="O65" s="7"/>
      <c r="P65" s="7"/>
      <c r="Q65" s="7"/>
      <c r="R65" s="7"/>
      <c r="S65" s="7"/>
      <c r="T65" s="7"/>
      <c r="U65" s="7"/>
      <c r="V65" s="7"/>
      <c r="W65" s="7"/>
      <c r="X65" s="7"/>
      <c r="Y65" s="7"/>
      <c r="Z65" s="7"/>
    </row>
    <row r="66" spans="1:26" ht="13.2" customHeight="1">
      <c r="A66" s="9" t="s">
        <v>293</v>
      </c>
      <c r="B66" s="6">
        <v>61</v>
      </c>
      <c r="C66" s="7">
        <v>0.22950819672131145</v>
      </c>
      <c r="D66" s="7">
        <v>9.8360655737704916E-2</v>
      </c>
      <c r="E66" s="7">
        <v>0.27868852459016391</v>
      </c>
      <c r="F66" s="7">
        <v>0.39344262295081966</v>
      </c>
      <c r="G66" s="7"/>
      <c r="H66" s="7"/>
      <c r="I66" s="7"/>
      <c r="J66" s="7"/>
      <c r="K66" s="7"/>
      <c r="L66" s="7"/>
      <c r="M66" s="7"/>
      <c r="N66" s="7"/>
      <c r="O66" s="7"/>
      <c r="P66" s="7"/>
      <c r="Q66" s="7"/>
      <c r="R66" s="7"/>
      <c r="S66" s="7"/>
      <c r="T66" s="7"/>
      <c r="U66" s="7"/>
      <c r="V66" s="7"/>
      <c r="W66" s="7"/>
      <c r="X66" s="7"/>
      <c r="Y66" s="7"/>
      <c r="Z66" s="7"/>
    </row>
    <row r="67" spans="1:26" ht="13.2" customHeight="1">
      <c r="A67" s="9" t="s">
        <v>294</v>
      </c>
      <c r="B67" s="6">
        <v>122</v>
      </c>
      <c r="C67" s="7">
        <v>0.18032786885245902</v>
      </c>
      <c r="D67" s="7">
        <v>0.13934426229508196</v>
      </c>
      <c r="E67" s="7">
        <v>0.31967213114754101</v>
      </c>
      <c r="F67" s="7">
        <v>0.36065573770491804</v>
      </c>
      <c r="G67" s="7"/>
      <c r="H67" s="7"/>
      <c r="I67" s="7"/>
      <c r="J67" s="7"/>
      <c r="K67" s="7"/>
      <c r="L67" s="7"/>
      <c r="M67" s="7"/>
      <c r="N67" s="7"/>
      <c r="O67" s="7"/>
      <c r="P67" s="7"/>
      <c r="Q67" s="7"/>
      <c r="R67" s="7"/>
      <c r="S67" s="7"/>
      <c r="T67" s="7"/>
      <c r="U67" s="7"/>
      <c r="V67" s="7"/>
      <c r="W67" s="7"/>
      <c r="X67" s="7"/>
      <c r="Y67" s="7"/>
      <c r="Z67" s="7"/>
    </row>
    <row r="68" spans="1:26" ht="13.2" customHeight="1">
      <c r="A68" s="9" t="s">
        <v>295</v>
      </c>
      <c r="B68" s="6">
        <v>36</v>
      </c>
      <c r="C68" s="7">
        <v>2.7777777777777776E-2</v>
      </c>
      <c r="D68" s="7">
        <v>2.7777777777777776E-2</v>
      </c>
      <c r="E68" s="7">
        <v>0.66666666666666652</v>
      </c>
      <c r="F68" s="7">
        <v>0.27777777777777779</v>
      </c>
      <c r="G68" s="7"/>
      <c r="H68" s="7"/>
      <c r="I68" s="7"/>
      <c r="J68" s="7"/>
      <c r="K68" s="7"/>
      <c r="L68" s="7"/>
      <c r="M68" s="7"/>
      <c r="N68" s="7"/>
      <c r="O68" s="7"/>
      <c r="P68" s="7"/>
      <c r="Q68" s="7"/>
      <c r="R68" s="7"/>
      <c r="S68" s="7"/>
      <c r="T68" s="7"/>
      <c r="U68" s="7"/>
      <c r="V68" s="7"/>
      <c r="W68" s="7"/>
      <c r="X68" s="7"/>
      <c r="Y68" s="7"/>
      <c r="Z68" s="7"/>
    </row>
    <row r="69" spans="1:26" ht="13.2" customHeight="1">
      <c r="A69" s="9"/>
      <c r="B69" s="6"/>
      <c r="C69" s="7"/>
      <c r="D69" s="7"/>
      <c r="E69" s="7"/>
      <c r="F69" s="7"/>
      <c r="G69" s="7"/>
      <c r="H69" s="7"/>
      <c r="I69" s="7"/>
      <c r="J69" s="7"/>
      <c r="K69" s="7"/>
      <c r="L69" s="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7"/>
      <c r="J70" s="7"/>
      <c r="K70" s="7"/>
      <c r="L70" s="7"/>
      <c r="M70" s="7"/>
      <c r="N70" s="7"/>
      <c r="O70" s="7"/>
      <c r="P70" s="7"/>
      <c r="Q70" s="7"/>
      <c r="R70" s="7"/>
      <c r="S70" s="7"/>
      <c r="T70" s="7"/>
      <c r="U70" s="7"/>
      <c r="V70" s="7"/>
      <c r="W70" s="7"/>
      <c r="X70" s="7"/>
      <c r="Y70" s="7"/>
      <c r="Z70" s="7"/>
    </row>
    <row r="71" spans="1:26" ht="13.2" customHeight="1">
      <c r="A71" s="9" t="s">
        <v>297</v>
      </c>
      <c r="B71" s="6">
        <v>95</v>
      </c>
      <c r="C71" s="7">
        <v>0.10526315789473684</v>
      </c>
      <c r="D71" s="7">
        <v>6.3157894736842107E-2</v>
      </c>
      <c r="E71" s="7">
        <v>0.47368421052631576</v>
      </c>
      <c r="F71" s="7">
        <v>0.35789473684210527</v>
      </c>
      <c r="G71" s="7"/>
      <c r="H71" s="7"/>
      <c r="I71" s="7"/>
      <c r="J71" s="7"/>
      <c r="K71" s="7"/>
      <c r="L71" s="7"/>
      <c r="M71" s="7"/>
      <c r="N71" s="7"/>
      <c r="O71" s="7"/>
      <c r="P71" s="7"/>
      <c r="Q71" s="7"/>
      <c r="R71" s="7"/>
      <c r="S71" s="7"/>
      <c r="T71" s="7"/>
      <c r="U71" s="7"/>
      <c r="V71" s="7"/>
      <c r="W71" s="7"/>
      <c r="X71" s="7"/>
      <c r="Y71" s="7"/>
      <c r="Z71" s="7"/>
    </row>
    <row r="72" spans="1:26" ht="13.2" customHeight="1">
      <c r="A72" s="9" t="s">
        <v>298</v>
      </c>
      <c r="B72" s="6">
        <v>67</v>
      </c>
      <c r="C72" s="7">
        <v>0.16417910447761194</v>
      </c>
      <c r="D72" s="7">
        <v>5.9701492537313425E-2</v>
      </c>
      <c r="E72" s="7">
        <v>0.31343283582089554</v>
      </c>
      <c r="F72" s="7">
        <v>0.46268656716417911</v>
      </c>
      <c r="G72" s="7"/>
      <c r="H72" s="7"/>
      <c r="I72" s="7"/>
      <c r="J72" s="7"/>
      <c r="K72" s="7"/>
      <c r="L72" s="7"/>
      <c r="M72" s="7"/>
      <c r="N72" s="7"/>
      <c r="O72" s="7"/>
      <c r="P72" s="7"/>
      <c r="Q72" s="7"/>
      <c r="R72" s="7"/>
      <c r="S72" s="7"/>
      <c r="T72" s="7"/>
      <c r="U72" s="7"/>
      <c r="V72" s="7"/>
      <c r="W72" s="7"/>
      <c r="X72" s="7"/>
      <c r="Y72" s="7"/>
      <c r="Z72" s="7"/>
    </row>
    <row r="73" spans="1:26" ht="13.2" customHeight="1">
      <c r="A73" s="9" t="s">
        <v>299</v>
      </c>
      <c r="B73" s="6">
        <v>66</v>
      </c>
      <c r="C73" s="7">
        <v>0.12121212121212122</v>
      </c>
      <c r="D73" s="7">
        <v>0.15151515151515152</v>
      </c>
      <c r="E73" s="7">
        <v>0.2121212121212121</v>
      </c>
      <c r="F73" s="7">
        <v>0.51515151515151514</v>
      </c>
      <c r="G73" s="7"/>
      <c r="H73" s="7"/>
      <c r="I73" s="7"/>
      <c r="J73" s="7"/>
      <c r="K73" s="7"/>
      <c r="L73" s="7"/>
      <c r="M73" s="7"/>
      <c r="N73" s="7"/>
      <c r="O73" s="7"/>
      <c r="P73" s="7"/>
      <c r="Q73" s="7"/>
      <c r="R73" s="7"/>
      <c r="S73" s="7"/>
      <c r="T73" s="7"/>
      <c r="U73" s="7"/>
      <c r="V73" s="7"/>
      <c r="W73" s="7"/>
      <c r="X73" s="7"/>
      <c r="Y73" s="7"/>
      <c r="Z73" s="7"/>
    </row>
    <row r="74" spans="1:26" ht="13.2" customHeight="1">
      <c r="A74" s="9" t="s">
        <v>300</v>
      </c>
      <c r="B74" s="6">
        <v>26</v>
      </c>
      <c r="C74" s="7">
        <v>0.15384615384615385</v>
      </c>
      <c r="D74" s="7">
        <v>0.11538461538461538</v>
      </c>
      <c r="E74" s="7">
        <v>0.34615384615384615</v>
      </c>
      <c r="F74" s="7">
        <v>0.38461538461538469</v>
      </c>
      <c r="G74" s="7"/>
      <c r="H74" s="7"/>
      <c r="I74" s="7"/>
      <c r="J74" s="7"/>
      <c r="K74" s="7"/>
      <c r="L74" s="7"/>
      <c r="M74" s="7"/>
      <c r="N74" s="7"/>
      <c r="O74" s="7"/>
      <c r="P74" s="7"/>
      <c r="Q74" s="7"/>
      <c r="R74" s="7"/>
      <c r="S74" s="7"/>
      <c r="T74" s="7"/>
      <c r="U74" s="7"/>
      <c r="V74" s="7"/>
      <c r="W74" s="7"/>
      <c r="X74" s="7"/>
      <c r="Y74" s="7"/>
      <c r="Z74" s="7"/>
    </row>
    <row r="75" spans="1:26" ht="13.2" customHeight="1">
      <c r="A75" s="9" t="s">
        <v>301</v>
      </c>
      <c r="B75" s="6">
        <v>22</v>
      </c>
      <c r="C75" s="7">
        <v>0.13636363636363635</v>
      </c>
      <c r="D75" s="7">
        <v>0.22727272727272727</v>
      </c>
      <c r="E75" s="7">
        <v>0.31818181818181818</v>
      </c>
      <c r="F75" s="7">
        <v>0.31818181818181818</v>
      </c>
      <c r="G75" s="7"/>
      <c r="H75" s="7"/>
      <c r="I75" s="7"/>
      <c r="J75" s="7"/>
      <c r="K75" s="7"/>
      <c r="L75" s="7"/>
      <c r="M75" s="7"/>
      <c r="N75" s="7"/>
      <c r="O75" s="7"/>
      <c r="P75" s="7"/>
      <c r="Q75" s="7"/>
      <c r="R75" s="7"/>
      <c r="S75" s="7"/>
      <c r="T75" s="7"/>
      <c r="U75" s="7"/>
      <c r="V75" s="7"/>
      <c r="W75" s="7"/>
      <c r="X75" s="7"/>
      <c r="Y75" s="7"/>
      <c r="Z75" s="7"/>
    </row>
    <row r="76" spans="1:26" ht="13.2" customHeight="1">
      <c r="A76" s="9" t="s">
        <v>302</v>
      </c>
      <c r="B76" s="6">
        <v>36</v>
      </c>
      <c r="C76" s="7">
        <v>2.7777777777777776E-2</v>
      </c>
      <c r="D76" s="7">
        <v>2.7777777777777776E-2</v>
      </c>
      <c r="E76" s="7">
        <v>0.66666666666666652</v>
      </c>
      <c r="F76" s="7">
        <v>0.27777777777777779</v>
      </c>
      <c r="G76" s="7"/>
      <c r="H76" s="7"/>
      <c r="I76" s="7"/>
      <c r="J76" s="7"/>
      <c r="K76" s="7"/>
      <c r="L76" s="7"/>
      <c r="M76" s="7"/>
      <c r="N76" s="7"/>
      <c r="O76" s="7"/>
      <c r="P76" s="7"/>
      <c r="Q76" s="7"/>
      <c r="R76" s="7"/>
      <c r="S76" s="7"/>
      <c r="T76" s="7"/>
      <c r="U76" s="7"/>
      <c r="V76" s="7"/>
      <c r="W76" s="7"/>
      <c r="X76" s="7"/>
      <c r="Y76" s="7"/>
      <c r="Z76" s="7"/>
    </row>
    <row r="77" spans="1:26" ht="13.2" customHeight="1">
      <c r="A77" s="9" t="s">
        <v>303</v>
      </c>
      <c r="B77" s="6">
        <v>116</v>
      </c>
      <c r="C77" s="7">
        <v>0.11206896551724138</v>
      </c>
      <c r="D77" s="7">
        <v>7.7586206896551727E-2</v>
      </c>
      <c r="E77" s="7">
        <v>0.40517241379310343</v>
      </c>
      <c r="F77" s="7">
        <v>0.40517241379310343</v>
      </c>
      <c r="G77" s="7"/>
      <c r="H77" s="7"/>
      <c r="I77" s="7"/>
      <c r="J77" s="7"/>
      <c r="K77" s="7"/>
      <c r="L77" s="7"/>
      <c r="M77" s="7"/>
      <c r="N77" s="7"/>
      <c r="O77" s="7"/>
      <c r="P77" s="7"/>
      <c r="Q77" s="7"/>
      <c r="R77" s="7"/>
      <c r="S77" s="7"/>
      <c r="T77" s="7"/>
      <c r="U77" s="7"/>
      <c r="V77" s="7"/>
      <c r="W77" s="7"/>
      <c r="X77" s="7"/>
      <c r="Y77" s="7"/>
      <c r="Z77" s="7"/>
    </row>
    <row r="78" spans="1:26" ht="13.2" customHeight="1">
      <c r="A78" s="9" t="s">
        <v>304</v>
      </c>
      <c r="B78" s="6">
        <v>118</v>
      </c>
      <c r="C78" s="7">
        <v>0.10169491525423729</v>
      </c>
      <c r="D78" s="7">
        <v>0.20338983050847459</v>
      </c>
      <c r="E78" s="7">
        <v>0.36440677966101698</v>
      </c>
      <c r="F78" s="7">
        <v>0.33050847457627119</v>
      </c>
      <c r="G78" s="7"/>
      <c r="H78" s="7"/>
      <c r="I78" s="7"/>
      <c r="J78" s="7"/>
      <c r="K78" s="7"/>
      <c r="L78" s="7"/>
      <c r="M78" s="7"/>
      <c r="N78" s="7"/>
      <c r="O78" s="7"/>
      <c r="P78" s="7"/>
      <c r="Q78" s="7"/>
      <c r="R78" s="7"/>
      <c r="S78" s="7"/>
      <c r="T78" s="7"/>
      <c r="U78" s="7"/>
      <c r="V78" s="7"/>
      <c r="W78" s="7"/>
      <c r="X78" s="7"/>
      <c r="Y78" s="7"/>
      <c r="Z78" s="7"/>
    </row>
    <row r="79" spans="1:26" ht="13.2" customHeight="1">
      <c r="A79" s="9" t="s">
        <v>305</v>
      </c>
      <c r="B79" s="6">
        <v>59</v>
      </c>
      <c r="C79" s="7">
        <v>0.16949152542372878</v>
      </c>
      <c r="D79" s="7">
        <v>0.25423728813559321</v>
      </c>
      <c r="E79" s="7">
        <v>0.20338983050847459</v>
      </c>
      <c r="F79" s="7">
        <v>0.3728813559322034</v>
      </c>
      <c r="G79" s="7"/>
      <c r="H79" s="7"/>
      <c r="I79" s="7"/>
      <c r="J79" s="7"/>
      <c r="K79" s="7"/>
      <c r="L79" s="7"/>
      <c r="M79" s="7"/>
      <c r="N79" s="7"/>
      <c r="O79" s="7"/>
      <c r="P79" s="7"/>
      <c r="Q79" s="7"/>
      <c r="R79" s="7"/>
      <c r="S79" s="7"/>
      <c r="T79" s="7"/>
      <c r="U79" s="7"/>
      <c r="V79" s="7"/>
      <c r="W79" s="7"/>
      <c r="X79" s="7"/>
      <c r="Y79" s="7"/>
      <c r="Z79" s="7"/>
    </row>
    <row r="80" spans="1:26" ht="13.2" customHeight="1">
      <c r="A80" s="9" t="s">
        <v>306</v>
      </c>
      <c r="B80" s="6">
        <v>102</v>
      </c>
      <c r="C80" s="7">
        <v>0.28431372549019607</v>
      </c>
      <c r="D80" s="7">
        <v>7.8431372549019607E-2</v>
      </c>
      <c r="E80" s="7">
        <v>0.16666666666666663</v>
      </c>
      <c r="F80" s="7">
        <v>0.47058823529411759</v>
      </c>
      <c r="G80" s="7"/>
      <c r="H80" s="7"/>
      <c r="I80" s="7"/>
      <c r="J80" s="7"/>
      <c r="K80" s="7"/>
      <c r="L80" s="7"/>
      <c r="M80" s="7"/>
      <c r="N80" s="7"/>
      <c r="O80" s="7"/>
      <c r="P80" s="7"/>
      <c r="Q80" s="7"/>
      <c r="R80" s="7"/>
      <c r="S80" s="7"/>
      <c r="T80" s="7"/>
      <c r="U80" s="7"/>
      <c r="V80" s="7"/>
      <c r="W80" s="7"/>
      <c r="X80" s="7"/>
      <c r="Y80" s="7"/>
      <c r="Z80" s="7"/>
    </row>
    <row r="81" spans="1:26" ht="13.2" customHeight="1">
      <c r="A81" s="9" t="s">
        <v>307</v>
      </c>
      <c r="B81" s="6">
        <v>61</v>
      </c>
      <c r="C81" s="7">
        <v>0.22950819672131145</v>
      </c>
      <c r="D81" s="7">
        <v>9.8360655737704916E-2</v>
      </c>
      <c r="E81" s="7">
        <v>0.27868852459016391</v>
      </c>
      <c r="F81" s="7">
        <v>0.39344262295081966</v>
      </c>
      <c r="G81" s="7"/>
      <c r="H81" s="7"/>
      <c r="I81" s="7"/>
      <c r="J81" s="7"/>
      <c r="K81" s="7"/>
      <c r="L81" s="7"/>
      <c r="M81" s="7"/>
      <c r="N81" s="7"/>
      <c r="O81" s="7"/>
      <c r="P81" s="7"/>
      <c r="Q81" s="7"/>
      <c r="R81" s="7"/>
      <c r="S81" s="7"/>
      <c r="T81" s="7"/>
      <c r="U81" s="7"/>
      <c r="V81" s="7"/>
      <c r="W81" s="7"/>
      <c r="X81" s="7"/>
      <c r="Y81" s="7"/>
      <c r="Z81" s="7"/>
    </row>
    <row r="82" spans="1:26" ht="13.2" customHeight="1" thickBot="1">
      <c r="A82" s="11" t="s">
        <v>308</v>
      </c>
      <c r="B82" s="12">
        <v>122</v>
      </c>
      <c r="C82" s="13">
        <v>0.18032786885245902</v>
      </c>
      <c r="D82" s="13">
        <v>0.13934426229508196</v>
      </c>
      <c r="E82" s="13">
        <v>0.31967213114754101</v>
      </c>
      <c r="F82" s="13">
        <v>0.36065573770491804</v>
      </c>
      <c r="G82" s="13"/>
      <c r="H82" s="13"/>
      <c r="I82" s="13"/>
      <c r="J82" s="13"/>
      <c r="K82" s="13"/>
      <c r="L82" s="13"/>
      <c r="M82" s="13"/>
      <c r="N82" s="13"/>
      <c r="O82" s="13"/>
      <c r="P82" s="13"/>
      <c r="Q82" s="13"/>
      <c r="R82" s="13"/>
      <c r="S82" s="13"/>
      <c r="T82" s="13"/>
      <c r="U82" s="13"/>
      <c r="V82" s="13"/>
      <c r="W82" s="13"/>
      <c r="X82" s="13"/>
      <c r="Y82" s="13"/>
      <c r="Z82" s="13"/>
    </row>
  </sheetData>
  <conditionalFormatting sqref="B2:B3 B5:B1048576">
    <cfRule type="cellIs" dxfId="1457" priority="7" operator="between">
      <formula>10</formula>
      <formula>25</formula>
    </cfRule>
    <cfRule type="cellIs" dxfId="1456" priority="8" operator="between">
      <formula>0.1</formula>
      <formula>9.9</formula>
    </cfRule>
    <cfRule type="cellIs" dxfId="1455" priority="9" operator="equal">
      <formula>0</formula>
    </cfRule>
  </conditionalFormatting>
  <conditionalFormatting sqref="B4">
    <cfRule type="cellIs" dxfId="1454" priority="4" operator="between">
      <formula>10</formula>
      <formula>25</formula>
    </cfRule>
    <cfRule type="cellIs" dxfId="1453" priority="5" operator="between">
      <formula>0.1</formula>
      <formula>9.9</formula>
    </cfRule>
    <cfRule type="cellIs" dxfId="1452" priority="6" operator="equal">
      <formula>0</formula>
    </cfRule>
  </conditionalFormatting>
  <conditionalFormatting sqref="B1">
    <cfRule type="cellIs" dxfId="1451" priority="1" operator="between">
      <formula>10</formula>
      <formula>25</formula>
    </cfRule>
    <cfRule type="cellIs" dxfId="1450" priority="2" operator="between">
      <formula>0.1</formula>
      <formula>9.9</formula>
    </cfRule>
    <cfRule type="cellIs" dxfId="1449" priority="3" operator="equal">
      <formula>0</formula>
    </cfRule>
  </conditionalFormatting>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75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341</v>
      </c>
      <c r="D2" s="3" t="s">
        <v>342</v>
      </c>
      <c r="E2" s="3" t="s">
        <v>343</v>
      </c>
      <c r="F2" s="3" t="s">
        <v>344</v>
      </c>
      <c r="G2" s="3" t="s">
        <v>345</v>
      </c>
      <c r="H2" s="3" t="s">
        <v>346</v>
      </c>
      <c r="I2" s="3" t="s">
        <v>333</v>
      </c>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c r="K3" s="4"/>
      <c r="L3" s="4"/>
      <c r="M3" s="4"/>
      <c r="N3" s="4"/>
      <c r="O3" s="4"/>
      <c r="P3" s="4"/>
      <c r="Q3" s="4"/>
      <c r="R3" s="4"/>
      <c r="S3" s="4"/>
      <c r="T3" s="4"/>
      <c r="U3" s="4"/>
      <c r="V3" s="4"/>
      <c r="W3" s="4"/>
      <c r="X3" s="4"/>
      <c r="Y3" s="4"/>
      <c r="Z3" s="4"/>
    </row>
    <row r="4" spans="1:26" ht="13.2" customHeight="1">
      <c r="A4" s="5" t="s">
        <v>237</v>
      </c>
      <c r="B4" s="6">
        <v>253</v>
      </c>
      <c r="C4" s="7">
        <v>0.66403162055335974</v>
      </c>
      <c r="D4" s="7">
        <v>0.11857707509881422</v>
      </c>
      <c r="E4" s="7">
        <v>0.68379446640316222</v>
      </c>
      <c r="F4" s="7">
        <v>5.9288537549407112E-2</v>
      </c>
      <c r="G4" s="7">
        <v>0.2055335968379447</v>
      </c>
      <c r="H4" s="7">
        <v>7.9051383399209488E-2</v>
      </c>
      <c r="I4" s="7">
        <v>1.185770750988142E-2</v>
      </c>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253</v>
      </c>
      <c r="C7" s="7">
        <v>0.66403162055335974</v>
      </c>
      <c r="D7" s="7">
        <v>0.11857707509881422</v>
      </c>
      <c r="E7" s="7">
        <v>0.68379446640316222</v>
      </c>
      <c r="F7" s="7">
        <v>5.9288537549407112E-2</v>
      </c>
      <c r="G7" s="7">
        <v>0.2055335968379447</v>
      </c>
      <c r="H7" s="7">
        <v>7.9051383399209488E-2</v>
      </c>
      <c r="I7" s="7">
        <v>1.185770750988142E-2</v>
      </c>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21</v>
      </c>
      <c r="C10" s="7">
        <v>0.47619047619047611</v>
      </c>
      <c r="D10" s="7">
        <v>4.7619047619047616E-2</v>
      </c>
      <c r="E10" s="7">
        <v>0.7142857142857143</v>
      </c>
      <c r="F10" s="7">
        <v>4.7619047619047616E-2</v>
      </c>
      <c r="G10" s="7">
        <v>0.33333333333333326</v>
      </c>
      <c r="H10" s="7">
        <v>9.5238095238095233E-2</v>
      </c>
      <c r="I10" s="7">
        <v>4.7619047619047616E-2</v>
      </c>
      <c r="J10" s="7"/>
      <c r="K10" s="7"/>
      <c r="L10" s="7"/>
      <c r="M10" s="7"/>
      <c r="N10" s="7"/>
      <c r="O10" s="7"/>
      <c r="P10" s="7"/>
      <c r="Q10" s="7"/>
      <c r="R10" s="7"/>
      <c r="S10" s="7"/>
      <c r="T10" s="7"/>
      <c r="U10" s="7"/>
      <c r="V10" s="7"/>
      <c r="W10" s="7"/>
      <c r="X10" s="7"/>
      <c r="Y10" s="7"/>
      <c r="Z10" s="7"/>
    </row>
    <row r="11" spans="1:26" ht="13.2" customHeight="1">
      <c r="A11" s="9" t="s">
        <v>251</v>
      </c>
      <c r="B11" s="6">
        <v>60</v>
      </c>
      <c r="C11" s="7">
        <v>0.68333333333333324</v>
      </c>
      <c r="D11" s="7">
        <v>0.11666666666666665</v>
      </c>
      <c r="E11" s="7">
        <v>0.71666666666666667</v>
      </c>
      <c r="F11" s="7">
        <v>0.05</v>
      </c>
      <c r="G11" s="7">
        <v>0.2</v>
      </c>
      <c r="H11" s="7">
        <v>0.11666666666666665</v>
      </c>
      <c r="I11" s="7">
        <v>1.6666666666666666E-2</v>
      </c>
      <c r="J11" s="7"/>
      <c r="K11" s="7"/>
      <c r="L11" s="7"/>
      <c r="M11" s="7"/>
      <c r="N11" s="7"/>
      <c r="O11" s="7"/>
      <c r="P11" s="7"/>
      <c r="Q11" s="7"/>
      <c r="R11" s="7"/>
      <c r="S11" s="7"/>
      <c r="T11" s="7"/>
      <c r="U11" s="7"/>
      <c r="V11" s="7"/>
      <c r="W11" s="7"/>
      <c r="X11" s="7"/>
      <c r="Y11" s="7"/>
      <c r="Z11" s="7"/>
    </row>
    <row r="12" spans="1:26" ht="13.2" customHeight="1">
      <c r="A12" s="9" t="s">
        <v>252</v>
      </c>
      <c r="B12" s="6">
        <v>20</v>
      </c>
      <c r="C12" s="7">
        <v>0.5</v>
      </c>
      <c r="D12" s="7">
        <v>0.25</v>
      </c>
      <c r="E12" s="7">
        <v>0.5</v>
      </c>
      <c r="F12" s="7">
        <v>0.15</v>
      </c>
      <c r="G12" s="7">
        <v>0.2</v>
      </c>
      <c r="H12" s="7">
        <v>0.1</v>
      </c>
      <c r="I12" s="7">
        <v>0</v>
      </c>
      <c r="J12" s="7"/>
      <c r="K12" s="7"/>
      <c r="L12" s="7"/>
      <c r="M12" s="7"/>
      <c r="N12" s="7"/>
      <c r="O12" s="7"/>
      <c r="P12" s="7"/>
      <c r="Q12" s="7"/>
      <c r="R12" s="7"/>
      <c r="S12" s="7"/>
      <c r="T12" s="7"/>
      <c r="U12" s="7"/>
      <c r="V12" s="7"/>
      <c r="W12" s="7"/>
      <c r="X12" s="7"/>
      <c r="Y12" s="7"/>
      <c r="Z12" s="7"/>
    </row>
    <row r="13" spans="1:26" ht="13.2" customHeight="1">
      <c r="A13" s="9" t="s">
        <v>253</v>
      </c>
      <c r="B13" s="6">
        <v>56</v>
      </c>
      <c r="C13" s="7">
        <v>0.6607142857142857</v>
      </c>
      <c r="D13" s="7">
        <v>8.9285714285714288E-2</v>
      </c>
      <c r="E13" s="7">
        <v>0.7142857142857143</v>
      </c>
      <c r="F13" s="7">
        <v>5.3571428571428568E-2</v>
      </c>
      <c r="G13" s="7">
        <v>0.25</v>
      </c>
      <c r="H13" s="7">
        <v>5.3571428571428568E-2</v>
      </c>
      <c r="I13" s="7">
        <v>0</v>
      </c>
      <c r="J13" s="7"/>
      <c r="K13" s="7"/>
      <c r="L13" s="7"/>
      <c r="M13" s="7"/>
      <c r="N13" s="7"/>
      <c r="O13" s="7"/>
      <c r="P13" s="7"/>
      <c r="Q13" s="7"/>
      <c r="R13" s="7"/>
      <c r="S13" s="7"/>
      <c r="T13" s="7"/>
      <c r="U13" s="7"/>
      <c r="V13" s="7"/>
      <c r="W13" s="7"/>
      <c r="X13" s="7"/>
      <c r="Y13" s="7"/>
      <c r="Z13" s="7"/>
    </row>
    <row r="14" spans="1:26" ht="13.2" customHeight="1">
      <c r="A14" s="9" t="s">
        <v>254</v>
      </c>
      <c r="B14" s="6">
        <v>43</v>
      </c>
      <c r="C14" s="7">
        <v>0.79069767441860461</v>
      </c>
      <c r="D14" s="7">
        <v>0.20930232558139536</v>
      </c>
      <c r="E14" s="7">
        <v>0.60465116279069764</v>
      </c>
      <c r="F14" s="7">
        <v>9.3023255813953487E-2</v>
      </c>
      <c r="G14" s="7">
        <v>0.16279069767441862</v>
      </c>
      <c r="H14" s="7">
        <v>4.6511627906976744E-2</v>
      </c>
      <c r="I14" s="7">
        <v>0</v>
      </c>
      <c r="J14" s="7"/>
      <c r="K14" s="7"/>
      <c r="L14" s="7"/>
      <c r="M14" s="7"/>
      <c r="N14" s="7"/>
      <c r="O14" s="7"/>
      <c r="P14" s="7"/>
      <c r="Q14" s="7"/>
      <c r="R14" s="7"/>
      <c r="S14" s="7"/>
      <c r="T14" s="7"/>
      <c r="U14" s="7"/>
      <c r="V14" s="7"/>
      <c r="W14" s="7"/>
      <c r="X14" s="7"/>
      <c r="Y14" s="7"/>
      <c r="Z14" s="7"/>
    </row>
    <row r="15" spans="1:26" ht="13.2" customHeight="1">
      <c r="A15" s="9" t="s">
        <v>255</v>
      </c>
      <c r="B15" s="6">
        <v>25</v>
      </c>
      <c r="C15" s="7">
        <v>0.68</v>
      </c>
      <c r="D15" s="7">
        <v>0.08</v>
      </c>
      <c r="E15" s="7">
        <v>0.68</v>
      </c>
      <c r="F15" s="7">
        <v>0.04</v>
      </c>
      <c r="G15" s="7">
        <v>0.12</v>
      </c>
      <c r="H15" s="7">
        <v>0.08</v>
      </c>
      <c r="I15" s="7">
        <v>0.04</v>
      </c>
      <c r="J15" s="7"/>
      <c r="K15" s="7"/>
      <c r="L15" s="7"/>
      <c r="M15" s="7"/>
      <c r="N15" s="7"/>
      <c r="O15" s="7"/>
      <c r="P15" s="7"/>
      <c r="Q15" s="7"/>
      <c r="R15" s="7"/>
      <c r="S15" s="7"/>
      <c r="T15" s="7"/>
      <c r="U15" s="7"/>
      <c r="V15" s="7"/>
      <c r="W15" s="7"/>
      <c r="X15" s="7"/>
      <c r="Y15" s="7"/>
      <c r="Z15" s="7"/>
    </row>
    <row r="16" spans="1:26" ht="13.2" customHeight="1">
      <c r="A16" s="9" t="s">
        <v>256</v>
      </c>
      <c r="B16" s="6">
        <v>27</v>
      </c>
      <c r="C16" s="7">
        <v>0.66666666666666652</v>
      </c>
      <c r="D16" s="7">
        <v>3.7037037037037035E-2</v>
      </c>
      <c r="E16" s="7">
        <v>0.81481481481481477</v>
      </c>
      <c r="F16" s="7">
        <v>0</v>
      </c>
      <c r="G16" s="7">
        <v>0.1851851851851852</v>
      </c>
      <c r="H16" s="7">
        <v>3.7037037037037035E-2</v>
      </c>
      <c r="I16" s="7">
        <v>0</v>
      </c>
      <c r="J16" s="7"/>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280</v>
      </c>
      <c r="B19" s="6">
        <v>242</v>
      </c>
      <c r="C19" s="7">
        <v>0.65702479338842978</v>
      </c>
      <c r="D19" s="7">
        <v>0.11570247933884298</v>
      </c>
      <c r="E19" s="7">
        <v>0.69421487603305787</v>
      </c>
      <c r="F19" s="7">
        <v>6.1983471074380167E-2</v>
      </c>
      <c r="G19" s="7">
        <v>0.20661157024793389</v>
      </c>
      <c r="H19" s="7">
        <v>8.2644628099173556E-2</v>
      </c>
      <c r="I19" s="7">
        <v>1.2396694214876033E-2</v>
      </c>
      <c r="J19" s="7"/>
      <c r="K19" s="7"/>
      <c r="L19" s="7"/>
      <c r="M19" s="7"/>
      <c r="N19" s="7"/>
      <c r="O19" s="7"/>
      <c r="P19" s="7"/>
      <c r="Q19" s="7"/>
      <c r="R19" s="7"/>
      <c r="S19" s="7"/>
      <c r="T19" s="7"/>
      <c r="U19" s="7"/>
      <c r="V19" s="7"/>
      <c r="W19" s="7"/>
      <c r="X19" s="7"/>
      <c r="Y19" s="7"/>
      <c r="Z19" s="7"/>
    </row>
    <row r="20" spans="1:26" ht="13.2" customHeight="1">
      <c r="A20" s="9" t="s">
        <v>281</v>
      </c>
      <c r="B20" s="6">
        <v>11</v>
      </c>
      <c r="C20" s="7">
        <v>0.81818181818181823</v>
      </c>
      <c r="D20" s="7">
        <v>0.18181818181818182</v>
      </c>
      <c r="E20" s="7">
        <v>0.45454545454545453</v>
      </c>
      <c r="F20" s="7">
        <v>0</v>
      </c>
      <c r="G20" s="7">
        <v>0.18181818181818182</v>
      </c>
      <c r="H20" s="7">
        <v>0</v>
      </c>
      <c r="I20" s="7">
        <v>0</v>
      </c>
      <c r="J20" s="7"/>
      <c r="K20" s="7"/>
      <c r="L20" s="7"/>
      <c r="M20" s="7"/>
      <c r="N20" s="7"/>
      <c r="O20" s="7"/>
      <c r="P20" s="7"/>
      <c r="Q20" s="7"/>
      <c r="R20" s="7"/>
      <c r="S20" s="7"/>
      <c r="T20" s="7"/>
      <c r="U20" s="7"/>
      <c r="V20" s="7"/>
      <c r="W20" s="7"/>
      <c r="X20" s="7"/>
      <c r="Y20" s="7"/>
      <c r="Z20" s="7"/>
    </row>
  </sheetData>
  <conditionalFormatting sqref="B2:B3 B5:B1048576">
    <cfRule type="cellIs" dxfId="1448" priority="7" operator="between">
      <formula>10</formula>
      <formula>25</formula>
    </cfRule>
    <cfRule type="cellIs" dxfId="1447" priority="8" operator="between">
      <formula>0.1</formula>
      <formula>9.9</formula>
    </cfRule>
    <cfRule type="cellIs" dxfId="1446" priority="9" operator="equal">
      <formula>0</formula>
    </cfRule>
  </conditionalFormatting>
  <conditionalFormatting sqref="B4">
    <cfRule type="cellIs" dxfId="1445" priority="4" operator="between">
      <formula>10</formula>
      <formula>25</formula>
    </cfRule>
    <cfRule type="cellIs" dxfId="1444" priority="5" operator="between">
      <formula>0.1</formula>
      <formula>9.9</formula>
    </cfRule>
    <cfRule type="cellIs" dxfId="1443" priority="6" operator="equal">
      <formula>0</formula>
    </cfRule>
  </conditionalFormatting>
  <conditionalFormatting sqref="B1">
    <cfRule type="cellIs" dxfId="1442" priority="1" operator="between">
      <formula>10</formula>
      <formula>25</formula>
    </cfRule>
    <cfRule type="cellIs" dxfId="1441" priority="2" operator="between">
      <formula>0.1</formula>
      <formula>9.9</formula>
    </cfRule>
    <cfRule type="cellIs" dxfId="1440" priority="3"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Q19" sqref="Q19"/>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5.7649667405764965E-2</v>
      </c>
      <c r="D4" s="7">
        <v>0.2960088691796009</v>
      </c>
      <c r="E4" s="7">
        <v>0.46341463414634149</v>
      </c>
      <c r="F4" s="7">
        <v>0.18292682926829268</v>
      </c>
      <c r="G4" s="7"/>
      <c r="H4" s="7"/>
      <c r="I4" s="7">
        <f t="shared" ref="I4" si="0">IF(SUM(C4:F4)=0,"",SUM(C4:D4))</f>
        <v>0.35365853658536583</v>
      </c>
      <c r="J4" s="7">
        <f t="shared" ref="J4" si="1">IF(SUM(C4:F4)=0,"",SUM(E4:F4))</f>
        <v>0.64634146341463417</v>
      </c>
      <c r="K4" s="16">
        <f t="shared" ref="K4" si="2">IF(SUM(C4:F4)=0,"",(C4*1+D4*2+E4*3+F4*4)/SUM(C4:F4))</f>
        <v>2.7716186252771617</v>
      </c>
      <c r="L4" s="8">
        <f t="shared" ref="L4" si="3">IF(K4="","",((K4-1)*33.333333))</f>
        <v>59.053953585365853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5.7649667405764965E-2</v>
      </c>
      <c r="D7" s="142">
        <v>0.2960088691796009</v>
      </c>
      <c r="E7" s="142">
        <v>0.46341463414634149</v>
      </c>
      <c r="F7" s="142">
        <v>0.18292682926829268</v>
      </c>
      <c r="G7" s="142"/>
      <c r="H7" s="142"/>
      <c r="I7" s="142">
        <f t="shared" ref="I7" si="4">IF(SUM(C7:F7)=0,"",SUM(C7:D7))</f>
        <v>0.35365853658536583</v>
      </c>
      <c r="J7" s="142">
        <f t="shared" ref="J7" si="5">IF(SUM(C7:F7)=0,"",SUM(E7:F7))</f>
        <v>0.64634146341463417</v>
      </c>
      <c r="K7" s="143">
        <f t="shared" ref="K7" si="6">IF(SUM(C7:F7)=0,"",(C7*1+D7*2+E7*3+F7*4)/SUM(C7:F7))</f>
        <v>2.7716186252771617</v>
      </c>
      <c r="L7" s="144">
        <f t="shared" ref="L7" si="7">IF(K7="","",((K7-1)*33.333333))</f>
        <v>59.053953585365853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4.2105263157894736E-2</v>
      </c>
      <c r="D10" s="7">
        <v>0.22105263157894736</v>
      </c>
      <c r="E10" s="7">
        <v>0.50526315789473686</v>
      </c>
      <c r="F10" s="7">
        <v>0.23157894736842105</v>
      </c>
      <c r="G10" s="7"/>
      <c r="H10" s="7"/>
      <c r="I10" s="7">
        <f t="shared" ref="I10:I16" si="8">IF(SUM(C10:F10)=0,"",SUM(C10:D10))</f>
        <v>0.26315789473684209</v>
      </c>
      <c r="J10" s="7">
        <f t="shared" ref="J10:J16" si="9">IF(SUM(C10:F10)=0,"",SUM(E10:F10))</f>
        <v>0.73684210526315796</v>
      </c>
      <c r="K10" s="16">
        <f t="shared" ref="K10:K16" si="10">IF(SUM(C10:F10)=0,"",(C10*1+D10*2+E10*3+F10*4)/SUM(C10:F10))</f>
        <v>2.9263157894736844</v>
      </c>
      <c r="L10" s="8">
        <f t="shared" ref="L10:L16" si="11">IF(K10="","",((K10-1)*33.333333))</f>
        <v>64.210525673684231</v>
      </c>
      <c r="M10" s="7"/>
      <c r="N10" s="7"/>
      <c r="O10" s="7"/>
      <c r="P10" s="7"/>
      <c r="Q10" s="7"/>
      <c r="R10" s="7"/>
      <c r="S10" s="7"/>
      <c r="T10" s="7"/>
      <c r="U10" s="7"/>
      <c r="V10" s="7"/>
      <c r="W10" s="7"/>
      <c r="X10" s="7"/>
      <c r="Y10" s="7"/>
      <c r="Z10" s="7"/>
    </row>
    <row r="11" spans="1:26" ht="13.2" customHeight="1">
      <c r="A11" s="9" t="s">
        <v>251</v>
      </c>
      <c r="B11" s="6">
        <v>159</v>
      </c>
      <c r="C11" s="7">
        <v>4.40251572327044E-2</v>
      </c>
      <c r="D11" s="7">
        <v>0.28301886792452829</v>
      </c>
      <c r="E11" s="7">
        <v>0.43396226415094341</v>
      </c>
      <c r="F11" s="7">
        <v>0.2389937106918239</v>
      </c>
      <c r="G11" s="7"/>
      <c r="H11" s="7"/>
      <c r="I11" s="7">
        <f t="shared" si="8"/>
        <v>0.32704402515723269</v>
      </c>
      <c r="J11" s="7">
        <f t="shared" si="9"/>
        <v>0.67295597484276737</v>
      </c>
      <c r="K11" s="16">
        <f t="shared" si="10"/>
        <v>2.867924528301887</v>
      </c>
      <c r="L11" s="8">
        <f t="shared" si="11"/>
        <v>62.26415032075473</v>
      </c>
      <c r="M11" s="7"/>
      <c r="N11" s="7"/>
      <c r="O11" s="7"/>
      <c r="P11" s="7"/>
      <c r="Q11" s="7"/>
      <c r="R11" s="7"/>
      <c r="S11" s="7"/>
      <c r="T11" s="7"/>
      <c r="U11" s="7"/>
      <c r="V11" s="7"/>
      <c r="W11" s="7"/>
      <c r="X11" s="7"/>
      <c r="Y11" s="7"/>
      <c r="Z11" s="7"/>
    </row>
    <row r="12" spans="1:26" ht="13.2" customHeight="1">
      <c r="A12" s="9" t="s">
        <v>252</v>
      </c>
      <c r="B12" s="6">
        <v>59</v>
      </c>
      <c r="C12" s="7">
        <v>3.3898305084745763E-2</v>
      </c>
      <c r="D12" s="7">
        <v>0.3559322033898305</v>
      </c>
      <c r="E12" s="7">
        <v>0.38983050847457629</v>
      </c>
      <c r="F12" s="7">
        <v>0.22033898305084743</v>
      </c>
      <c r="G12" s="7"/>
      <c r="H12" s="7"/>
      <c r="I12" s="7">
        <f t="shared" si="8"/>
        <v>0.38983050847457629</v>
      </c>
      <c r="J12" s="7">
        <f t="shared" si="9"/>
        <v>0.61016949152542366</v>
      </c>
      <c r="K12" s="16">
        <f t="shared" si="10"/>
        <v>2.7966101694915251</v>
      </c>
      <c r="L12" s="8">
        <f t="shared" si="11"/>
        <v>59.887005050847449</v>
      </c>
      <c r="M12" s="7"/>
      <c r="N12" s="7"/>
      <c r="O12" s="7"/>
      <c r="P12" s="7"/>
      <c r="Q12" s="7"/>
      <c r="R12" s="7"/>
      <c r="S12" s="7"/>
      <c r="T12" s="7"/>
      <c r="U12" s="7"/>
      <c r="V12" s="7"/>
      <c r="W12" s="7"/>
      <c r="X12" s="7"/>
      <c r="Y12" s="7"/>
      <c r="Z12" s="7"/>
    </row>
    <row r="13" spans="1:26" ht="13.2" customHeight="1">
      <c r="A13" s="9" t="s">
        <v>253</v>
      </c>
      <c r="B13" s="6">
        <v>234</v>
      </c>
      <c r="C13" s="7">
        <v>8.1196581196581186E-2</v>
      </c>
      <c r="D13" s="7">
        <v>0.329059829059829</v>
      </c>
      <c r="E13" s="7">
        <v>0.41452991452991456</v>
      </c>
      <c r="F13" s="7">
        <v>0.1752136752136752</v>
      </c>
      <c r="G13" s="7"/>
      <c r="H13" s="7"/>
      <c r="I13" s="7">
        <f t="shared" si="8"/>
        <v>0.41025641025641019</v>
      </c>
      <c r="J13" s="7">
        <f t="shared" si="9"/>
        <v>0.58974358974358976</v>
      </c>
      <c r="K13" s="16">
        <f t="shared" si="10"/>
        <v>2.6837606837606836</v>
      </c>
      <c r="L13" s="8">
        <f t="shared" si="11"/>
        <v>56.125355564102563</v>
      </c>
      <c r="M13" s="7"/>
      <c r="N13" s="7"/>
      <c r="O13" s="7"/>
      <c r="P13" s="7"/>
      <c r="Q13" s="7"/>
      <c r="R13" s="7"/>
      <c r="S13" s="7"/>
      <c r="T13" s="7"/>
      <c r="U13" s="7"/>
      <c r="V13" s="7"/>
      <c r="W13" s="7"/>
      <c r="X13" s="7"/>
      <c r="Y13" s="7"/>
      <c r="Z13" s="7"/>
    </row>
    <row r="14" spans="1:26" ht="13.2" customHeight="1">
      <c r="A14" s="9" t="s">
        <v>254</v>
      </c>
      <c r="B14" s="6">
        <v>161</v>
      </c>
      <c r="C14" s="7">
        <v>3.1055900621118012E-2</v>
      </c>
      <c r="D14" s="7">
        <v>0.22981366459627328</v>
      </c>
      <c r="E14" s="7">
        <v>0.53416149068322982</v>
      </c>
      <c r="F14" s="7">
        <v>0.20496894409937888</v>
      </c>
      <c r="G14" s="7"/>
      <c r="H14" s="7"/>
      <c r="I14" s="7">
        <f t="shared" si="8"/>
        <v>0.2608695652173913</v>
      </c>
      <c r="J14" s="7">
        <f t="shared" si="9"/>
        <v>0.73913043478260865</v>
      </c>
      <c r="K14" s="16">
        <f t="shared" si="10"/>
        <v>2.9130434782608701</v>
      </c>
      <c r="L14" s="8">
        <f t="shared" si="11"/>
        <v>63.768115304347852</v>
      </c>
      <c r="M14" s="7"/>
      <c r="N14" s="7"/>
      <c r="O14" s="7"/>
      <c r="P14" s="7"/>
      <c r="Q14" s="7"/>
      <c r="R14" s="7"/>
      <c r="S14" s="7"/>
      <c r="T14" s="7"/>
      <c r="U14" s="7"/>
      <c r="V14" s="7"/>
      <c r="W14" s="7"/>
      <c r="X14" s="7"/>
      <c r="Y14" s="7"/>
      <c r="Z14" s="7"/>
    </row>
    <row r="15" spans="1:26" ht="13.2" customHeight="1">
      <c r="A15" s="9" t="s">
        <v>255</v>
      </c>
      <c r="B15" s="6">
        <v>65</v>
      </c>
      <c r="C15" s="7">
        <v>0.12307692307692308</v>
      </c>
      <c r="D15" s="7">
        <v>0.30769230769230771</v>
      </c>
      <c r="E15" s="7">
        <v>0.47692307692307695</v>
      </c>
      <c r="F15" s="7">
        <v>9.2307692307692313E-2</v>
      </c>
      <c r="G15" s="7"/>
      <c r="H15" s="7"/>
      <c r="I15" s="7">
        <f t="shared" si="8"/>
        <v>0.43076923076923079</v>
      </c>
      <c r="J15" s="7">
        <f t="shared" si="9"/>
        <v>0.56923076923076921</v>
      </c>
      <c r="K15" s="16">
        <f t="shared" si="10"/>
        <v>2.5384615384615388</v>
      </c>
      <c r="L15" s="8">
        <f t="shared" si="11"/>
        <v>51.282050769230786</v>
      </c>
      <c r="M15" s="7"/>
      <c r="N15" s="7"/>
      <c r="O15" s="7"/>
      <c r="P15" s="7"/>
      <c r="Q15" s="7"/>
      <c r="R15" s="7"/>
      <c r="S15" s="7"/>
      <c r="T15" s="7"/>
      <c r="U15" s="7"/>
      <c r="V15" s="7"/>
      <c r="W15" s="7"/>
      <c r="X15" s="7"/>
      <c r="Y15" s="7"/>
      <c r="Z15" s="7"/>
    </row>
    <row r="16" spans="1:26" ht="13.2" customHeight="1">
      <c r="A16" s="140" t="s">
        <v>256</v>
      </c>
      <c r="B16" s="141">
        <v>122</v>
      </c>
      <c r="C16" s="142">
        <v>4.9180327868852458E-2</v>
      </c>
      <c r="D16" s="142">
        <v>0.34426229508196721</v>
      </c>
      <c r="E16" s="142">
        <v>0.50819672131147542</v>
      </c>
      <c r="F16" s="142">
        <v>9.8360655737704916E-2</v>
      </c>
      <c r="G16" s="142"/>
      <c r="H16" s="142"/>
      <c r="I16" s="142">
        <f t="shared" si="8"/>
        <v>0.39344262295081966</v>
      </c>
      <c r="J16" s="142">
        <f t="shared" si="9"/>
        <v>0.60655737704918034</v>
      </c>
      <c r="K16" s="143">
        <f t="shared" si="10"/>
        <v>2.6557377049180331</v>
      </c>
      <c r="L16" s="144">
        <f t="shared" si="11"/>
        <v>55.191256278688542</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4.9599999999999998E-2</v>
      </c>
      <c r="D19" s="7">
        <v>0.28000000000000003</v>
      </c>
      <c r="E19" s="7">
        <v>0.48480000000000006</v>
      </c>
      <c r="F19" s="7">
        <v>0.18559999999999999</v>
      </c>
      <c r="G19" s="7"/>
      <c r="H19" s="7"/>
      <c r="I19" s="7">
        <f t="shared" ref="I19:I20" si="12">IF(SUM(C19:F19)=0,"",SUM(C19:D19))</f>
        <v>0.3296</v>
      </c>
      <c r="J19" s="7">
        <f t="shared" ref="J19:J20" si="13">IF(SUM(C19:F19)=0,"",SUM(E19:F19))</f>
        <v>0.67040000000000011</v>
      </c>
      <c r="K19" s="16">
        <f t="shared" ref="K19:K20" si="14">IF(SUM(C19:F19)=0,"",(C19*1+D19*2+E19*3+F19*4)/SUM(C19:F19))</f>
        <v>2.8064</v>
      </c>
      <c r="L19" s="8">
        <f t="shared" ref="L19:L20" si="15">IF(K19="","",((K19-1)*33.333333))</f>
        <v>60.213332731200005</v>
      </c>
      <c r="M19" s="7"/>
      <c r="N19" s="7"/>
      <c r="O19" s="7"/>
      <c r="P19" s="7"/>
      <c r="Q19" s="7"/>
      <c r="R19" s="7"/>
      <c r="S19" s="7"/>
      <c r="T19" s="7"/>
      <c r="U19" s="7"/>
      <c r="V19" s="7"/>
      <c r="W19" s="7"/>
      <c r="X19" s="7"/>
      <c r="Y19" s="7"/>
      <c r="Z19" s="7"/>
    </row>
    <row r="20" spans="1:26" ht="13.2" customHeight="1">
      <c r="A20" s="9" t="s">
        <v>259</v>
      </c>
      <c r="B20" s="6">
        <v>277</v>
      </c>
      <c r="C20" s="7">
        <v>7.5812274368231042E-2</v>
      </c>
      <c r="D20" s="7">
        <v>0.33212996389891702</v>
      </c>
      <c r="E20" s="7">
        <v>0.41516245487364623</v>
      </c>
      <c r="F20" s="7">
        <v>0.17689530685920576</v>
      </c>
      <c r="G20" s="7"/>
      <c r="H20" s="7"/>
      <c r="I20" s="7">
        <f t="shared" si="12"/>
        <v>0.40794223826714804</v>
      </c>
      <c r="J20" s="7">
        <f t="shared" si="13"/>
        <v>0.59205776173285196</v>
      </c>
      <c r="K20" s="16">
        <f t="shared" si="14"/>
        <v>2.6931407942238268</v>
      </c>
      <c r="L20" s="8">
        <f t="shared" si="15"/>
        <v>56.438025909747303</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0.06</v>
      </c>
      <c r="D23" s="7">
        <v>0.33250000000000002</v>
      </c>
      <c r="E23" s="7">
        <v>0.46</v>
      </c>
      <c r="F23" s="7">
        <v>0.14749999999999999</v>
      </c>
      <c r="G23" s="7"/>
      <c r="H23" s="7"/>
      <c r="I23" s="7">
        <f t="shared" ref="I23:I25" si="16">IF(SUM(C23:F23)=0,"",SUM(C23:D23))</f>
        <v>0.39250000000000002</v>
      </c>
      <c r="J23" s="7">
        <f t="shared" ref="J23:J25" si="17">IF(SUM(C23:F23)=0,"",SUM(E23:F23))</f>
        <v>0.60750000000000004</v>
      </c>
      <c r="K23" s="16">
        <f t="shared" ref="K23:K25" si="18">IF(SUM(C23:F23)=0,"",(C23*1+D23*2+E23*3+F23*4)/SUM(C23:F23))</f>
        <v>2.6950000000000003</v>
      </c>
      <c r="L23" s="8">
        <f t="shared" ref="L23:L25" si="19">IF(K23="","",((K23-1)*33.333333))</f>
        <v>56.499999435000014</v>
      </c>
      <c r="M23" s="7"/>
      <c r="N23" s="7"/>
      <c r="O23" s="7"/>
      <c r="P23" s="7"/>
      <c r="Q23" s="7"/>
      <c r="R23" s="7"/>
      <c r="S23" s="7"/>
      <c r="T23" s="7"/>
      <c r="U23" s="7"/>
      <c r="V23" s="7"/>
      <c r="W23" s="7"/>
      <c r="X23" s="7"/>
      <c r="Y23" s="7"/>
      <c r="Z23" s="7"/>
    </row>
    <row r="24" spans="1:26" ht="13.2" customHeight="1">
      <c r="A24" s="9" t="s">
        <v>261</v>
      </c>
      <c r="B24" s="6">
        <v>218</v>
      </c>
      <c r="C24" s="7">
        <v>5.5045871559633038E-2</v>
      </c>
      <c r="D24" s="7">
        <v>0.27522935779816515</v>
      </c>
      <c r="E24" s="7">
        <v>0.48165137614678899</v>
      </c>
      <c r="F24" s="7">
        <v>0.18807339449541285</v>
      </c>
      <c r="G24" s="7"/>
      <c r="H24" s="7"/>
      <c r="I24" s="7">
        <f t="shared" si="16"/>
        <v>0.33027522935779818</v>
      </c>
      <c r="J24" s="7">
        <f t="shared" si="17"/>
        <v>0.66972477064220182</v>
      </c>
      <c r="K24" s="16">
        <f t="shared" si="18"/>
        <v>2.8027522935779814</v>
      </c>
      <c r="L24" s="8">
        <f t="shared" si="19"/>
        <v>60.091742518348624</v>
      </c>
      <c r="M24" s="7"/>
      <c r="N24" s="7"/>
      <c r="O24" s="7"/>
      <c r="P24" s="7"/>
      <c r="Q24" s="7"/>
      <c r="R24" s="7"/>
      <c r="S24" s="7"/>
      <c r="T24" s="7"/>
      <c r="U24" s="7"/>
      <c r="V24" s="7"/>
      <c r="W24" s="7"/>
      <c r="X24" s="7"/>
      <c r="Y24" s="7"/>
      <c r="Z24" s="7"/>
    </row>
    <row r="25" spans="1:26" ht="13.2" customHeight="1">
      <c r="A25" s="9" t="s">
        <v>262</v>
      </c>
      <c r="B25" s="6">
        <v>284</v>
      </c>
      <c r="C25" s="7">
        <v>5.6338028169014093E-2</v>
      </c>
      <c r="D25" s="7">
        <v>0.26056338028169013</v>
      </c>
      <c r="E25" s="7">
        <v>0.45422535211267606</v>
      </c>
      <c r="F25" s="7">
        <v>0.22887323943661972</v>
      </c>
      <c r="G25" s="7"/>
      <c r="H25" s="7"/>
      <c r="I25" s="7">
        <f t="shared" si="16"/>
        <v>0.31690140845070425</v>
      </c>
      <c r="J25" s="7">
        <f t="shared" si="17"/>
        <v>0.68309859154929575</v>
      </c>
      <c r="K25" s="16">
        <f t="shared" si="18"/>
        <v>2.8556338028169015</v>
      </c>
      <c r="L25" s="8">
        <f t="shared" si="19"/>
        <v>61.854459475352122</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4.8096192384769546E-2</v>
      </c>
      <c r="D28" s="7">
        <v>0.30060120240480964</v>
      </c>
      <c r="E28" s="7">
        <v>0.45090180360721438</v>
      </c>
      <c r="F28" s="7">
        <v>0.20040080160320642</v>
      </c>
      <c r="G28" s="7"/>
      <c r="H28" s="7"/>
      <c r="I28" s="7">
        <f t="shared" ref="I28:I29" si="20">IF(SUM(C28:F28)=0,"",SUM(C28:D28))</f>
        <v>0.34869739478957917</v>
      </c>
      <c r="J28" s="7">
        <f t="shared" ref="J28:J29" si="21">IF(SUM(C28:F28)=0,"",SUM(E28:F28))</f>
        <v>0.65130260521042083</v>
      </c>
      <c r="K28" s="16">
        <f t="shared" ref="K28:K29" si="22">IF(SUM(C28:F28)=0,"",(C28*1+D28*2+E28*3+F28*4)/SUM(C28:F28))</f>
        <v>2.8036072144288577</v>
      </c>
      <c r="L28" s="8">
        <f t="shared" ref="L28:L29" si="23">IF(K28="","",((K28-1)*33.333333))</f>
        <v>60.120239879759524</v>
      </c>
      <c r="M28" s="7"/>
      <c r="N28" s="7"/>
      <c r="O28" s="7"/>
      <c r="P28" s="7"/>
      <c r="Q28" s="7"/>
      <c r="R28" s="7"/>
      <c r="S28" s="7"/>
      <c r="T28" s="7"/>
      <c r="U28" s="7"/>
      <c r="V28" s="7"/>
      <c r="W28" s="7"/>
      <c r="X28" s="7"/>
      <c r="Y28" s="7"/>
      <c r="Z28" s="7"/>
    </row>
    <row r="29" spans="1:26" ht="13.2" customHeight="1">
      <c r="A29" s="9" t="s">
        <v>265</v>
      </c>
      <c r="B29" s="6">
        <v>403</v>
      </c>
      <c r="C29" s="7">
        <v>6.9478908188585611E-2</v>
      </c>
      <c r="D29" s="7">
        <v>0.29032258064516131</v>
      </c>
      <c r="E29" s="7">
        <v>0.47890818858560796</v>
      </c>
      <c r="F29" s="7">
        <v>0.16129032258064516</v>
      </c>
      <c r="G29" s="7"/>
      <c r="H29" s="7"/>
      <c r="I29" s="7">
        <f t="shared" si="20"/>
        <v>0.35980148883374691</v>
      </c>
      <c r="J29" s="7">
        <f t="shared" si="21"/>
        <v>0.64019851116625315</v>
      </c>
      <c r="K29" s="16">
        <f t="shared" si="22"/>
        <v>2.7320099255583128</v>
      </c>
      <c r="L29" s="8">
        <f t="shared" si="23"/>
        <v>57.733663607940457</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5.9633027522935783E-2</v>
      </c>
      <c r="D32" s="7">
        <v>0.30389908256880732</v>
      </c>
      <c r="E32" s="7">
        <v>0.45642201834862384</v>
      </c>
      <c r="F32" s="7">
        <v>0.18004587155963303</v>
      </c>
      <c r="G32" s="7"/>
      <c r="H32" s="7"/>
      <c r="I32" s="7">
        <f t="shared" ref="I32:I33" si="24">IF(SUM(C32:F32)=0,"",SUM(C32:D32))</f>
        <v>0.36353211009174313</v>
      </c>
      <c r="J32" s="7">
        <f t="shared" ref="J32:J33" si="25">IF(SUM(C32:F32)=0,"",SUM(E32:F32))</f>
        <v>0.63646788990825687</v>
      </c>
      <c r="K32" s="16">
        <f t="shared" ref="K32:K33" si="26">IF(SUM(C32:F32)=0,"",(C32*1+D32*2+E32*3+F32*4)/SUM(C32:F32))</f>
        <v>2.7568807339449539</v>
      </c>
      <c r="L32" s="8">
        <f t="shared" ref="L32:L33" si="27">IF(K32="","",((K32-1)*33.333333))</f>
        <v>58.562690545871561</v>
      </c>
      <c r="M32" s="7"/>
      <c r="N32" s="7"/>
      <c r="O32" s="7"/>
      <c r="P32" s="7"/>
      <c r="Q32" s="7"/>
      <c r="R32" s="7"/>
      <c r="S32" s="7"/>
      <c r="T32" s="7"/>
      <c r="U32" s="7"/>
      <c r="V32" s="7"/>
      <c r="W32" s="7"/>
      <c r="X32" s="7"/>
      <c r="Y32" s="7"/>
      <c r="Z32" s="7"/>
    </row>
    <row r="33" spans="1:26" ht="13.2" customHeight="1">
      <c r="A33" s="9" t="s">
        <v>268</v>
      </c>
      <c r="B33" s="6">
        <v>30</v>
      </c>
      <c r="C33" s="7">
        <v>0</v>
      </c>
      <c r="D33" s="7">
        <v>6.6666666666666666E-2</v>
      </c>
      <c r="E33" s="7">
        <v>0.66666666666666652</v>
      </c>
      <c r="F33" s="7">
        <v>0.26666666666666666</v>
      </c>
      <c r="G33" s="7"/>
      <c r="H33" s="7"/>
      <c r="I33" s="7">
        <f t="shared" si="24"/>
        <v>6.6666666666666666E-2</v>
      </c>
      <c r="J33" s="7">
        <f t="shared" si="25"/>
        <v>0.93333333333333313</v>
      </c>
      <c r="K33" s="16">
        <f t="shared" si="26"/>
        <v>3.2</v>
      </c>
      <c r="L33" s="8">
        <f t="shared" si="27"/>
        <v>73.33333260000002</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5.2508751458576433E-2</v>
      </c>
      <c r="D36" s="7">
        <v>0.29638273045507585</v>
      </c>
      <c r="E36" s="7">
        <v>0.46907817969661608</v>
      </c>
      <c r="F36" s="7">
        <v>0.18203033838973162</v>
      </c>
      <c r="G36" s="7"/>
      <c r="H36" s="7"/>
      <c r="I36" s="7">
        <f t="shared" ref="I36:I37" si="28">IF(SUM(C36:F36)=0,"",SUM(C36:D36))</f>
        <v>0.34889148191365227</v>
      </c>
      <c r="J36" s="7">
        <f t="shared" ref="J36:J37" si="29">IF(SUM(C36:F36)=0,"",SUM(E36:F36))</f>
        <v>0.65110851808634773</v>
      </c>
      <c r="K36" s="16">
        <f t="shared" ref="K36:K37" si="30">IF(SUM(C36:F36)=0,"",(C36*1+D36*2+E36*3+F36*4)/SUM(C36:F36))</f>
        <v>2.7806301050175031</v>
      </c>
      <c r="L36" s="8">
        <f t="shared" ref="L36:L37" si="31">IF(K36="","",((K36-1)*33.333333))</f>
        <v>59.354336240373406</v>
      </c>
      <c r="M36" s="7"/>
      <c r="N36" s="7"/>
      <c r="O36" s="7"/>
      <c r="P36" s="7"/>
      <c r="Q36" s="7"/>
      <c r="R36" s="7"/>
      <c r="S36" s="7"/>
      <c r="T36" s="7"/>
      <c r="U36" s="7"/>
      <c r="V36" s="7"/>
      <c r="W36" s="7"/>
      <c r="X36" s="7"/>
      <c r="Y36" s="7"/>
      <c r="Z36" s="7"/>
    </row>
    <row r="37" spans="1:26" ht="13.2" customHeight="1">
      <c r="A37" s="9" t="s">
        <v>271</v>
      </c>
      <c r="B37" s="6">
        <v>45</v>
      </c>
      <c r="C37" s="7">
        <v>0.15555555555555556</v>
      </c>
      <c r="D37" s="7">
        <v>0.28888888888888886</v>
      </c>
      <c r="E37" s="7">
        <v>0.35555555555555557</v>
      </c>
      <c r="F37" s="7">
        <v>0.2</v>
      </c>
      <c r="G37" s="7"/>
      <c r="H37" s="7"/>
      <c r="I37" s="7">
        <f t="shared" si="28"/>
        <v>0.44444444444444442</v>
      </c>
      <c r="J37" s="7">
        <f t="shared" si="29"/>
        <v>0.55555555555555558</v>
      </c>
      <c r="K37" s="16">
        <f t="shared" si="30"/>
        <v>2.5999999999999996</v>
      </c>
      <c r="L37" s="8">
        <f t="shared" si="31"/>
        <v>53.333332799999994</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5.6497175141242945E-2</v>
      </c>
      <c r="D40" s="7">
        <v>0.28813559322033899</v>
      </c>
      <c r="E40" s="7">
        <v>0.47740112994350281</v>
      </c>
      <c r="F40" s="7">
        <v>0.17796610169491525</v>
      </c>
      <c r="G40" s="7"/>
      <c r="H40" s="7"/>
      <c r="I40" s="7">
        <f t="shared" ref="I40:I42" si="32">IF(SUM(C40:F40)=0,"",SUM(C40:D40))</f>
        <v>0.34463276836158196</v>
      </c>
      <c r="J40" s="7">
        <f t="shared" ref="J40:J42" si="33">IF(SUM(C40:F40)=0,"",SUM(E40:F40))</f>
        <v>0.65536723163841804</v>
      </c>
      <c r="K40" s="16">
        <f t="shared" ref="K40:K42" si="34">IF(SUM(C40:F40)=0,"",(C40*1+D40*2+E40*3+F40*4)/SUM(C40:F40))</f>
        <v>2.7768361581920904</v>
      </c>
      <c r="L40" s="8">
        <f t="shared" ref="L40:L42" si="35">IF(K40="","",((K40-1)*33.333333))</f>
        <v>59.227871347457636</v>
      </c>
      <c r="M40" s="7"/>
      <c r="N40" s="7"/>
      <c r="O40" s="7"/>
      <c r="P40" s="7"/>
      <c r="Q40" s="7"/>
      <c r="R40" s="7"/>
      <c r="S40" s="7"/>
      <c r="T40" s="7"/>
      <c r="U40" s="7"/>
      <c r="V40" s="7"/>
      <c r="W40" s="7"/>
      <c r="X40" s="7"/>
      <c r="Y40" s="7"/>
      <c r="Z40" s="7"/>
    </row>
    <row r="41" spans="1:26" ht="13.2" customHeight="1">
      <c r="A41" s="9" t="s">
        <v>274</v>
      </c>
      <c r="B41" s="6">
        <v>366</v>
      </c>
      <c r="C41" s="7">
        <v>4.9180327868852458E-2</v>
      </c>
      <c r="D41" s="7">
        <v>0.30874316939890711</v>
      </c>
      <c r="E41" s="7">
        <v>0.45901639344262291</v>
      </c>
      <c r="F41" s="7">
        <v>0.1830601092896175</v>
      </c>
      <c r="G41" s="7"/>
      <c r="H41" s="7"/>
      <c r="I41" s="7">
        <f t="shared" si="32"/>
        <v>0.35792349726775957</v>
      </c>
      <c r="J41" s="7">
        <f t="shared" si="33"/>
        <v>0.64207650273224037</v>
      </c>
      <c r="K41" s="16">
        <f t="shared" si="34"/>
        <v>2.7759562841530059</v>
      </c>
      <c r="L41" s="8">
        <f t="shared" si="35"/>
        <v>59.198542213114777</v>
      </c>
      <c r="M41" s="7"/>
      <c r="N41" s="7"/>
      <c r="O41" s="7"/>
      <c r="P41" s="7"/>
      <c r="Q41" s="7"/>
      <c r="R41" s="7"/>
      <c r="S41" s="7"/>
      <c r="T41" s="7"/>
      <c r="U41" s="7"/>
      <c r="V41" s="7"/>
      <c r="W41" s="7"/>
      <c r="X41" s="7"/>
      <c r="Y41" s="7"/>
      <c r="Z41" s="7"/>
    </row>
    <row r="42" spans="1:26" ht="13.2" customHeight="1">
      <c r="A42" s="9" t="s">
        <v>275</v>
      </c>
      <c r="B42" s="6">
        <v>182</v>
      </c>
      <c r="C42" s="7">
        <v>7.6923076923076927E-2</v>
      </c>
      <c r="D42" s="7">
        <v>0.2857142857142857</v>
      </c>
      <c r="E42" s="7">
        <v>0.44505494505494503</v>
      </c>
      <c r="F42" s="7">
        <v>0.19230769230769235</v>
      </c>
      <c r="G42" s="7"/>
      <c r="H42" s="7"/>
      <c r="I42" s="7">
        <f t="shared" si="32"/>
        <v>0.36263736263736263</v>
      </c>
      <c r="J42" s="7">
        <f t="shared" si="33"/>
        <v>0.63736263736263732</v>
      </c>
      <c r="K42" s="16">
        <f t="shared" si="34"/>
        <v>2.7527472527472527</v>
      </c>
      <c r="L42" s="8">
        <f t="shared" si="35"/>
        <v>58.424907840659344</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5.3130929791271347E-2</v>
      </c>
      <c r="D45" s="7">
        <v>0.29791271347248577</v>
      </c>
      <c r="E45" s="7">
        <v>0.46110056925996207</v>
      </c>
      <c r="F45" s="7">
        <v>0.18785578747628084</v>
      </c>
      <c r="G45" s="7"/>
      <c r="H45" s="7"/>
      <c r="I45" s="7">
        <f t="shared" ref="I45:I46" si="36">IF(SUM(C45:F45)=0,"",SUM(C45:D45))</f>
        <v>0.35104364326375714</v>
      </c>
      <c r="J45" s="7">
        <f t="shared" ref="J45:J46" si="37">IF(SUM(C45:F45)=0,"",SUM(E45:F45))</f>
        <v>0.64895635673624286</v>
      </c>
      <c r="K45" s="16">
        <f t="shared" ref="K45:K46" si="38">IF(SUM(C45:F45)=0,"",(C45*1+D45*2+E45*3+F45*4)/SUM(C45:F45))</f>
        <v>2.7836812144212524</v>
      </c>
      <c r="L45" s="8">
        <f t="shared" ref="L45:L46" si="39">IF(K45="","",((K45-1)*33.333333))</f>
        <v>59.456039886148012</v>
      </c>
      <c r="M45" s="7"/>
      <c r="N45" s="7"/>
      <c r="O45" s="7"/>
      <c r="P45" s="7"/>
      <c r="Q45" s="7"/>
      <c r="R45" s="7"/>
      <c r="S45" s="7"/>
      <c r="T45" s="7"/>
      <c r="U45" s="7"/>
      <c r="V45" s="7"/>
      <c r="W45" s="7"/>
      <c r="X45" s="7"/>
      <c r="Y45" s="7"/>
      <c r="Z45" s="7"/>
    </row>
    <row r="46" spans="1:26" ht="13.2" customHeight="1">
      <c r="A46" s="9" t="s">
        <v>278</v>
      </c>
      <c r="B46" s="6">
        <v>375</v>
      </c>
      <c r="C46" s="7">
        <v>6.4000000000000001E-2</v>
      </c>
      <c r="D46" s="7">
        <v>0.29333333333333333</v>
      </c>
      <c r="E46" s="7">
        <v>0.46666666666666662</v>
      </c>
      <c r="F46" s="7">
        <v>0.17599999999999999</v>
      </c>
      <c r="G46" s="7"/>
      <c r="H46" s="7"/>
      <c r="I46" s="7">
        <f t="shared" si="36"/>
        <v>0.35733333333333334</v>
      </c>
      <c r="J46" s="7">
        <f t="shared" si="37"/>
        <v>0.64266666666666661</v>
      </c>
      <c r="K46" s="16">
        <f t="shared" si="38"/>
        <v>2.7546666666666662</v>
      </c>
      <c r="L46" s="8">
        <f t="shared" si="39"/>
        <v>58.488888303999985</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5.4461181923522596E-2</v>
      </c>
      <c r="D49" s="7">
        <v>0.29663962920046349</v>
      </c>
      <c r="E49" s="7">
        <v>0.46349942062572425</v>
      </c>
      <c r="F49" s="7">
        <v>0.1853997682502897</v>
      </c>
      <c r="G49" s="7"/>
      <c r="H49" s="7"/>
      <c r="I49" s="7">
        <f t="shared" ref="I49:I50" si="40">IF(SUM(C49:F49)=0,"",SUM(C49:D49))</f>
        <v>0.35110081112398611</v>
      </c>
      <c r="J49" s="7">
        <f t="shared" ref="J49:J50" si="41">IF(SUM(C49:F49)=0,"",SUM(E49:F49))</f>
        <v>0.64889918887601394</v>
      </c>
      <c r="K49" s="16">
        <f t="shared" ref="K49:K50" si="42">IF(SUM(C49:F49)=0,"",(C49*1+D49*2+E49*3+F49*4)/SUM(C49:F49))</f>
        <v>2.7798377752027812</v>
      </c>
      <c r="L49" s="8">
        <f t="shared" ref="L49:L50" si="43">IF(K49="","",((K49-1)*33.333333))</f>
        <v>59.32792524681345</v>
      </c>
      <c r="M49" s="7"/>
      <c r="N49" s="7"/>
      <c r="O49" s="7"/>
      <c r="P49" s="7"/>
      <c r="Q49" s="7"/>
      <c r="R49" s="7"/>
      <c r="S49" s="7"/>
      <c r="T49" s="7"/>
      <c r="U49" s="7"/>
      <c r="V49" s="7"/>
      <c r="W49" s="7"/>
      <c r="X49" s="7"/>
      <c r="Y49" s="7"/>
      <c r="Z49" s="7"/>
    </row>
    <row r="50" spans="1:26" ht="13.2" customHeight="1">
      <c r="A50" s="9" t="s">
        <v>281</v>
      </c>
      <c r="B50" s="6">
        <v>39</v>
      </c>
      <c r="C50" s="7">
        <v>0.12820512820512819</v>
      </c>
      <c r="D50" s="7">
        <v>0.28205128205128205</v>
      </c>
      <c r="E50" s="7">
        <v>0.46153846153846151</v>
      </c>
      <c r="F50" s="7">
        <v>0.12820512820512819</v>
      </c>
      <c r="G50" s="7"/>
      <c r="H50" s="7"/>
      <c r="I50" s="7">
        <f t="shared" si="40"/>
        <v>0.41025641025641024</v>
      </c>
      <c r="J50" s="7">
        <f t="shared" si="41"/>
        <v>0.58974358974358965</v>
      </c>
      <c r="K50" s="16">
        <f t="shared" si="42"/>
        <v>2.5897435897435894</v>
      </c>
      <c r="L50" s="8">
        <f t="shared" si="43"/>
        <v>52.991452461538458</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1.2195121951219513E-2</v>
      </c>
      <c r="D53" s="7">
        <v>0.2073170731707317</v>
      </c>
      <c r="E53" s="7">
        <v>0.52439024390243905</v>
      </c>
      <c r="F53" s="7">
        <v>0.25609756097560976</v>
      </c>
      <c r="G53" s="7"/>
      <c r="H53" s="7"/>
      <c r="I53" s="7">
        <f t="shared" ref="I53:I56" si="44">IF(SUM(C53:F53)=0,"",SUM(C53:D53))</f>
        <v>0.21951219512195122</v>
      </c>
      <c r="J53" s="7">
        <f t="shared" ref="J53:J56" si="45">IF(SUM(C53:F53)=0,"",SUM(E53:F53))</f>
        <v>0.78048780487804881</v>
      </c>
      <c r="K53" s="16">
        <f t="shared" ref="K53:K56" si="46">IF(SUM(C53:F53)=0,"",(C53*1+D53*2+E53*3+F53*4)/SUM(C53:F53))</f>
        <v>3.024390243902439</v>
      </c>
      <c r="L53" s="8">
        <f t="shared" ref="L53:L56" si="47">IF(K53="","",((K53-1)*33.333333))</f>
        <v>67.47967412195122</v>
      </c>
      <c r="M53" s="7"/>
      <c r="N53" s="7"/>
      <c r="O53" s="7"/>
      <c r="P53" s="7"/>
      <c r="Q53" s="7"/>
      <c r="R53" s="7"/>
      <c r="S53" s="7"/>
      <c r="T53" s="7"/>
      <c r="U53" s="7"/>
      <c r="V53" s="7"/>
      <c r="W53" s="7"/>
      <c r="X53" s="7"/>
      <c r="Y53" s="7"/>
      <c r="Z53" s="7"/>
    </row>
    <row r="54" spans="1:26" ht="13.2" customHeight="1">
      <c r="A54" s="9" t="s">
        <v>310</v>
      </c>
      <c r="B54" s="6">
        <v>13</v>
      </c>
      <c r="C54" s="7">
        <v>0.23076923076923075</v>
      </c>
      <c r="D54" s="7">
        <v>0.30769230769230771</v>
      </c>
      <c r="E54" s="7">
        <v>0.38461538461538469</v>
      </c>
      <c r="F54" s="7">
        <v>7.6923076923076927E-2</v>
      </c>
      <c r="G54" s="7"/>
      <c r="H54" s="7"/>
      <c r="I54" s="7">
        <f t="shared" si="44"/>
        <v>0.53846153846153844</v>
      </c>
      <c r="J54" s="7">
        <f t="shared" si="45"/>
        <v>0.46153846153846162</v>
      </c>
      <c r="K54" s="16">
        <f t="shared" si="46"/>
        <v>2.3076923076923084</v>
      </c>
      <c r="L54" s="8">
        <f t="shared" si="47"/>
        <v>43.589743153846179</v>
      </c>
      <c r="M54" s="7"/>
      <c r="N54" s="7"/>
      <c r="O54" s="7"/>
      <c r="P54" s="7"/>
      <c r="Q54" s="7"/>
      <c r="R54" s="7"/>
      <c r="S54" s="7"/>
      <c r="T54" s="7"/>
      <c r="U54" s="7"/>
      <c r="V54" s="7"/>
      <c r="W54" s="7"/>
      <c r="X54" s="7"/>
      <c r="Y54" s="7"/>
      <c r="Z54" s="7"/>
    </row>
    <row r="55" spans="1:26" ht="13.2" customHeight="1">
      <c r="A55" s="9" t="s">
        <v>284</v>
      </c>
      <c r="B55" s="6">
        <v>112</v>
      </c>
      <c r="C55" s="7">
        <v>3.5714285714285712E-2</v>
      </c>
      <c r="D55" s="7">
        <v>0.35714285714285715</v>
      </c>
      <c r="E55" s="7">
        <v>0.5</v>
      </c>
      <c r="F55" s="7">
        <v>0.10714285714285714</v>
      </c>
      <c r="G55" s="7"/>
      <c r="H55" s="7"/>
      <c r="I55" s="7">
        <f t="shared" si="44"/>
        <v>0.39285714285714285</v>
      </c>
      <c r="J55" s="7">
        <f t="shared" si="45"/>
        <v>0.6071428571428571</v>
      </c>
      <c r="K55" s="16">
        <f t="shared" si="46"/>
        <v>2.6785714285714288</v>
      </c>
      <c r="L55" s="8">
        <f t="shared" si="47"/>
        <v>55.952380392857158</v>
      </c>
      <c r="M55" s="7"/>
      <c r="N55" s="7"/>
      <c r="O55" s="7"/>
      <c r="P55" s="7"/>
      <c r="Q55" s="7"/>
      <c r="R55" s="7"/>
      <c r="S55" s="7"/>
      <c r="T55" s="7"/>
      <c r="U55" s="7"/>
      <c r="V55" s="7"/>
      <c r="W55" s="7"/>
      <c r="X55" s="7"/>
      <c r="Y55" s="7"/>
      <c r="Z55" s="7"/>
    </row>
    <row r="56" spans="1:26" ht="13.2" customHeight="1">
      <c r="A56" s="9" t="s">
        <v>311</v>
      </c>
      <c r="B56" s="6">
        <v>10</v>
      </c>
      <c r="C56" s="7">
        <v>0.2</v>
      </c>
      <c r="D56" s="7">
        <v>0.2</v>
      </c>
      <c r="E56" s="7">
        <v>0.6</v>
      </c>
      <c r="F56" s="7">
        <v>0</v>
      </c>
      <c r="G56" s="7"/>
      <c r="H56" s="7"/>
      <c r="I56" s="7">
        <f t="shared" si="44"/>
        <v>0.4</v>
      </c>
      <c r="J56" s="7">
        <f t="shared" si="45"/>
        <v>0.6</v>
      </c>
      <c r="K56" s="16">
        <f t="shared" si="46"/>
        <v>2.4</v>
      </c>
      <c r="L56" s="8">
        <f t="shared" si="47"/>
        <v>46.666666200000002</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4.2105263157894736E-2</v>
      </c>
      <c r="D59" s="7">
        <v>0.22105263157894736</v>
      </c>
      <c r="E59" s="7">
        <v>0.50526315789473686</v>
      </c>
      <c r="F59" s="7">
        <v>0.23157894736842105</v>
      </c>
      <c r="G59" s="7"/>
      <c r="H59" s="7"/>
      <c r="I59" s="7">
        <f t="shared" ref="I59" si="48">IF(SUM(C59:F59)=0,"",SUM(C59:D59))</f>
        <v>0.26315789473684209</v>
      </c>
      <c r="J59" s="7">
        <f t="shared" ref="J59" si="49">IF(SUM(C59:F59)=0,"",SUM(E59:F59))</f>
        <v>0.73684210526315796</v>
      </c>
      <c r="K59" s="16">
        <f t="shared" ref="K59" si="50">IF(SUM(C59:F59)=0,"",(C59*1+D59*2+E59*3+F59*4)/SUM(C59:F59))</f>
        <v>2.9263157894736844</v>
      </c>
      <c r="L59" s="8">
        <f t="shared" ref="L59" si="51">IF(K59="","",((K59-1)*33.333333))</f>
        <v>64.210525673684231</v>
      </c>
      <c r="M59" s="7"/>
      <c r="N59" s="7"/>
      <c r="O59" s="7"/>
      <c r="P59" s="7"/>
      <c r="Q59" s="7"/>
      <c r="R59" s="7"/>
      <c r="S59" s="7"/>
      <c r="T59" s="7"/>
      <c r="U59" s="7"/>
      <c r="V59" s="7"/>
      <c r="W59" s="7"/>
      <c r="X59" s="7"/>
      <c r="Y59" s="7"/>
      <c r="Z59" s="7"/>
    </row>
    <row r="60" spans="1:26" ht="13.2" customHeight="1">
      <c r="A60" s="9" t="s">
        <v>287</v>
      </c>
      <c r="B60" s="6">
        <v>116</v>
      </c>
      <c r="C60" s="7">
        <v>6.8965517241379309E-2</v>
      </c>
      <c r="D60" s="7">
        <v>0.29310344827586204</v>
      </c>
      <c r="E60" s="7">
        <v>0.43103448275862066</v>
      </c>
      <c r="F60" s="7">
        <v>0.20689655172413793</v>
      </c>
      <c r="G60" s="7"/>
      <c r="H60" s="7"/>
      <c r="I60" s="7">
        <f t="shared" ref="I60:I68" si="52">IF(SUM(C60:F60)=0,"",SUM(C60:D60))</f>
        <v>0.36206896551724133</v>
      </c>
      <c r="J60" s="7">
        <f t="shared" ref="J60:J68" si="53">IF(SUM(C60:F60)=0,"",SUM(E60:F60))</f>
        <v>0.63793103448275856</v>
      </c>
      <c r="K60" s="16">
        <f t="shared" ref="K60:K68" si="54">IF(SUM(C60:F60)=0,"",(C60*1+D60*2+E60*3+F60*4)/SUM(C60:F60))</f>
        <v>2.7758620689655178</v>
      </c>
      <c r="L60" s="8">
        <f t="shared" ref="L60:L68" si="55">IF(K60="","",((K60-1)*33.333333))</f>
        <v>59.195401706896575</v>
      </c>
      <c r="M60" s="7"/>
      <c r="N60" s="7"/>
      <c r="O60" s="7"/>
      <c r="P60" s="7"/>
      <c r="Q60" s="7"/>
      <c r="R60" s="7"/>
      <c r="S60" s="7"/>
      <c r="T60" s="7"/>
      <c r="U60" s="7"/>
      <c r="V60" s="7"/>
      <c r="W60" s="7"/>
      <c r="X60" s="7"/>
      <c r="Y60" s="7"/>
      <c r="Z60" s="7"/>
    </row>
    <row r="61" spans="1:26" ht="13.2" customHeight="1">
      <c r="A61" s="9" t="s">
        <v>288</v>
      </c>
      <c r="B61" s="6">
        <v>177</v>
      </c>
      <c r="C61" s="7">
        <v>6.7796610169491525E-2</v>
      </c>
      <c r="D61" s="7">
        <v>0.32768361581920902</v>
      </c>
      <c r="E61" s="7">
        <v>0.40677966101694918</v>
      </c>
      <c r="F61" s="7">
        <v>0.19774011299435026</v>
      </c>
      <c r="G61" s="7"/>
      <c r="H61" s="7"/>
      <c r="I61" s="7">
        <f t="shared" si="52"/>
        <v>0.39548022598870053</v>
      </c>
      <c r="J61" s="7">
        <f t="shared" si="53"/>
        <v>0.60451977401129942</v>
      </c>
      <c r="K61" s="16">
        <f t="shared" si="54"/>
        <v>2.7344632768361588</v>
      </c>
      <c r="L61" s="8">
        <f t="shared" si="55"/>
        <v>57.815441983050874</v>
      </c>
      <c r="M61" s="7"/>
      <c r="N61" s="7"/>
      <c r="O61" s="7"/>
      <c r="P61" s="7"/>
      <c r="Q61" s="7"/>
      <c r="R61" s="7"/>
      <c r="S61" s="7"/>
      <c r="T61" s="7"/>
      <c r="U61" s="7"/>
      <c r="V61" s="7"/>
      <c r="W61" s="7"/>
      <c r="X61" s="7"/>
      <c r="Y61" s="7"/>
      <c r="Z61" s="7"/>
    </row>
    <row r="62" spans="1:26" ht="13.2" customHeight="1">
      <c r="A62" s="9" t="s">
        <v>289</v>
      </c>
      <c r="B62" s="6">
        <v>67</v>
      </c>
      <c r="C62" s="7">
        <v>7.4626865671641784E-2</v>
      </c>
      <c r="D62" s="7">
        <v>0.35820895522388058</v>
      </c>
      <c r="E62" s="7">
        <v>0.37313432835820898</v>
      </c>
      <c r="F62" s="7">
        <v>0.19402985074626866</v>
      </c>
      <c r="G62" s="7"/>
      <c r="H62" s="7"/>
      <c r="I62" s="7">
        <f t="shared" si="52"/>
        <v>0.43283582089552236</v>
      </c>
      <c r="J62" s="7">
        <f t="shared" si="53"/>
        <v>0.56716417910447769</v>
      </c>
      <c r="K62" s="16">
        <f t="shared" si="54"/>
        <v>2.6865671641791047</v>
      </c>
      <c r="L62" s="8">
        <f t="shared" si="55"/>
        <v>56.218904910447776</v>
      </c>
      <c r="M62" s="7"/>
      <c r="N62" s="7"/>
      <c r="O62" s="7"/>
      <c r="P62" s="7"/>
      <c r="Q62" s="7"/>
      <c r="R62" s="7"/>
      <c r="S62" s="7"/>
      <c r="T62" s="7"/>
      <c r="U62" s="7"/>
      <c r="V62" s="7"/>
      <c r="W62" s="7"/>
      <c r="X62" s="7"/>
      <c r="Y62" s="7"/>
      <c r="Z62" s="7"/>
    </row>
    <row r="63" spans="1:26" ht="13.2" customHeight="1">
      <c r="A63" s="9" t="s">
        <v>290</v>
      </c>
      <c r="B63" s="6">
        <v>168</v>
      </c>
      <c r="C63" s="7">
        <v>3.5714285714285712E-2</v>
      </c>
      <c r="D63" s="7">
        <v>0.22619047619047619</v>
      </c>
      <c r="E63" s="7">
        <v>0.5535714285714286</v>
      </c>
      <c r="F63" s="7">
        <v>0.18452380952380953</v>
      </c>
      <c r="G63" s="7"/>
      <c r="H63" s="7"/>
      <c r="I63" s="7">
        <f t="shared" si="52"/>
        <v>0.26190476190476192</v>
      </c>
      <c r="J63" s="7">
        <f t="shared" si="53"/>
        <v>0.73809523809523814</v>
      </c>
      <c r="K63" s="16">
        <f t="shared" si="54"/>
        <v>2.8869047619047619</v>
      </c>
      <c r="L63" s="8">
        <f t="shared" si="55"/>
        <v>62.896824767857147</v>
      </c>
      <c r="M63" s="7"/>
      <c r="N63" s="7"/>
      <c r="O63" s="7"/>
      <c r="P63" s="7"/>
      <c r="Q63" s="7"/>
      <c r="R63" s="7"/>
      <c r="S63" s="7"/>
      <c r="T63" s="7"/>
      <c r="U63" s="7"/>
      <c r="V63" s="7"/>
      <c r="W63" s="7"/>
      <c r="X63" s="7"/>
      <c r="Y63" s="7"/>
      <c r="Z63" s="7"/>
    </row>
    <row r="64" spans="1:26" ht="13.2" customHeight="1">
      <c r="A64" s="9" t="s">
        <v>291</v>
      </c>
      <c r="B64" s="6">
        <v>26</v>
      </c>
      <c r="C64" s="7">
        <v>0</v>
      </c>
      <c r="D64" s="7">
        <v>0.19230769230769235</v>
      </c>
      <c r="E64" s="7">
        <v>0.46153846153846151</v>
      </c>
      <c r="F64" s="7">
        <v>0.34615384615384615</v>
      </c>
      <c r="G64" s="7"/>
      <c r="H64" s="7"/>
      <c r="I64" s="7">
        <f t="shared" si="52"/>
        <v>0.19230769230769235</v>
      </c>
      <c r="J64" s="7">
        <f t="shared" si="53"/>
        <v>0.80769230769230771</v>
      </c>
      <c r="K64" s="16">
        <f t="shared" si="54"/>
        <v>3.1538461538461537</v>
      </c>
      <c r="L64" s="8">
        <f t="shared" si="55"/>
        <v>71.794871076923087</v>
      </c>
      <c r="M64" s="7"/>
      <c r="N64" s="7"/>
      <c r="O64" s="7"/>
      <c r="P64" s="7"/>
      <c r="Q64" s="7"/>
      <c r="R64" s="7"/>
      <c r="S64" s="7"/>
      <c r="T64" s="7"/>
      <c r="U64" s="7"/>
      <c r="V64" s="7"/>
      <c r="W64" s="7"/>
      <c r="X64" s="7"/>
      <c r="Y64" s="7"/>
      <c r="Z64" s="7"/>
    </row>
    <row r="65" spans="1:26" ht="13.2" customHeight="1">
      <c r="A65" s="9" t="s">
        <v>292</v>
      </c>
      <c r="B65" s="6">
        <v>22</v>
      </c>
      <c r="C65" s="7">
        <v>4.5454545454545456E-2</v>
      </c>
      <c r="D65" s="7">
        <v>0.31818181818181818</v>
      </c>
      <c r="E65" s="7">
        <v>0.31818181818181818</v>
      </c>
      <c r="F65" s="7">
        <v>0.31818181818181818</v>
      </c>
      <c r="G65" s="7"/>
      <c r="H65" s="7"/>
      <c r="I65" s="7">
        <f t="shared" si="52"/>
        <v>0.36363636363636365</v>
      </c>
      <c r="J65" s="7">
        <f t="shared" si="53"/>
        <v>0.63636363636363635</v>
      </c>
      <c r="K65" s="16">
        <f t="shared" si="54"/>
        <v>2.9090909090909092</v>
      </c>
      <c r="L65" s="8">
        <f t="shared" si="55"/>
        <v>63.63636300000001</v>
      </c>
      <c r="M65" s="7"/>
      <c r="N65" s="7"/>
      <c r="O65" s="7"/>
      <c r="P65" s="7"/>
      <c r="Q65" s="7"/>
      <c r="R65" s="7"/>
      <c r="S65" s="7"/>
      <c r="T65" s="7"/>
      <c r="U65" s="7"/>
      <c r="V65" s="7"/>
      <c r="W65" s="7"/>
      <c r="X65" s="7"/>
      <c r="Y65" s="7"/>
      <c r="Z65" s="7"/>
    </row>
    <row r="66" spans="1:26" ht="13.2" customHeight="1">
      <c r="A66" s="9" t="s">
        <v>293</v>
      </c>
      <c r="B66" s="6">
        <v>61</v>
      </c>
      <c r="C66" s="7">
        <v>0.11475409836065573</v>
      </c>
      <c r="D66" s="7">
        <v>0.32786885245901637</v>
      </c>
      <c r="E66" s="7">
        <v>0.45901639344262291</v>
      </c>
      <c r="F66" s="7">
        <v>9.8360655737704916E-2</v>
      </c>
      <c r="G66" s="7"/>
      <c r="H66" s="7"/>
      <c r="I66" s="7">
        <f t="shared" si="52"/>
        <v>0.44262295081967207</v>
      </c>
      <c r="J66" s="7">
        <f t="shared" si="53"/>
        <v>0.55737704918032782</v>
      </c>
      <c r="K66" s="16">
        <f t="shared" si="54"/>
        <v>2.5409836065573774</v>
      </c>
      <c r="L66" s="8">
        <f t="shared" si="55"/>
        <v>51.366119704918049</v>
      </c>
      <c r="M66" s="7"/>
      <c r="N66" s="7"/>
      <c r="O66" s="7"/>
      <c r="P66" s="7"/>
      <c r="Q66" s="7"/>
      <c r="R66" s="7"/>
      <c r="S66" s="7"/>
      <c r="T66" s="7"/>
      <c r="U66" s="7"/>
      <c r="V66" s="7"/>
      <c r="W66" s="7"/>
      <c r="X66" s="7"/>
      <c r="Y66" s="7"/>
      <c r="Z66" s="7"/>
    </row>
    <row r="67" spans="1:26" ht="13.2" customHeight="1">
      <c r="A67" s="9" t="s">
        <v>294</v>
      </c>
      <c r="B67" s="6">
        <v>122</v>
      </c>
      <c r="C67" s="7">
        <v>4.9180327868852458E-2</v>
      </c>
      <c r="D67" s="7">
        <v>0.34426229508196721</v>
      </c>
      <c r="E67" s="7">
        <v>0.50819672131147542</v>
      </c>
      <c r="F67" s="7">
        <v>9.8360655737704916E-2</v>
      </c>
      <c r="G67" s="7"/>
      <c r="H67" s="7"/>
      <c r="I67" s="7">
        <f t="shared" si="52"/>
        <v>0.39344262295081966</v>
      </c>
      <c r="J67" s="7">
        <f t="shared" si="53"/>
        <v>0.60655737704918034</v>
      </c>
      <c r="K67" s="16">
        <f t="shared" si="54"/>
        <v>2.6557377049180331</v>
      </c>
      <c r="L67" s="8">
        <f t="shared" si="55"/>
        <v>55.191256278688542</v>
      </c>
      <c r="M67" s="7"/>
      <c r="N67" s="7"/>
      <c r="O67" s="7"/>
      <c r="P67" s="7"/>
      <c r="Q67" s="7"/>
      <c r="R67" s="7"/>
      <c r="S67" s="7"/>
      <c r="T67" s="7"/>
      <c r="U67" s="7"/>
      <c r="V67" s="7"/>
      <c r="W67" s="7"/>
      <c r="X67" s="7"/>
      <c r="Y67" s="7"/>
      <c r="Z67" s="7"/>
    </row>
    <row r="68" spans="1:26" ht="13.2" customHeight="1">
      <c r="A68" s="9" t="s">
        <v>295</v>
      </c>
      <c r="B68" s="6">
        <v>36</v>
      </c>
      <c r="C68" s="7">
        <v>2.7777777777777776E-2</v>
      </c>
      <c r="D68" s="7">
        <v>0.38888888888888895</v>
      </c>
      <c r="E68" s="7">
        <v>0.41666666666666674</v>
      </c>
      <c r="F68" s="7">
        <v>0.16666666666666663</v>
      </c>
      <c r="G68" s="7"/>
      <c r="H68" s="7"/>
      <c r="I68" s="7">
        <f t="shared" si="52"/>
        <v>0.41666666666666674</v>
      </c>
      <c r="J68" s="7">
        <f t="shared" si="53"/>
        <v>0.58333333333333337</v>
      </c>
      <c r="K68" s="16">
        <f t="shared" si="54"/>
        <v>2.7222222222222223</v>
      </c>
      <c r="L68" s="8">
        <f t="shared" si="55"/>
        <v>57.40740683333334</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4.2105263157894736E-2</v>
      </c>
      <c r="D71" s="7">
        <v>0.22105263157894736</v>
      </c>
      <c r="E71" s="7">
        <v>0.50526315789473686</v>
      </c>
      <c r="F71" s="7">
        <v>0.23157894736842105</v>
      </c>
      <c r="G71" s="7"/>
      <c r="H71" s="7"/>
      <c r="I71" s="7">
        <f t="shared" ref="I71:I82" si="56">IF(SUM(C71:F71)=0,"",SUM(C71:D71))</f>
        <v>0.26315789473684209</v>
      </c>
      <c r="J71" s="7">
        <f t="shared" ref="J71:J82" si="57">IF(SUM(C71:F71)=0,"",SUM(E71:F71))</f>
        <v>0.73684210526315796</v>
      </c>
      <c r="K71" s="16">
        <f t="shared" ref="K71:K82" si="58">IF(SUM(C71:F71)=0,"",(C71*1+D71*2+E71*3+F71*4)/SUM(C71:F71))</f>
        <v>2.9263157894736844</v>
      </c>
      <c r="L71" s="8">
        <f t="shared" ref="L71:L82" si="59">IF(K71="","",((K71-1)*33.333333))</f>
        <v>64.210525673684231</v>
      </c>
      <c r="M71" s="7"/>
      <c r="N71" s="7"/>
      <c r="O71" s="7"/>
      <c r="P71" s="7"/>
      <c r="Q71" s="7"/>
      <c r="R71" s="7"/>
      <c r="S71" s="7"/>
      <c r="T71" s="7"/>
      <c r="U71" s="7"/>
      <c r="V71" s="7"/>
      <c r="W71" s="7"/>
      <c r="X71" s="7"/>
      <c r="Y71" s="7"/>
      <c r="Z71" s="7"/>
    </row>
    <row r="72" spans="1:26" ht="13.2" customHeight="1">
      <c r="A72" s="9" t="s">
        <v>298</v>
      </c>
      <c r="B72" s="6">
        <v>67</v>
      </c>
      <c r="C72" s="7">
        <v>7.4626865671641784E-2</v>
      </c>
      <c r="D72" s="7">
        <v>0.35820895522388058</v>
      </c>
      <c r="E72" s="7">
        <v>0.37313432835820898</v>
      </c>
      <c r="F72" s="7">
        <v>0.19402985074626866</v>
      </c>
      <c r="G72" s="7"/>
      <c r="H72" s="7"/>
      <c r="I72" s="7">
        <f t="shared" si="56"/>
        <v>0.43283582089552236</v>
      </c>
      <c r="J72" s="7">
        <f t="shared" si="57"/>
        <v>0.56716417910447769</v>
      </c>
      <c r="K72" s="16">
        <f t="shared" si="58"/>
        <v>2.6865671641791047</v>
      </c>
      <c r="L72" s="8">
        <f t="shared" si="59"/>
        <v>56.218904910447776</v>
      </c>
      <c r="M72" s="7"/>
      <c r="N72" s="7"/>
      <c r="O72" s="7"/>
      <c r="P72" s="7"/>
      <c r="Q72" s="7"/>
      <c r="R72" s="7"/>
      <c r="S72" s="7"/>
      <c r="T72" s="7"/>
      <c r="U72" s="7"/>
      <c r="V72" s="7"/>
      <c r="W72" s="7"/>
      <c r="X72" s="7"/>
      <c r="Y72" s="7"/>
      <c r="Z72" s="7"/>
    </row>
    <row r="73" spans="1:26" ht="13.2" customHeight="1">
      <c r="A73" s="9" t="s">
        <v>299</v>
      </c>
      <c r="B73" s="6">
        <v>66</v>
      </c>
      <c r="C73" s="7">
        <v>3.0303030303030304E-2</v>
      </c>
      <c r="D73" s="7">
        <v>0.24242424242424243</v>
      </c>
      <c r="E73" s="7">
        <v>0.48484848484848486</v>
      </c>
      <c r="F73" s="7">
        <v>0.24242424242424243</v>
      </c>
      <c r="G73" s="7"/>
      <c r="H73" s="7"/>
      <c r="I73" s="7">
        <f t="shared" si="56"/>
        <v>0.27272727272727271</v>
      </c>
      <c r="J73" s="7">
        <f t="shared" si="57"/>
        <v>0.72727272727272729</v>
      </c>
      <c r="K73" s="16">
        <f t="shared" si="58"/>
        <v>2.9393939393939394</v>
      </c>
      <c r="L73" s="8">
        <f t="shared" si="59"/>
        <v>64.646464000000009</v>
      </c>
      <c r="M73" s="7"/>
      <c r="N73" s="7"/>
      <c r="O73" s="7"/>
      <c r="P73" s="7"/>
      <c r="Q73" s="7"/>
      <c r="R73" s="7"/>
      <c r="S73" s="7"/>
      <c r="T73" s="7"/>
      <c r="U73" s="7"/>
      <c r="V73" s="7"/>
      <c r="W73" s="7"/>
      <c r="X73" s="7"/>
      <c r="Y73" s="7"/>
      <c r="Z73" s="7"/>
    </row>
    <row r="74" spans="1:26" ht="13.2" customHeight="1">
      <c r="A74" s="9" t="s">
        <v>300</v>
      </c>
      <c r="B74" s="6">
        <v>26</v>
      </c>
      <c r="C74" s="7">
        <v>0</v>
      </c>
      <c r="D74" s="7">
        <v>0.19230769230769235</v>
      </c>
      <c r="E74" s="7">
        <v>0.46153846153846151</v>
      </c>
      <c r="F74" s="7">
        <v>0.34615384615384615</v>
      </c>
      <c r="G74" s="7"/>
      <c r="H74" s="7"/>
      <c r="I74" s="7">
        <f t="shared" si="56"/>
        <v>0.19230769230769235</v>
      </c>
      <c r="J74" s="7">
        <f t="shared" si="57"/>
        <v>0.80769230769230771</v>
      </c>
      <c r="K74" s="16">
        <f t="shared" si="58"/>
        <v>3.1538461538461537</v>
      </c>
      <c r="L74" s="8">
        <f t="shared" si="59"/>
        <v>71.794871076923087</v>
      </c>
      <c r="M74" s="7"/>
      <c r="N74" s="7"/>
      <c r="O74" s="7"/>
      <c r="P74" s="7"/>
      <c r="Q74" s="7"/>
      <c r="R74" s="7"/>
      <c r="S74" s="7"/>
      <c r="T74" s="7"/>
      <c r="U74" s="7"/>
      <c r="V74" s="7"/>
      <c r="W74" s="7"/>
      <c r="X74" s="7"/>
      <c r="Y74" s="7"/>
      <c r="Z74" s="7"/>
    </row>
    <row r="75" spans="1:26" ht="13.2" customHeight="1">
      <c r="A75" s="9" t="s">
        <v>301</v>
      </c>
      <c r="B75" s="6">
        <v>22</v>
      </c>
      <c r="C75" s="7">
        <v>4.5454545454545456E-2</v>
      </c>
      <c r="D75" s="7">
        <v>0.31818181818181818</v>
      </c>
      <c r="E75" s="7">
        <v>0.31818181818181818</v>
      </c>
      <c r="F75" s="7">
        <v>0.31818181818181818</v>
      </c>
      <c r="G75" s="7"/>
      <c r="H75" s="7"/>
      <c r="I75" s="7">
        <f t="shared" si="56"/>
        <v>0.36363636363636365</v>
      </c>
      <c r="J75" s="7">
        <f t="shared" si="57"/>
        <v>0.63636363636363635</v>
      </c>
      <c r="K75" s="16">
        <f t="shared" si="58"/>
        <v>2.9090909090909092</v>
      </c>
      <c r="L75" s="8">
        <f t="shared" si="59"/>
        <v>63.63636300000001</v>
      </c>
      <c r="M75" s="7"/>
      <c r="N75" s="7"/>
      <c r="O75" s="7"/>
      <c r="P75" s="7"/>
      <c r="Q75" s="7"/>
      <c r="R75" s="7"/>
      <c r="S75" s="7"/>
      <c r="T75" s="7"/>
      <c r="U75" s="7"/>
      <c r="V75" s="7"/>
      <c r="W75" s="7"/>
      <c r="X75" s="7"/>
      <c r="Y75" s="7"/>
      <c r="Z75" s="7"/>
    </row>
    <row r="76" spans="1:26" ht="13.2" customHeight="1">
      <c r="A76" s="9" t="s">
        <v>302</v>
      </c>
      <c r="B76" s="6">
        <v>36</v>
      </c>
      <c r="C76" s="7">
        <v>2.7777777777777776E-2</v>
      </c>
      <c r="D76" s="7">
        <v>0.38888888888888895</v>
      </c>
      <c r="E76" s="7">
        <v>0.41666666666666674</v>
      </c>
      <c r="F76" s="7">
        <v>0.16666666666666663</v>
      </c>
      <c r="G76" s="7"/>
      <c r="H76" s="7"/>
      <c r="I76" s="7">
        <f t="shared" si="56"/>
        <v>0.41666666666666674</v>
      </c>
      <c r="J76" s="7">
        <f t="shared" si="57"/>
        <v>0.58333333333333337</v>
      </c>
      <c r="K76" s="16">
        <f t="shared" si="58"/>
        <v>2.7222222222222223</v>
      </c>
      <c r="L76" s="8">
        <f t="shared" si="59"/>
        <v>57.40740683333334</v>
      </c>
      <c r="M76" s="7"/>
      <c r="N76" s="7"/>
      <c r="O76" s="7"/>
      <c r="P76" s="7"/>
      <c r="Q76" s="7"/>
      <c r="R76" s="7"/>
      <c r="S76" s="7"/>
      <c r="T76" s="7"/>
      <c r="U76" s="7"/>
      <c r="V76" s="7"/>
      <c r="W76" s="7"/>
      <c r="X76" s="7"/>
      <c r="Y76" s="7"/>
      <c r="Z76" s="7"/>
    </row>
    <row r="77" spans="1:26" ht="13.2" customHeight="1">
      <c r="A77" s="9" t="s">
        <v>303</v>
      </c>
      <c r="B77" s="6">
        <v>116</v>
      </c>
      <c r="C77" s="7">
        <v>6.8965517241379309E-2</v>
      </c>
      <c r="D77" s="7">
        <v>0.29310344827586204</v>
      </c>
      <c r="E77" s="7">
        <v>0.43103448275862066</v>
      </c>
      <c r="F77" s="7">
        <v>0.20689655172413793</v>
      </c>
      <c r="G77" s="7"/>
      <c r="H77" s="7"/>
      <c r="I77" s="7">
        <f t="shared" si="56"/>
        <v>0.36206896551724133</v>
      </c>
      <c r="J77" s="7">
        <f t="shared" si="57"/>
        <v>0.63793103448275856</v>
      </c>
      <c r="K77" s="16">
        <f t="shared" si="58"/>
        <v>2.7758620689655178</v>
      </c>
      <c r="L77" s="8">
        <f t="shared" si="59"/>
        <v>59.195401706896575</v>
      </c>
      <c r="M77" s="7"/>
      <c r="N77" s="7"/>
      <c r="O77" s="7"/>
      <c r="P77" s="7"/>
      <c r="Q77" s="7"/>
      <c r="R77" s="7"/>
      <c r="S77" s="7"/>
      <c r="T77" s="7"/>
      <c r="U77" s="7"/>
      <c r="V77" s="7"/>
      <c r="W77" s="7"/>
      <c r="X77" s="7"/>
      <c r="Y77" s="7"/>
      <c r="Z77" s="7"/>
    </row>
    <row r="78" spans="1:26" ht="13.2" customHeight="1">
      <c r="A78" s="9" t="s">
        <v>304</v>
      </c>
      <c r="B78" s="6">
        <v>118</v>
      </c>
      <c r="C78" s="7">
        <v>9.3220338983050849E-2</v>
      </c>
      <c r="D78" s="7">
        <v>0.36440677966101698</v>
      </c>
      <c r="E78" s="7">
        <v>0.39830508474576271</v>
      </c>
      <c r="F78" s="7">
        <v>0.1440677966101695</v>
      </c>
      <c r="G78" s="7"/>
      <c r="H78" s="7"/>
      <c r="I78" s="7">
        <f t="shared" si="56"/>
        <v>0.4576271186440678</v>
      </c>
      <c r="J78" s="7">
        <f t="shared" si="57"/>
        <v>0.5423728813559322</v>
      </c>
      <c r="K78" s="16">
        <f t="shared" si="58"/>
        <v>2.593220338983051</v>
      </c>
      <c r="L78" s="8">
        <f t="shared" si="59"/>
        <v>53.107344101694927</v>
      </c>
      <c r="M78" s="7"/>
      <c r="N78" s="7"/>
      <c r="O78" s="7"/>
      <c r="P78" s="7"/>
      <c r="Q78" s="7"/>
      <c r="R78" s="7"/>
      <c r="S78" s="7"/>
      <c r="T78" s="7"/>
      <c r="U78" s="7"/>
      <c r="V78" s="7"/>
      <c r="W78" s="7"/>
      <c r="X78" s="7"/>
      <c r="Y78" s="7"/>
      <c r="Z78" s="7"/>
    </row>
    <row r="79" spans="1:26" ht="13.2" customHeight="1">
      <c r="A79" s="9" t="s">
        <v>305</v>
      </c>
      <c r="B79" s="6">
        <v>59</v>
      </c>
      <c r="C79" s="7">
        <v>1.6949152542372881E-2</v>
      </c>
      <c r="D79" s="7">
        <v>0.25423728813559321</v>
      </c>
      <c r="E79" s="7">
        <v>0.42372881355932202</v>
      </c>
      <c r="F79" s="7">
        <v>0.30508474576271188</v>
      </c>
      <c r="G79" s="7"/>
      <c r="H79" s="7"/>
      <c r="I79" s="7">
        <f t="shared" si="56"/>
        <v>0.2711864406779661</v>
      </c>
      <c r="J79" s="7">
        <f t="shared" si="57"/>
        <v>0.72881355932203395</v>
      </c>
      <c r="K79" s="16">
        <f t="shared" si="58"/>
        <v>3.0169491525423728</v>
      </c>
      <c r="L79" s="8">
        <f t="shared" si="59"/>
        <v>67.231637745762711</v>
      </c>
      <c r="M79" s="7"/>
      <c r="N79" s="7"/>
      <c r="O79" s="7"/>
      <c r="P79" s="7"/>
      <c r="Q79" s="7"/>
      <c r="R79" s="7"/>
      <c r="S79" s="7"/>
      <c r="T79" s="7"/>
      <c r="U79" s="7"/>
      <c r="V79" s="7"/>
      <c r="W79" s="7"/>
      <c r="X79" s="7"/>
      <c r="Y79" s="7"/>
      <c r="Z79" s="7"/>
    </row>
    <row r="80" spans="1:26" ht="13.2" customHeight="1">
      <c r="A80" s="9" t="s">
        <v>306</v>
      </c>
      <c r="B80" s="6">
        <v>102</v>
      </c>
      <c r="C80" s="7">
        <v>3.9215686274509803E-2</v>
      </c>
      <c r="D80" s="7">
        <v>0.21568627450980393</v>
      </c>
      <c r="E80" s="7">
        <v>0.59803921568627449</v>
      </c>
      <c r="F80" s="7">
        <v>0.14705882352941177</v>
      </c>
      <c r="G80" s="7"/>
      <c r="H80" s="7"/>
      <c r="I80" s="7">
        <f t="shared" si="56"/>
        <v>0.25490196078431371</v>
      </c>
      <c r="J80" s="7">
        <f t="shared" si="57"/>
        <v>0.74509803921568629</v>
      </c>
      <c r="K80" s="16">
        <f t="shared" si="58"/>
        <v>2.8529411764705883</v>
      </c>
      <c r="L80" s="8">
        <f t="shared" si="59"/>
        <v>61.764705264705889</v>
      </c>
      <c r="M80" s="7"/>
      <c r="N80" s="7"/>
      <c r="O80" s="7"/>
      <c r="P80" s="7"/>
      <c r="Q80" s="7"/>
      <c r="R80" s="7"/>
      <c r="S80" s="7"/>
      <c r="T80" s="7"/>
      <c r="U80" s="7"/>
      <c r="V80" s="7"/>
      <c r="W80" s="7"/>
      <c r="X80" s="7"/>
      <c r="Y80" s="7"/>
      <c r="Z80" s="7"/>
    </row>
    <row r="81" spans="1:26" ht="13.2" customHeight="1">
      <c r="A81" s="9" t="s">
        <v>307</v>
      </c>
      <c r="B81" s="6">
        <v>61</v>
      </c>
      <c r="C81" s="7">
        <v>0.11475409836065573</v>
      </c>
      <c r="D81" s="7">
        <v>0.32786885245901637</v>
      </c>
      <c r="E81" s="7">
        <v>0.45901639344262291</v>
      </c>
      <c r="F81" s="7">
        <v>9.8360655737704916E-2</v>
      </c>
      <c r="G81" s="7"/>
      <c r="H81" s="7"/>
      <c r="I81" s="7">
        <f t="shared" si="56"/>
        <v>0.44262295081967207</v>
      </c>
      <c r="J81" s="7">
        <f t="shared" si="57"/>
        <v>0.55737704918032782</v>
      </c>
      <c r="K81" s="16">
        <f t="shared" si="58"/>
        <v>2.5409836065573774</v>
      </c>
      <c r="L81" s="8">
        <f t="shared" si="59"/>
        <v>51.366119704918049</v>
      </c>
      <c r="M81" s="7"/>
      <c r="N81" s="7"/>
      <c r="O81" s="7"/>
      <c r="P81" s="7"/>
      <c r="Q81" s="7"/>
      <c r="R81" s="7"/>
      <c r="S81" s="7"/>
      <c r="T81" s="7"/>
      <c r="U81" s="7"/>
      <c r="V81" s="7"/>
      <c r="W81" s="7"/>
      <c r="X81" s="7"/>
      <c r="Y81" s="7"/>
      <c r="Z81" s="7"/>
    </row>
    <row r="82" spans="1:26" ht="13.2" customHeight="1" thickBot="1">
      <c r="A82" s="11" t="s">
        <v>308</v>
      </c>
      <c r="B82" s="12">
        <v>122</v>
      </c>
      <c r="C82" s="13">
        <v>4.9180327868852458E-2</v>
      </c>
      <c r="D82" s="13">
        <v>0.34426229508196721</v>
      </c>
      <c r="E82" s="13">
        <v>0.50819672131147542</v>
      </c>
      <c r="F82" s="13">
        <v>9.8360655737704916E-2</v>
      </c>
      <c r="G82" s="13"/>
      <c r="H82" s="13"/>
      <c r="I82" s="13">
        <f t="shared" si="56"/>
        <v>0.39344262295081966</v>
      </c>
      <c r="J82" s="13">
        <f t="shared" si="57"/>
        <v>0.60655737704918034</v>
      </c>
      <c r="K82" s="18">
        <f t="shared" si="58"/>
        <v>2.6557377049180331</v>
      </c>
      <c r="L82" s="19">
        <f t="shared" si="59"/>
        <v>55.191256278688542</v>
      </c>
      <c r="M82" s="13"/>
      <c r="N82" s="13"/>
      <c r="O82" s="13"/>
      <c r="P82" s="13"/>
      <c r="Q82" s="13"/>
      <c r="R82" s="13"/>
      <c r="S82" s="13"/>
      <c r="T82" s="13"/>
      <c r="U82" s="13"/>
      <c r="V82" s="13"/>
      <c r="W82" s="13"/>
      <c r="X82" s="13"/>
      <c r="Y82" s="13"/>
      <c r="Z82" s="13"/>
    </row>
  </sheetData>
  <conditionalFormatting sqref="B2:B3 B5:B1048576">
    <cfRule type="cellIs" dxfId="2087" priority="7" operator="between">
      <formula>10</formula>
      <formula>25</formula>
    </cfRule>
    <cfRule type="cellIs" dxfId="2086" priority="8" operator="between">
      <formula>0.1</formula>
      <formula>9.9</formula>
    </cfRule>
    <cfRule type="cellIs" dxfId="2085" priority="9" operator="equal">
      <formula>0</formula>
    </cfRule>
  </conditionalFormatting>
  <conditionalFormatting sqref="B4">
    <cfRule type="cellIs" dxfId="2084" priority="4" operator="between">
      <formula>10</formula>
      <formula>25</formula>
    </cfRule>
    <cfRule type="cellIs" dxfId="2083" priority="5" operator="between">
      <formula>0.1</formula>
      <formula>9.9</formula>
    </cfRule>
    <cfRule type="cellIs" dxfId="2082" priority="6" operator="equal">
      <formula>0</formula>
    </cfRule>
  </conditionalFormatting>
  <conditionalFormatting sqref="B1">
    <cfRule type="cellIs" dxfId="2081" priority="1" operator="between">
      <formula>10</formula>
      <formula>25</formula>
    </cfRule>
    <cfRule type="cellIs" dxfId="2080" priority="2" operator="between">
      <formula>0.1</formula>
      <formula>9.9</formula>
    </cfRule>
    <cfRule type="cellIs" dxfId="2079" priority="3" operator="equal">
      <formula>0</formula>
    </cfRule>
  </conditionalFormatting>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76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347</v>
      </c>
      <c r="D2" s="3" t="s">
        <v>348</v>
      </c>
      <c r="E2" s="3" t="s">
        <v>349</v>
      </c>
      <c r="F2" s="3" t="s">
        <v>350</v>
      </c>
      <c r="G2" s="3" t="s">
        <v>351</v>
      </c>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4"/>
      <c r="J3" s="4"/>
      <c r="K3" s="4"/>
      <c r="L3" s="4"/>
      <c r="M3" s="4"/>
      <c r="N3" s="4"/>
      <c r="O3" s="4"/>
      <c r="P3" s="4"/>
      <c r="Q3" s="4"/>
      <c r="R3" s="4"/>
      <c r="S3" s="4"/>
      <c r="T3" s="4"/>
      <c r="U3" s="4"/>
      <c r="V3" s="4"/>
      <c r="W3" s="4"/>
      <c r="X3" s="4"/>
      <c r="Y3" s="4"/>
      <c r="Z3" s="4"/>
    </row>
    <row r="4" spans="1:26" ht="13.2" customHeight="1">
      <c r="A4" s="5" t="s">
        <v>237</v>
      </c>
      <c r="B4" s="6">
        <v>253</v>
      </c>
      <c r="C4" s="7">
        <v>0.45059288537549408</v>
      </c>
      <c r="D4" s="7">
        <v>0.28853754940711462</v>
      </c>
      <c r="E4" s="7">
        <v>0.31225296442687744</v>
      </c>
      <c r="F4" s="7">
        <v>0.1067193675889328</v>
      </c>
      <c r="G4" s="7">
        <v>7.9051383399209481E-3</v>
      </c>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253</v>
      </c>
      <c r="C7" s="7">
        <v>0.45059288537549408</v>
      </c>
      <c r="D7" s="7">
        <v>0.28853754940711462</v>
      </c>
      <c r="E7" s="7">
        <v>0.31225296442687744</v>
      </c>
      <c r="F7" s="7">
        <v>0.1067193675889328</v>
      </c>
      <c r="G7" s="7">
        <v>7.9051383399209481E-3</v>
      </c>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21</v>
      </c>
      <c r="C10" s="7">
        <v>0.42857142857142855</v>
      </c>
      <c r="D10" s="7">
        <v>0.33333333333333326</v>
      </c>
      <c r="E10" s="7">
        <v>0.33333333333333326</v>
      </c>
      <c r="F10" s="7">
        <v>4.7619047619047616E-2</v>
      </c>
      <c r="G10" s="7">
        <v>0</v>
      </c>
      <c r="H10" s="7"/>
      <c r="I10" s="7"/>
      <c r="J10" s="7"/>
      <c r="K10" s="7"/>
      <c r="L10" s="7"/>
      <c r="M10" s="7"/>
      <c r="N10" s="7"/>
      <c r="O10" s="7"/>
      <c r="P10" s="7"/>
      <c r="Q10" s="7"/>
      <c r="R10" s="7"/>
      <c r="S10" s="7"/>
      <c r="T10" s="7"/>
      <c r="U10" s="7"/>
      <c r="V10" s="7"/>
      <c r="W10" s="7"/>
      <c r="X10" s="7"/>
      <c r="Y10" s="7"/>
      <c r="Z10" s="7"/>
    </row>
    <row r="11" spans="1:26" ht="13.2" customHeight="1">
      <c r="A11" s="9" t="s">
        <v>251</v>
      </c>
      <c r="B11" s="6">
        <v>60</v>
      </c>
      <c r="C11" s="7">
        <v>0.43333333333333335</v>
      </c>
      <c r="D11" s="7">
        <v>0.33333333333333326</v>
      </c>
      <c r="E11" s="7">
        <v>0.26666666666666666</v>
      </c>
      <c r="F11" s="7">
        <v>0.1</v>
      </c>
      <c r="G11" s="7">
        <v>0</v>
      </c>
      <c r="H11" s="7"/>
      <c r="I11" s="7"/>
      <c r="J11" s="7"/>
      <c r="K11" s="7"/>
      <c r="L11" s="7"/>
      <c r="M11" s="7"/>
      <c r="N11" s="7"/>
      <c r="O11" s="7"/>
      <c r="P11" s="7"/>
      <c r="Q11" s="7"/>
      <c r="R11" s="7"/>
      <c r="S11" s="7"/>
      <c r="T11" s="7"/>
      <c r="U11" s="7"/>
      <c r="V11" s="7"/>
      <c r="W11" s="7"/>
      <c r="X11" s="7"/>
      <c r="Y11" s="7"/>
      <c r="Z11" s="7"/>
    </row>
    <row r="12" spans="1:26" ht="13.2" customHeight="1">
      <c r="A12" s="9" t="s">
        <v>252</v>
      </c>
      <c r="B12" s="6">
        <v>20</v>
      </c>
      <c r="C12" s="7">
        <v>0.45</v>
      </c>
      <c r="D12" s="7">
        <v>0.35</v>
      </c>
      <c r="E12" s="7">
        <v>0.25</v>
      </c>
      <c r="F12" s="7">
        <v>0.05</v>
      </c>
      <c r="G12" s="7">
        <v>0</v>
      </c>
      <c r="H12" s="7"/>
      <c r="I12" s="7"/>
      <c r="J12" s="7"/>
      <c r="K12" s="7"/>
      <c r="L12" s="7"/>
      <c r="M12" s="7"/>
      <c r="N12" s="7"/>
      <c r="O12" s="7"/>
      <c r="P12" s="7"/>
      <c r="Q12" s="7"/>
      <c r="R12" s="7"/>
      <c r="S12" s="7"/>
      <c r="T12" s="7"/>
      <c r="U12" s="7"/>
      <c r="V12" s="7"/>
      <c r="W12" s="7"/>
      <c r="X12" s="7"/>
      <c r="Y12" s="7"/>
      <c r="Z12" s="7"/>
    </row>
    <row r="13" spans="1:26" ht="13.2" customHeight="1">
      <c r="A13" s="9" t="s">
        <v>253</v>
      </c>
      <c r="B13" s="6">
        <v>56</v>
      </c>
      <c r="C13" s="7">
        <v>0.44642857142857145</v>
      </c>
      <c r="D13" s="7">
        <v>0.26785714285714285</v>
      </c>
      <c r="E13" s="7">
        <v>0.3392857142857143</v>
      </c>
      <c r="F13" s="7">
        <v>0.125</v>
      </c>
      <c r="G13" s="7">
        <v>0</v>
      </c>
      <c r="H13" s="7"/>
      <c r="I13" s="7"/>
      <c r="J13" s="7"/>
      <c r="K13" s="7"/>
      <c r="L13" s="7"/>
      <c r="M13" s="7"/>
      <c r="N13" s="7"/>
      <c r="O13" s="7"/>
      <c r="P13" s="7"/>
      <c r="Q13" s="7"/>
      <c r="R13" s="7"/>
      <c r="S13" s="7"/>
      <c r="T13" s="7"/>
      <c r="U13" s="7"/>
      <c r="V13" s="7"/>
      <c r="W13" s="7"/>
      <c r="X13" s="7"/>
      <c r="Y13" s="7"/>
      <c r="Z13" s="7"/>
    </row>
    <row r="14" spans="1:26" ht="13.2" customHeight="1">
      <c r="A14" s="9" t="s">
        <v>254</v>
      </c>
      <c r="B14" s="6">
        <v>43</v>
      </c>
      <c r="C14" s="7">
        <v>0.44186046511627908</v>
      </c>
      <c r="D14" s="7">
        <v>0.30232558139534882</v>
      </c>
      <c r="E14" s="7">
        <v>0.2558139534883721</v>
      </c>
      <c r="F14" s="7">
        <v>0.11627906976744186</v>
      </c>
      <c r="G14" s="7">
        <v>4.6511627906976744E-2</v>
      </c>
      <c r="H14" s="7"/>
      <c r="I14" s="7"/>
      <c r="J14" s="7"/>
      <c r="K14" s="7"/>
      <c r="L14" s="7"/>
      <c r="M14" s="7"/>
      <c r="N14" s="7"/>
      <c r="O14" s="7"/>
      <c r="P14" s="7"/>
      <c r="Q14" s="7"/>
      <c r="R14" s="7"/>
      <c r="S14" s="7"/>
      <c r="T14" s="7"/>
      <c r="U14" s="7"/>
      <c r="V14" s="7"/>
      <c r="W14" s="7"/>
      <c r="X14" s="7"/>
      <c r="Y14" s="7"/>
      <c r="Z14" s="7"/>
    </row>
    <row r="15" spans="1:26" ht="13.2" customHeight="1">
      <c r="A15" s="9" t="s">
        <v>255</v>
      </c>
      <c r="B15" s="6">
        <v>25</v>
      </c>
      <c r="C15" s="7">
        <v>0.36</v>
      </c>
      <c r="D15" s="7">
        <v>0.32</v>
      </c>
      <c r="E15" s="7">
        <v>0.52</v>
      </c>
      <c r="F15" s="7">
        <v>0.24</v>
      </c>
      <c r="G15" s="7">
        <v>0</v>
      </c>
      <c r="H15" s="7"/>
      <c r="I15" s="7"/>
      <c r="J15" s="7"/>
      <c r="K15" s="7"/>
      <c r="L15" s="7"/>
      <c r="M15" s="7"/>
      <c r="N15" s="7"/>
      <c r="O15" s="7"/>
      <c r="P15" s="7"/>
      <c r="Q15" s="7"/>
      <c r="R15" s="7"/>
      <c r="S15" s="7"/>
      <c r="T15" s="7"/>
      <c r="U15" s="7"/>
      <c r="V15" s="7"/>
      <c r="W15" s="7"/>
      <c r="X15" s="7"/>
      <c r="Y15" s="7"/>
      <c r="Z15" s="7"/>
    </row>
    <row r="16" spans="1:26" ht="13.2" customHeight="1">
      <c r="A16" s="9" t="s">
        <v>256</v>
      </c>
      <c r="B16" s="6">
        <v>27</v>
      </c>
      <c r="C16" s="7">
        <v>0.59259259259259256</v>
      </c>
      <c r="D16" s="7">
        <v>0.1111111111111111</v>
      </c>
      <c r="E16" s="7">
        <v>0.29629629629629628</v>
      </c>
      <c r="F16" s="7">
        <v>3.7037037037037035E-2</v>
      </c>
      <c r="G16" s="7">
        <v>0</v>
      </c>
      <c r="H16" s="7"/>
      <c r="I16" s="7"/>
      <c r="J16" s="7"/>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280</v>
      </c>
      <c r="B19" s="6">
        <v>242</v>
      </c>
      <c r="C19" s="7">
        <v>0.42561983471074383</v>
      </c>
      <c r="D19" s="7">
        <v>0.30165289256198347</v>
      </c>
      <c r="E19" s="7">
        <v>0.32644628099173562</v>
      </c>
      <c r="F19" s="7">
        <v>0.1115702479338843</v>
      </c>
      <c r="G19" s="7">
        <v>8.2644628099173556E-3</v>
      </c>
      <c r="H19" s="7"/>
      <c r="I19" s="7"/>
      <c r="J19" s="7"/>
      <c r="K19" s="7"/>
      <c r="L19" s="7"/>
      <c r="M19" s="7"/>
      <c r="N19" s="7"/>
      <c r="O19" s="7"/>
      <c r="P19" s="7"/>
      <c r="Q19" s="7"/>
      <c r="R19" s="7"/>
      <c r="S19" s="7"/>
      <c r="T19" s="7"/>
      <c r="U19" s="7"/>
      <c r="V19" s="7"/>
      <c r="W19" s="7"/>
      <c r="X19" s="7"/>
      <c r="Y19" s="7"/>
      <c r="Z19" s="7"/>
    </row>
    <row r="20" spans="1:26" ht="13.2" customHeight="1">
      <c r="A20" s="9" t="s">
        <v>281</v>
      </c>
      <c r="B20" s="6">
        <v>11</v>
      </c>
      <c r="C20" s="7">
        <v>1</v>
      </c>
      <c r="D20" s="7">
        <v>0</v>
      </c>
      <c r="E20" s="7">
        <v>0</v>
      </c>
      <c r="F20" s="7">
        <v>0</v>
      </c>
      <c r="G20" s="7">
        <v>0</v>
      </c>
      <c r="H20" s="7"/>
      <c r="I20" s="7"/>
      <c r="J20" s="7"/>
      <c r="K20" s="7"/>
      <c r="L20" s="7"/>
      <c r="M20" s="7"/>
      <c r="N20" s="7"/>
      <c r="O20" s="7"/>
      <c r="P20" s="7"/>
      <c r="Q20" s="7"/>
      <c r="R20" s="7"/>
      <c r="S20" s="7"/>
      <c r="T20" s="7"/>
      <c r="U20" s="7"/>
      <c r="V20" s="7"/>
      <c r="W20" s="7"/>
      <c r="X20" s="7"/>
      <c r="Y20" s="7"/>
      <c r="Z20" s="7"/>
    </row>
  </sheetData>
  <conditionalFormatting sqref="B2:B3 B5:B1048576">
    <cfRule type="cellIs" dxfId="1439" priority="7" operator="between">
      <formula>10</formula>
      <formula>25</formula>
    </cfRule>
    <cfRule type="cellIs" dxfId="1438" priority="8" operator="between">
      <formula>0.1</formula>
      <formula>9.9</formula>
    </cfRule>
    <cfRule type="cellIs" dxfId="1437" priority="9" operator="equal">
      <formula>0</formula>
    </cfRule>
  </conditionalFormatting>
  <conditionalFormatting sqref="B4">
    <cfRule type="cellIs" dxfId="1436" priority="4" operator="between">
      <formula>10</formula>
      <formula>25</formula>
    </cfRule>
    <cfRule type="cellIs" dxfId="1435" priority="5" operator="between">
      <formula>0.1</formula>
      <formula>9.9</formula>
    </cfRule>
    <cfRule type="cellIs" dxfId="1434" priority="6" operator="equal">
      <formula>0</formula>
    </cfRule>
  </conditionalFormatting>
  <conditionalFormatting sqref="B1">
    <cfRule type="cellIs" dxfId="1433" priority="1" operator="between">
      <formula>10</formula>
      <formula>25</formula>
    </cfRule>
    <cfRule type="cellIs" dxfId="1432" priority="2" operator="between">
      <formula>0.1</formula>
      <formula>9.9</formula>
    </cfRule>
    <cfRule type="cellIs" dxfId="1431" priority="3" operator="equal">
      <formula>0</formula>
    </cfRule>
  </conditionalFormatting>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77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352</v>
      </c>
      <c r="D2" s="3" t="s">
        <v>353</v>
      </c>
      <c r="E2" s="3" t="s">
        <v>354</v>
      </c>
      <c r="F2" s="3" t="s">
        <v>355</v>
      </c>
      <c r="G2" s="3" t="s">
        <v>356</v>
      </c>
      <c r="H2" s="3" t="s">
        <v>357</v>
      </c>
      <c r="I2" s="3" t="s">
        <v>358</v>
      </c>
      <c r="J2" s="3" t="s">
        <v>359</v>
      </c>
      <c r="K2" s="3" t="s">
        <v>360</v>
      </c>
      <c r="L2" s="3" t="s">
        <v>333</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c r="N3" s="4"/>
      <c r="O3" s="4"/>
      <c r="P3" s="4"/>
      <c r="Q3" s="4"/>
      <c r="R3" s="4"/>
      <c r="S3" s="4"/>
      <c r="T3" s="4"/>
      <c r="U3" s="4"/>
      <c r="V3" s="4"/>
      <c r="W3" s="4"/>
      <c r="X3" s="4"/>
      <c r="Y3" s="4"/>
      <c r="Z3" s="4"/>
    </row>
    <row r="4" spans="1:26" ht="13.2" customHeight="1">
      <c r="A4" s="5" t="s">
        <v>237</v>
      </c>
      <c r="B4" s="6">
        <v>253</v>
      </c>
      <c r="C4" s="7">
        <v>0.22924901185770749</v>
      </c>
      <c r="D4" s="7">
        <v>0.2134387351778656</v>
      </c>
      <c r="E4" s="7">
        <v>0.2055335968379447</v>
      </c>
      <c r="F4" s="7">
        <v>0.45059288537549408</v>
      </c>
      <c r="G4" s="7">
        <v>0.34387351778656128</v>
      </c>
      <c r="H4" s="7">
        <v>0.66798418972332019</v>
      </c>
      <c r="I4" s="7">
        <v>0.15019762845849802</v>
      </c>
      <c r="J4" s="7">
        <v>0.18181818181818182</v>
      </c>
      <c r="K4" s="7">
        <v>7.1146245059288543E-2</v>
      </c>
      <c r="L4" s="7">
        <v>7.9051383399209481E-3</v>
      </c>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253</v>
      </c>
      <c r="C7" s="7">
        <v>0.22924901185770749</v>
      </c>
      <c r="D7" s="7">
        <v>0.2134387351778656</v>
      </c>
      <c r="E7" s="7">
        <v>0.2055335968379447</v>
      </c>
      <c r="F7" s="7">
        <v>0.45059288537549408</v>
      </c>
      <c r="G7" s="7">
        <v>0.34387351778656128</v>
      </c>
      <c r="H7" s="7">
        <v>0.66798418972332019</v>
      </c>
      <c r="I7" s="7">
        <v>0.15019762845849802</v>
      </c>
      <c r="J7" s="7">
        <v>0.18181818181818182</v>
      </c>
      <c r="K7" s="7">
        <v>7.1146245059288543E-2</v>
      </c>
      <c r="L7" s="7">
        <v>7.9051383399209481E-3</v>
      </c>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21</v>
      </c>
      <c r="C10" s="7">
        <v>0.19047619047619047</v>
      </c>
      <c r="D10" s="7">
        <v>0.14285714285714285</v>
      </c>
      <c r="E10" s="7">
        <v>4.7619047619047616E-2</v>
      </c>
      <c r="F10" s="7">
        <v>0.38095238095238093</v>
      </c>
      <c r="G10" s="7">
        <v>0.2857142857142857</v>
      </c>
      <c r="H10" s="7">
        <v>0.61904761904761907</v>
      </c>
      <c r="I10" s="7">
        <v>0.2857142857142857</v>
      </c>
      <c r="J10" s="7">
        <v>9.5238095238095233E-2</v>
      </c>
      <c r="K10" s="7">
        <v>9.5238095238095233E-2</v>
      </c>
      <c r="L10" s="7">
        <v>0</v>
      </c>
      <c r="M10" s="7"/>
      <c r="N10" s="7"/>
      <c r="O10" s="7"/>
      <c r="P10" s="7"/>
      <c r="Q10" s="7"/>
      <c r="R10" s="7"/>
      <c r="S10" s="7"/>
      <c r="T10" s="7"/>
      <c r="U10" s="7"/>
      <c r="V10" s="7"/>
      <c r="W10" s="7"/>
      <c r="X10" s="7"/>
      <c r="Y10" s="7"/>
      <c r="Z10" s="7"/>
    </row>
    <row r="11" spans="1:26" ht="13.2" customHeight="1">
      <c r="A11" s="9" t="s">
        <v>251</v>
      </c>
      <c r="B11" s="6">
        <v>60</v>
      </c>
      <c r="C11" s="7">
        <v>0.2</v>
      </c>
      <c r="D11" s="7">
        <v>0.18333333333333332</v>
      </c>
      <c r="E11" s="7">
        <v>0.26666666666666666</v>
      </c>
      <c r="F11" s="7">
        <v>0.4</v>
      </c>
      <c r="G11" s="7">
        <v>0.36666666666666664</v>
      </c>
      <c r="H11" s="7">
        <v>0.7</v>
      </c>
      <c r="I11" s="7">
        <v>0.16666666666666663</v>
      </c>
      <c r="J11" s="7">
        <v>0.3</v>
      </c>
      <c r="K11" s="7">
        <v>8.3333333333333315E-2</v>
      </c>
      <c r="L11" s="7">
        <v>0</v>
      </c>
      <c r="M11" s="7"/>
      <c r="N11" s="7"/>
      <c r="O11" s="7"/>
      <c r="P11" s="7"/>
      <c r="Q11" s="7"/>
      <c r="R11" s="7"/>
      <c r="S11" s="7"/>
      <c r="T11" s="7"/>
      <c r="U11" s="7"/>
      <c r="V11" s="7"/>
      <c r="W11" s="7"/>
      <c r="X11" s="7"/>
      <c r="Y11" s="7"/>
      <c r="Z11" s="7"/>
    </row>
    <row r="12" spans="1:26" ht="13.2" customHeight="1">
      <c r="A12" s="9" t="s">
        <v>252</v>
      </c>
      <c r="B12" s="6">
        <v>20</v>
      </c>
      <c r="C12" s="7">
        <v>0.15</v>
      </c>
      <c r="D12" s="7">
        <v>0.35</v>
      </c>
      <c r="E12" s="7">
        <v>0.3</v>
      </c>
      <c r="F12" s="7">
        <v>0.2</v>
      </c>
      <c r="G12" s="7">
        <v>0.2</v>
      </c>
      <c r="H12" s="7">
        <v>0.7</v>
      </c>
      <c r="I12" s="7">
        <v>0.2</v>
      </c>
      <c r="J12" s="7">
        <v>0.2</v>
      </c>
      <c r="K12" s="7">
        <v>0.05</v>
      </c>
      <c r="L12" s="7">
        <v>0</v>
      </c>
      <c r="M12" s="7"/>
      <c r="N12" s="7"/>
      <c r="O12" s="7"/>
      <c r="P12" s="7"/>
      <c r="Q12" s="7"/>
      <c r="R12" s="7"/>
      <c r="S12" s="7"/>
      <c r="T12" s="7"/>
      <c r="U12" s="7"/>
      <c r="V12" s="7"/>
      <c r="W12" s="7"/>
      <c r="X12" s="7"/>
      <c r="Y12" s="7"/>
      <c r="Z12" s="7"/>
    </row>
    <row r="13" spans="1:26" ht="13.2" customHeight="1">
      <c r="A13" s="9" t="s">
        <v>253</v>
      </c>
      <c r="B13" s="6">
        <v>56</v>
      </c>
      <c r="C13" s="7">
        <v>0.32142857142857145</v>
      </c>
      <c r="D13" s="7">
        <v>0.26785714285714285</v>
      </c>
      <c r="E13" s="7">
        <v>0.19642857142857142</v>
      </c>
      <c r="F13" s="7">
        <v>0.42857142857142855</v>
      </c>
      <c r="G13" s="7">
        <v>0.44642857142857145</v>
      </c>
      <c r="H13" s="7">
        <v>0.6071428571428571</v>
      </c>
      <c r="I13" s="7">
        <v>8.9285714285714288E-2</v>
      </c>
      <c r="J13" s="7">
        <v>8.9285714285714288E-2</v>
      </c>
      <c r="K13" s="7">
        <v>3.5714285714285712E-2</v>
      </c>
      <c r="L13" s="7">
        <v>3.5714285714285712E-2</v>
      </c>
      <c r="M13" s="7"/>
      <c r="N13" s="7"/>
      <c r="O13" s="7"/>
      <c r="P13" s="7"/>
      <c r="Q13" s="7"/>
      <c r="R13" s="7"/>
      <c r="S13" s="7"/>
      <c r="T13" s="7"/>
      <c r="U13" s="7"/>
      <c r="V13" s="7"/>
      <c r="W13" s="7"/>
      <c r="X13" s="7"/>
      <c r="Y13" s="7"/>
      <c r="Z13" s="7"/>
    </row>
    <row r="14" spans="1:26" ht="13.2" customHeight="1">
      <c r="A14" s="9" t="s">
        <v>254</v>
      </c>
      <c r="B14" s="6">
        <v>43</v>
      </c>
      <c r="C14" s="7">
        <v>0.30232558139534882</v>
      </c>
      <c r="D14" s="7">
        <v>0.23255813953488372</v>
      </c>
      <c r="E14" s="7">
        <v>0.13953488372093023</v>
      </c>
      <c r="F14" s="7">
        <v>0.55813953488372092</v>
      </c>
      <c r="G14" s="7">
        <v>0.34883720930232553</v>
      </c>
      <c r="H14" s="7">
        <v>0.69767441860465107</v>
      </c>
      <c r="I14" s="7">
        <v>0.11627906976744186</v>
      </c>
      <c r="J14" s="7">
        <v>0.16279069767441862</v>
      </c>
      <c r="K14" s="7">
        <v>0.13953488372093023</v>
      </c>
      <c r="L14" s="7">
        <v>0</v>
      </c>
      <c r="M14" s="7"/>
      <c r="N14" s="7"/>
      <c r="O14" s="7"/>
      <c r="P14" s="7"/>
      <c r="Q14" s="7"/>
      <c r="R14" s="7"/>
      <c r="S14" s="7"/>
      <c r="T14" s="7"/>
      <c r="U14" s="7"/>
      <c r="V14" s="7"/>
      <c r="W14" s="7"/>
      <c r="X14" s="7"/>
      <c r="Y14" s="7"/>
      <c r="Z14" s="7"/>
    </row>
    <row r="15" spans="1:26" ht="13.2" customHeight="1">
      <c r="A15" s="9" t="s">
        <v>255</v>
      </c>
      <c r="B15" s="6">
        <v>25</v>
      </c>
      <c r="C15" s="7">
        <v>0.12</v>
      </c>
      <c r="D15" s="7">
        <v>0.2</v>
      </c>
      <c r="E15" s="7">
        <v>0.24</v>
      </c>
      <c r="F15" s="7">
        <v>0.52</v>
      </c>
      <c r="G15" s="7">
        <v>0.24</v>
      </c>
      <c r="H15" s="7">
        <v>0.64</v>
      </c>
      <c r="I15" s="7">
        <v>0.12</v>
      </c>
      <c r="J15" s="7">
        <v>0.2</v>
      </c>
      <c r="K15" s="7">
        <v>0.08</v>
      </c>
      <c r="L15" s="7">
        <v>0</v>
      </c>
      <c r="M15" s="7"/>
      <c r="N15" s="7"/>
      <c r="O15" s="7"/>
      <c r="P15" s="7"/>
      <c r="Q15" s="7"/>
      <c r="R15" s="7"/>
      <c r="S15" s="7"/>
      <c r="T15" s="7"/>
      <c r="U15" s="7"/>
      <c r="V15" s="7"/>
      <c r="W15" s="7"/>
      <c r="X15" s="7"/>
      <c r="Y15" s="7"/>
      <c r="Z15" s="7"/>
    </row>
    <row r="16" spans="1:26" ht="13.2" customHeight="1">
      <c r="A16" s="9" t="s">
        <v>256</v>
      </c>
      <c r="B16" s="6">
        <v>27</v>
      </c>
      <c r="C16" s="7">
        <v>0.1851851851851852</v>
      </c>
      <c r="D16" s="7">
        <v>0.1111111111111111</v>
      </c>
      <c r="E16" s="7">
        <v>0.22222222222222221</v>
      </c>
      <c r="F16" s="7">
        <v>0.62962962962962965</v>
      </c>
      <c r="G16" s="7">
        <v>0.33333333333333326</v>
      </c>
      <c r="H16" s="7">
        <v>0.70370370370370372</v>
      </c>
      <c r="I16" s="7">
        <v>0.14814814814814814</v>
      </c>
      <c r="J16" s="7">
        <v>0.1851851851851852</v>
      </c>
      <c r="K16" s="7">
        <v>0</v>
      </c>
      <c r="L16" s="7">
        <v>0</v>
      </c>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280</v>
      </c>
      <c r="B19" s="6">
        <v>242</v>
      </c>
      <c r="C19" s="7">
        <v>0.23140495867768596</v>
      </c>
      <c r="D19" s="7">
        <v>0.2231404958677686</v>
      </c>
      <c r="E19" s="7">
        <v>0.21074380165289255</v>
      </c>
      <c r="F19" s="7">
        <v>0.43801652892561982</v>
      </c>
      <c r="G19" s="7">
        <v>0.35537190082644626</v>
      </c>
      <c r="H19" s="7">
        <v>0.66115702479338845</v>
      </c>
      <c r="I19" s="7">
        <v>0.15702479338842976</v>
      </c>
      <c r="J19" s="7">
        <v>0.18181818181818182</v>
      </c>
      <c r="K19" s="7">
        <v>7.43801652892562E-2</v>
      </c>
      <c r="L19" s="7">
        <v>8.2644628099173556E-3</v>
      </c>
      <c r="M19" s="7"/>
      <c r="N19" s="7"/>
      <c r="O19" s="7"/>
      <c r="P19" s="7"/>
      <c r="Q19" s="7"/>
      <c r="R19" s="7"/>
      <c r="S19" s="7"/>
      <c r="T19" s="7"/>
      <c r="U19" s="7"/>
      <c r="V19" s="7"/>
      <c r="W19" s="7"/>
      <c r="X19" s="7"/>
      <c r="Y19" s="7"/>
      <c r="Z19" s="7"/>
    </row>
    <row r="20" spans="1:26" ht="13.2" customHeight="1">
      <c r="A20" s="9" t="s">
        <v>281</v>
      </c>
      <c r="B20" s="6">
        <v>11</v>
      </c>
      <c r="C20" s="7">
        <v>0.18181818181818182</v>
      </c>
      <c r="D20" s="7">
        <v>0</v>
      </c>
      <c r="E20" s="7">
        <v>9.0909090909090912E-2</v>
      </c>
      <c r="F20" s="7">
        <v>0.72727272727272729</v>
      </c>
      <c r="G20" s="7">
        <v>9.0909090909090912E-2</v>
      </c>
      <c r="H20" s="7">
        <v>0.81818181818181823</v>
      </c>
      <c r="I20" s="7">
        <v>0</v>
      </c>
      <c r="J20" s="7">
        <v>0.18181818181818182</v>
      </c>
      <c r="K20" s="7">
        <v>0</v>
      </c>
      <c r="L20" s="7">
        <v>0</v>
      </c>
      <c r="M20" s="7"/>
      <c r="N20" s="7"/>
      <c r="O20" s="7"/>
      <c r="P20" s="7"/>
      <c r="Q20" s="7"/>
      <c r="R20" s="7"/>
      <c r="S20" s="7"/>
      <c r="T20" s="7"/>
      <c r="U20" s="7"/>
      <c r="V20" s="7"/>
      <c r="W20" s="7"/>
      <c r="X20" s="7"/>
      <c r="Y20" s="7"/>
      <c r="Z20" s="7"/>
    </row>
  </sheetData>
  <conditionalFormatting sqref="B2:B3 B5:B1048576">
    <cfRule type="cellIs" dxfId="1430" priority="7" operator="between">
      <formula>10</formula>
      <formula>25</formula>
    </cfRule>
    <cfRule type="cellIs" dxfId="1429" priority="8" operator="between">
      <formula>0.1</formula>
      <formula>9.9</formula>
    </cfRule>
    <cfRule type="cellIs" dxfId="1428" priority="9" operator="equal">
      <formula>0</formula>
    </cfRule>
  </conditionalFormatting>
  <conditionalFormatting sqref="B4">
    <cfRule type="cellIs" dxfId="1427" priority="4" operator="between">
      <formula>10</formula>
      <formula>25</formula>
    </cfRule>
    <cfRule type="cellIs" dxfId="1426" priority="5" operator="between">
      <formula>0.1</formula>
      <formula>9.9</formula>
    </cfRule>
    <cfRule type="cellIs" dxfId="1425" priority="6" operator="equal">
      <formula>0</formula>
    </cfRule>
  </conditionalFormatting>
  <conditionalFormatting sqref="B1">
    <cfRule type="cellIs" dxfId="1424" priority="1" operator="between">
      <formula>10</formula>
      <formula>25</formula>
    </cfRule>
    <cfRule type="cellIs" dxfId="1423" priority="2" operator="between">
      <formula>0.1</formula>
      <formula>9.9</formula>
    </cfRule>
    <cfRule type="cellIs" dxfId="1422" priority="3" operator="equal">
      <formula>0</formula>
    </cfRule>
  </conditionalFormatting>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78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253</v>
      </c>
      <c r="C4" s="7">
        <v>1.9762845849802372E-2</v>
      </c>
      <c r="D4" s="7">
        <v>7.1146245059288543E-2</v>
      </c>
      <c r="E4" s="7">
        <v>0.49802371541501977</v>
      </c>
      <c r="F4" s="7">
        <v>0.4110671936758894</v>
      </c>
      <c r="G4" s="7"/>
      <c r="H4" s="7"/>
      <c r="I4" s="7">
        <f t="shared" ref="I4" si="0">IF(SUM(C4:F4)=0,"",SUM(C4:D4))</f>
        <v>9.0909090909090912E-2</v>
      </c>
      <c r="J4" s="7">
        <f t="shared" ref="J4" si="1">IF(SUM(C4:F4)=0,"",SUM(E4:F4))</f>
        <v>0.90909090909090917</v>
      </c>
      <c r="K4" s="16">
        <f t="shared" ref="K4" si="2">IF(SUM(C4:F4)=0,"",(C4*1+D4*2+E4*3+F4*4)/SUM(C4:F4))</f>
        <v>3.3003952569169961</v>
      </c>
      <c r="L4" s="8">
        <f t="shared" ref="L4" si="3">IF(K4="","",((K4-1)*33.333333))</f>
        <v>76.679841130434795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253</v>
      </c>
      <c r="C7" s="7">
        <v>1.9762845849802372E-2</v>
      </c>
      <c r="D7" s="7">
        <v>7.1146245059288543E-2</v>
      </c>
      <c r="E7" s="7">
        <v>0.49802371541501977</v>
      </c>
      <c r="F7" s="7">
        <v>0.4110671936758894</v>
      </c>
      <c r="G7" s="7"/>
      <c r="H7" s="7"/>
      <c r="I7" s="7">
        <f t="shared" ref="I7" si="4">IF(SUM(C7:F7)=0,"",SUM(C7:D7))</f>
        <v>9.0909090909090912E-2</v>
      </c>
      <c r="J7" s="7">
        <f t="shared" ref="J7" si="5">IF(SUM(C7:F7)=0,"",SUM(E7:F7))</f>
        <v>0.90909090909090917</v>
      </c>
      <c r="K7" s="16">
        <f t="shared" ref="K7" si="6">IF(SUM(C7:F7)=0,"",(C7*1+D7*2+E7*3+F7*4)/SUM(C7:F7))</f>
        <v>3.3003952569169961</v>
      </c>
      <c r="L7" s="8">
        <f t="shared" ref="L7" si="7">IF(K7="","",((K7-1)*33.333333))</f>
        <v>76.679841130434795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21</v>
      </c>
      <c r="C10" s="7">
        <v>4.7619047619047616E-2</v>
      </c>
      <c r="D10" s="7">
        <v>4.7619047619047616E-2</v>
      </c>
      <c r="E10" s="7">
        <v>0.42857142857142855</v>
      </c>
      <c r="F10" s="7">
        <v>0.47619047619047611</v>
      </c>
      <c r="G10" s="7"/>
      <c r="H10" s="7"/>
      <c r="I10" s="7">
        <f t="shared" ref="I10:I16" si="8">IF(SUM(C10:F10)=0,"",SUM(C10:D10))</f>
        <v>9.5238095238095233E-2</v>
      </c>
      <c r="J10" s="7">
        <f t="shared" ref="J10:J16" si="9">IF(SUM(C10:F10)=0,"",SUM(E10:F10))</f>
        <v>0.90476190476190466</v>
      </c>
      <c r="K10" s="16">
        <f t="shared" ref="K10:K16" si="10">IF(SUM(C10:F10)=0,"",(C10*1+D10*2+E10*3+F10*4)/SUM(C10:F10))</f>
        <v>3.3333333333333339</v>
      </c>
      <c r="L10" s="8">
        <f t="shared" ref="L10:L16" si="11">IF(K10="","",((K10-1)*33.333333))</f>
        <v>77.777777000000029</v>
      </c>
      <c r="M10" s="7"/>
      <c r="N10" s="7"/>
      <c r="O10" s="7"/>
      <c r="P10" s="7"/>
      <c r="Q10" s="7"/>
      <c r="R10" s="7"/>
      <c r="S10" s="7"/>
      <c r="T10" s="7"/>
      <c r="U10" s="7"/>
      <c r="V10" s="7"/>
      <c r="W10" s="7"/>
      <c r="X10" s="7"/>
      <c r="Y10" s="7"/>
      <c r="Z10" s="7"/>
    </row>
    <row r="11" spans="1:26" ht="13.2" customHeight="1">
      <c r="A11" s="9" t="s">
        <v>251</v>
      </c>
      <c r="B11" s="6">
        <v>60</v>
      </c>
      <c r="C11" s="7">
        <v>3.3333333333333333E-2</v>
      </c>
      <c r="D11" s="7">
        <v>8.3333333333333315E-2</v>
      </c>
      <c r="E11" s="7">
        <v>0.46666666666666662</v>
      </c>
      <c r="F11" s="7">
        <v>0.41666666666666674</v>
      </c>
      <c r="G11" s="7"/>
      <c r="H11" s="7"/>
      <c r="I11" s="7">
        <f t="shared" si="8"/>
        <v>0.11666666666666664</v>
      </c>
      <c r="J11" s="7">
        <f t="shared" si="9"/>
        <v>0.8833333333333333</v>
      </c>
      <c r="K11" s="16">
        <f t="shared" si="10"/>
        <v>3.2666666666666666</v>
      </c>
      <c r="L11" s="8">
        <f t="shared" si="11"/>
        <v>75.55555480000001</v>
      </c>
      <c r="M11" s="7"/>
      <c r="N11" s="7"/>
      <c r="O11" s="7"/>
      <c r="P11" s="7"/>
      <c r="Q11" s="7"/>
      <c r="R11" s="7"/>
      <c r="S11" s="7"/>
      <c r="T11" s="7"/>
      <c r="U11" s="7"/>
      <c r="V11" s="7"/>
      <c r="W11" s="7"/>
      <c r="X11" s="7"/>
      <c r="Y11" s="7"/>
      <c r="Z11" s="7"/>
    </row>
    <row r="12" spans="1:26" ht="13.2" customHeight="1">
      <c r="A12" s="9" t="s">
        <v>252</v>
      </c>
      <c r="B12" s="6">
        <v>20</v>
      </c>
      <c r="C12" s="7">
        <v>0.05</v>
      </c>
      <c r="D12" s="7">
        <v>0.1</v>
      </c>
      <c r="E12" s="7">
        <v>0.5</v>
      </c>
      <c r="F12" s="7">
        <v>0.35</v>
      </c>
      <c r="G12" s="7"/>
      <c r="H12" s="7"/>
      <c r="I12" s="7">
        <f t="shared" si="8"/>
        <v>0.15000000000000002</v>
      </c>
      <c r="J12" s="7">
        <f t="shared" si="9"/>
        <v>0.85</v>
      </c>
      <c r="K12" s="16">
        <f t="shared" si="10"/>
        <v>3.15</v>
      </c>
      <c r="L12" s="8">
        <f t="shared" si="11"/>
        <v>71.666665950000009</v>
      </c>
      <c r="M12" s="7"/>
      <c r="N12" s="7"/>
      <c r="O12" s="7"/>
      <c r="P12" s="7"/>
      <c r="Q12" s="7"/>
      <c r="R12" s="7"/>
      <c r="S12" s="7"/>
      <c r="T12" s="7"/>
      <c r="U12" s="7"/>
      <c r="V12" s="7"/>
      <c r="W12" s="7"/>
      <c r="X12" s="7"/>
      <c r="Y12" s="7"/>
      <c r="Z12" s="7"/>
    </row>
    <row r="13" spans="1:26" ht="13.2" customHeight="1">
      <c r="A13" s="9" t="s">
        <v>253</v>
      </c>
      <c r="B13" s="6">
        <v>56</v>
      </c>
      <c r="C13" s="7">
        <v>1.7857142857142856E-2</v>
      </c>
      <c r="D13" s="7">
        <v>0.10714285714285714</v>
      </c>
      <c r="E13" s="7">
        <v>0.44642857142857145</v>
      </c>
      <c r="F13" s="7">
        <v>0.42857142857142855</v>
      </c>
      <c r="G13" s="7"/>
      <c r="H13" s="7"/>
      <c r="I13" s="7">
        <f t="shared" si="8"/>
        <v>0.125</v>
      </c>
      <c r="J13" s="7">
        <f t="shared" si="9"/>
        <v>0.875</v>
      </c>
      <c r="K13" s="16">
        <f t="shared" si="10"/>
        <v>3.2857142857142856</v>
      </c>
      <c r="L13" s="8">
        <f t="shared" si="11"/>
        <v>76.190475428571432</v>
      </c>
      <c r="M13" s="7"/>
      <c r="N13" s="7"/>
      <c r="O13" s="7"/>
      <c r="P13" s="7"/>
      <c r="Q13" s="7"/>
      <c r="R13" s="7"/>
      <c r="S13" s="7"/>
      <c r="T13" s="7"/>
      <c r="U13" s="7"/>
      <c r="V13" s="7"/>
      <c r="W13" s="7"/>
      <c r="X13" s="7"/>
      <c r="Y13" s="7"/>
      <c r="Z13" s="7"/>
    </row>
    <row r="14" spans="1:26" ht="13.2" customHeight="1">
      <c r="A14" s="9" t="s">
        <v>254</v>
      </c>
      <c r="B14" s="6">
        <v>43</v>
      </c>
      <c r="C14" s="7">
        <v>0</v>
      </c>
      <c r="D14" s="7">
        <v>4.6511627906976744E-2</v>
      </c>
      <c r="E14" s="7">
        <v>0.41860465116279072</v>
      </c>
      <c r="F14" s="7">
        <v>0.53488372093023251</v>
      </c>
      <c r="G14" s="7"/>
      <c r="H14" s="7"/>
      <c r="I14" s="7">
        <f t="shared" si="8"/>
        <v>4.6511627906976744E-2</v>
      </c>
      <c r="J14" s="7">
        <f t="shared" si="9"/>
        <v>0.95348837209302317</v>
      </c>
      <c r="K14" s="16">
        <f t="shared" si="10"/>
        <v>3.4883720930232558</v>
      </c>
      <c r="L14" s="8">
        <f t="shared" si="11"/>
        <v>82.945735604651176</v>
      </c>
      <c r="M14" s="7"/>
      <c r="N14" s="7"/>
      <c r="O14" s="7"/>
      <c r="P14" s="7"/>
      <c r="Q14" s="7"/>
      <c r="R14" s="7"/>
      <c r="S14" s="7"/>
      <c r="T14" s="7"/>
      <c r="U14" s="7"/>
      <c r="V14" s="7"/>
      <c r="W14" s="7"/>
      <c r="X14" s="7"/>
      <c r="Y14" s="7"/>
      <c r="Z14" s="7"/>
    </row>
    <row r="15" spans="1:26" ht="13.2" customHeight="1">
      <c r="A15" s="9" t="s">
        <v>255</v>
      </c>
      <c r="B15" s="6">
        <v>25</v>
      </c>
      <c r="C15" s="7">
        <v>0</v>
      </c>
      <c r="D15" s="7">
        <v>0.04</v>
      </c>
      <c r="E15" s="7">
        <v>0.64</v>
      </c>
      <c r="F15" s="7">
        <v>0.32</v>
      </c>
      <c r="G15" s="7"/>
      <c r="H15" s="7"/>
      <c r="I15" s="7">
        <f t="shared" si="8"/>
        <v>0.04</v>
      </c>
      <c r="J15" s="7">
        <f t="shared" si="9"/>
        <v>0.96</v>
      </c>
      <c r="K15" s="16">
        <f t="shared" si="10"/>
        <v>3.2800000000000002</v>
      </c>
      <c r="L15" s="8">
        <f t="shared" si="11"/>
        <v>75.999999240000022</v>
      </c>
      <c r="M15" s="7"/>
      <c r="N15" s="7"/>
      <c r="O15" s="7"/>
      <c r="P15" s="7"/>
      <c r="Q15" s="7"/>
      <c r="R15" s="7"/>
      <c r="S15" s="7"/>
      <c r="T15" s="7"/>
      <c r="U15" s="7"/>
      <c r="V15" s="7"/>
      <c r="W15" s="7"/>
      <c r="X15" s="7"/>
      <c r="Y15" s="7"/>
      <c r="Z15" s="7"/>
    </row>
    <row r="16" spans="1:26" ht="13.2" customHeight="1">
      <c r="A16" s="9" t="s">
        <v>256</v>
      </c>
      <c r="B16" s="6">
        <v>27</v>
      </c>
      <c r="C16" s="7">
        <v>0</v>
      </c>
      <c r="D16" s="7">
        <v>3.7037037037037035E-2</v>
      </c>
      <c r="E16" s="7">
        <v>0.70370370370370372</v>
      </c>
      <c r="F16" s="7">
        <v>0.25925925925925924</v>
      </c>
      <c r="G16" s="7"/>
      <c r="H16" s="7"/>
      <c r="I16" s="7">
        <f t="shared" si="8"/>
        <v>3.7037037037037035E-2</v>
      </c>
      <c r="J16" s="7">
        <f t="shared" si="9"/>
        <v>0.96296296296296302</v>
      </c>
      <c r="K16" s="16">
        <f t="shared" si="10"/>
        <v>3.2222222222222223</v>
      </c>
      <c r="L16" s="8">
        <f t="shared" si="11"/>
        <v>74.074073333333345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280</v>
      </c>
      <c r="B19" s="6">
        <v>242</v>
      </c>
      <c r="C19" s="7">
        <v>2.0661157024793389E-2</v>
      </c>
      <c r="D19" s="7">
        <v>7.0247933884297523E-2</v>
      </c>
      <c r="E19" s="7">
        <v>0.5</v>
      </c>
      <c r="F19" s="7">
        <v>0.40909090909090912</v>
      </c>
      <c r="G19" s="7"/>
      <c r="H19" s="7"/>
      <c r="I19" s="7">
        <f t="shared" ref="I19:I20" si="12">IF(SUM(C19:F19)=0,"",SUM(C19:D19))</f>
        <v>9.0909090909090912E-2</v>
      </c>
      <c r="J19" s="7">
        <f t="shared" ref="J19:J20" si="13">IF(SUM(C19:F19)=0,"",SUM(E19:F19))</f>
        <v>0.90909090909090917</v>
      </c>
      <c r="K19" s="16">
        <f t="shared" ref="K19:K20" si="14">IF(SUM(C19:F19)=0,"",(C19*1+D19*2+E19*3+F19*4)/SUM(C19:F19))</f>
        <v>3.2975206611570247</v>
      </c>
      <c r="L19" s="8">
        <f t="shared" ref="L19:L20" si="15">IF(K19="","",((K19-1)*33.333333))</f>
        <v>76.58402127272727</v>
      </c>
      <c r="M19" s="7"/>
      <c r="N19" s="7"/>
      <c r="O19" s="7"/>
      <c r="P19" s="7"/>
      <c r="Q19" s="7"/>
      <c r="R19" s="7"/>
      <c r="S19" s="7"/>
      <c r="T19" s="7"/>
      <c r="U19" s="7"/>
      <c r="V19" s="7"/>
      <c r="W19" s="7"/>
      <c r="X19" s="7"/>
      <c r="Y19" s="7"/>
      <c r="Z19" s="7"/>
    </row>
    <row r="20" spans="1:26" ht="13.2" customHeight="1">
      <c r="A20" s="9" t="s">
        <v>281</v>
      </c>
      <c r="B20" s="6">
        <v>11</v>
      </c>
      <c r="C20" s="7">
        <v>0</v>
      </c>
      <c r="D20" s="7">
        <v>9.0909090909090912E-2</v>
      </c>
      <c r="E20" s="7">
        <v>0.45454545454545453</v>
      </c>
      <c r="F20" s="7">
        <v>0.45454545454545453</v>
      </c>
      <c r="G20" s="7"/>
      <c r="H20" s="7"/>
      <c r="I20" s="7">
        <f t="shared" si="12"/>
        <v>9.0909090909090912E-2</v>
      </c>
      <c r="J20" s="7">
        <f t="shared" si="13"/>
        <v>0.90909090909090906</v>
      </c>
      <c r="K20" s="16">
        <f t="shared" si="14"/>
        <v>3.3636363636363633</v>
      </c>
      <c r="L20" s="8">
        <f t="shared" si="15"/>
        <v>78.787877999999992</v>
      </c>
      <c r="M20" s="7"/>
      <c r="N20" s="7"/>
      <c r="O20" s="7"/>
      <c r="P20" s="7"/>
      <c r="Q20" s="7"/>
      <c r="R20" s="7"/>
      <c r="S20" s="7"/>
      <c r="T20" s="7"/>
      <c r="U20" s="7"/>
      <c r="V20" s="7"/>
      <c r="W20" s="7"/>
      <c r="X20" s="7"/>
      <c r="Y20" s="7"/>
      <c r="Z20" s="7"/>
    </row>
  </sheetData>
  <conditionalFormatting sqref="B2:B3 B5:B1048576">
    <cfRule type="cellIs" dxfId="1421" priority="7" operator="between">
      <formula>10</formula>
      <formula>25</formula>
    </cfRule>
    <cfRule type="cellIs" dxfId="1420" priority="8" operator="between">
      <formula>0.1</formula>
      <formula>9.9</formula>
    </cfRule>
    <cfRule type="cellIs" dxfId="1419" priority="9" operator="equal">
      <formula>0</formula>
    </cfRule>
  </conditionalFormatting>
  <conditionalFormatting sqref="B4">
    <cfRule type="cellIs" dxfId="1418" priority="4" operator="between">
      <formula>10</formula>
      <formula>25</formula>
    </cfRule>
    <cfRule type="cellIs" dxfId="1417" priority="5" operator="between">
      <formula>0.1</formula>
      <formula>9.9</formula>
    </cfRule>
    <cfRule type="cellIs" dxfId="1416" priority="6" operator="equal">
      <formula>0</formula>
    </cfRule>
  </conditionalFormatting>
  <conditionalFormatting sqref="B1">
    <cfRule type="cellIs" dxfId="1415" priority="1" operator="between">
      <formula>10</formula>
      <formula>25</formula>
    </cfRule>
    <cfRule type="cellIs" dxfId="1414" priority="2" operator="between">
      <formula>0.1</formula>
      <formula>9.9</formula>
    </cfRule>
    <cfRule type="cellIs" dxfId="1413" priority="3" operator="equal">
      <formula>0</formula>
    </cfRule>
  </conditionalFormatting>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79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253</v>
      </c>
      <c r="C4" s="7">
        <v>3.9525691699604744E-2</v>
      </c>
      <c r="D4" s="7">
        <v>6.3241106719367585E-2</v>
      </c>
      <c r="E4" s="7">
        <v>0.4189723320158103</v>
      </c>
      <c r="F4" s="7">
        <v>0.47826086956521741</v>
      </c>
      <c r="G4" s="7"/>
      <c r="H4" s="7"/>
      <c r="I4" s="7">
        <f t="shared" ref="I4" si="0">IF(SUM(C4:F4)=0,"",SUM(C4:D4))</f>
        <v>0.10276679841897232</v>
      </c>
      <c r="J4" s="7">
        <f t="shared" ref="J4" si="1">IF(SUM(C4:F4)=0,"",SUM(E4:F4))</f>
        <v>0.89723320158102771</v>
      </c>
      <c r="K4" s="16">
        <f t="shared" ref="K4" si="2">IF(SUM(C4:F4)=0,"",(C4*1+D4*2+E4*3+F4*4)/SUM(C4:F4))</f>
        <v>3.3359683794466406</v>
      </c>
      <c r="L4" s="8">
        <f t="shared" ref="L4" si="3">IF(K4="","",((K4-1)*33.333333))</f>
        <v>77.865611869565228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253</v>
      </c>
      <c r="C7" s="7">
        <v>3.9525691699604744E-2</v>
      </c>
      <c r="D7" s="7">
        <v>6.3241106719367585E-2</v>
      </c>
      <c r="E7" s="7">
        <v>0.4189723320158103</v>
      </c>
      <c r="F7" s="7">
        <v>0.47826086956521741</v>
      </c>
      <c r="G7" s="7"/>
      <c r="H7" s="7"/>
      <c r="I7" s="7">
        <f t="shared" ref="I7" si="4">IF(SUM(C7:F7)=0,"",SUM(C7:D7))</f>
        <v>0.10276679841897232</v>
      </c>
      <c r="J7" s="7">
        <f t="shared" ref="J7" si="5">IF(SUM(C7:F7)=0,"",SUM(E7:F7))</f>
        <v>0.89723320158102771</v>
      </c>
      <c r="K7" s="16">
        <f t="shared" ref="K7" si="6">IF(SUM(C7:F7)=0,"",(C7*1+D7*2+E7*3+F7*4)/SUM(C7:F7))</f>
        <v>3.3359683794466406</v>
      </c>
      <c r="L7" s="8">
        <f t="shared" ref="L7" si="7">IF(K7="","",((K7-1)*33.333333))</f>
        <v>77.865611869565228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21</v>
      </c>
      <c r="C10" s="7">
        <v>4.7619047619047616E-2</v>
      </c>
      <c r="D10" s="7">
        <v>4.7619047619047616E-2</v>
      </c>
      <c r="E10" s="7">
        <v>0.52380952380952384</v>
      </c>
      <c r="F10" s="7">
        <v>0.38095238095238093</v>
      </c>
      <c r="G10" s="7"/>
      <c r="H10" s="7"/>
      <c r="I10" s="7">
        <f t="shared" ref="I10:I16" si="8">IF(SUM(C10:F10)=0,"",SUM(C10:D10))</f>
        <v>9.5238095238095233E-2</v>
      </c>
      <c r="J10" s="7">
        <f t="shared" ref="J10:J16" si="9">IF(SUM(C10:F10)=0,"",SUM(E10:F10))</f>
        <v>0.90476190476190477</v>
      </c>
      <c r="K10" s="16">
        <f t="shared" ref="K10:K16" si="10">IF(SUM(C10:F10)=0,"",(C10*1+D10*2+E10*3+F10*4)/SUM(C10:F10))</f>
        <v>3.2380952380952381</v>
      </c>
      <c r="L10" s="8">
        <f t="shared" ref="L10:L16" si="11">IF(K10="","",((K10-1)*33.333333))</f>
        <v>74.603173857142863</v>
      </c>
      <c r="M10" s="7"/>
      <c r="N10" s="7"/>
      <c r="O10" s="7"/>
      <c r="P10" s="7"/>
      <c r="Q10" s="7"/>
      <c r="R10" s="7"/>
      <c r="S10" s="7"/>
      <c r="T10" s="7"/>
      <c r="U10" s="7"/>
      <c r="V10" s="7"/>
      <c r="W10" s="7"/>
      <c r="X10" s="7"/>
      <c r="Y10" s="7"/>
      <c r="Z10" s="7"/>
    </row>
    <row r="11" spans="1:26" ht="13.2" customHeight="1">
      <c r="A11" s="9" t="s">
        <v>251</v>
      </c>
      <c r="B11" s="6">
        <v>60</v>
      </c>
      <c r="C11" s="7">
        <v>0.05</v>
      </c>
      <c r="D11" s="7">
        <v>0.05</v>
      </c>
      <c r="E11" s="7">
        <v>0.38333333333333336</v>
      </c>
      <c r="F11" s="7">
        <v>0.51666666666666672</v>
      </c>
      <c r="G11" s="7"/>
      <c r="H11" s="7"/>
      <c r="I11" s="7">
        <f t="shared" si="8"/>
        <v>0.1</v>
      </c>
      <c r="J11" s="7">
        <f t="shared" si="9"/>
        <v>0.90000000000000013</v>
      </c>
      <c r="K11" s="16">
        <f t="shared" si="10"/>
        <v>3.3666666666666671</v>
      </c>
      <c r="L11" s="8">
        <f t="shared" si="11"/>
        <v>78.888888100000017</v>
      </c>
      <c r="M11" s="7"/>
      <c r="N11" s="7"/>
      <c r="O11" s="7"/>
      <c r="P11" s="7"/>
      <c r="Q11" s="7"/>
      <c r="R11" s="7"/>
      <c r="S11" s="7"/>
      <c r="T11" s="7"/>
      <c r="U11" s="7"/>
      <c r="V11" s="7"/>
      <c r="W11" s="7"/>
      <c r="X11" s="7"/>
      <c r="Y11" s="7"/>
      <c r="Z11" s="7"/>
    </row>
    <row r="12" spans="1:26" ht="13.2" customHeight="1">
      <c r="A12" s="9" t="s">
        <v>252</v>
      </c>
      <c r="B12" s="6">
        <v>20</v>
      </c>
      <c r="C12" s="7">
        <v>0.1</v>
      </c>
      <c r="D12" s="7">
        <v>0.05</v>
      </c>
      <c r="E12" s="7">
        <v>0.35</v>
      </c>
      <c r="F12" s="7">
        <v>0.5</v>
      </c>
      <c r="G12" s="7"/>
      <c r="H12" s="7"/>
      <c r="I12" s="7">
        <f t="shared" si="8"/>
        <v>0.15000000000000002</v>
      </c>
      <c r="J12" s="7">
        <f t="shared" si="9"/>
        <v>0.85</v>
      </c>
      <c r="K12" s="16">
        <f t="shared" si="10"/>
        <v>3.25</v>
      </c>
      <c r="L12" s="8">
        <f t="shared" si="11"/>
        <v>74.999999250000002</v>
      </c>
      <c r="M12" s="7"/>
      <c r="N12" s="7"/>
      <c r="O12" s="7"/>
      <c r="P12" s="7"/>
      <c r="Q12" s="7"/>
      <c r="R12" s="7"/>
      <c r="S12" s="7"/>
      <c r="T12" s="7"/>
      <c r="U12" s="7"/>
      <c r="V12" s="7"/>
      <c r="W12" s="7"/>
      <c r="X12" s="7"/>
      <c r="Y12" s="7"/>
      <c r="Z12" s="7"/>
    </row>
    <row r="13" spans="1:26" ht="13.2" customHeight="1">
      <c r="A13" s="9" t="s">
        <v>253</v>
      </c>
      <c r="B13" s="6">
        <v>56</v>
      </c>
      <c r="C13" s="7">
        <v>0</v>
      </c>
      <c r="D13" s="7">
        <v>8.9285714285714288E-2</v>
      </c>
      <c r="E13" s="7">
        <v>0.375</v>
      </c>
      <c r="F13" s="7">
        <v>0.5357142857142857</v>
      </c>
      <c r="G13" s="7"/>
      <c r="H13" s="7"/>
      <c r="I13" s="7">
        <f t="shared" si="8"/>
        <v>8.9285714285714288E-2</v>
      </c>
      <c r="J13" s="7">
        <f t="shared" si="9"/>
        <v>0.9107142857142857</v>
      </c>
      <c r="K13" s="16">
        <f t="shared" si="10"/>
        <v>3.4464285714285712</v>
      </c>
      <c r="L13" s="8">
        <f t="shared" si="11"/>
        <v>81.547618232142852</v>
      </c>
      <c r="M13" s="7"/>
      <c r="N13" s="7"/>
      <c r="O13" s="7"/>
      <c r="P13" s="7"/>
      <c r="Q13" s="7"/>
      <c r="R13" s="7"/>
      <c r="S13" s="7"/>
      <c r="T13" s="7"/>
      <c r="U13" s="7"/>
      <c r="V13" s="7"/>
      <c r="W13" s="7"/>
      <c r="X13" s="7"/>
      <c r="Y13" s="7"/>
      <c r="Z13" s="7"/>
    </row>
    <row r="14" spans="1:26" ht="13.2" customHeight="1">
      <c r="A14" s="9" t="s">
        <v>254</v>
      </c>
      <c r="B14" s="6">
        <v>43</v>
      </c>
      <c r="C14" s="7">
        <v>6.9767441860465115E-2</v>
      </c>
      <c r="D14" s="7">
        <v>2.3255813953488372E-2</v>
      </c>
      <c r="E14" s="7">
        <v>0.39534883720930231</v>
      </c>
      <c r="F14" s="7">
        <v>0.51162790697674421</v>
      </c>
      <c r="G14" s="7"/>
      <c r="H14" s="7"/>
      <c r="I14" s="7">
        <f t="shared" si="8"/>
        <v>9.3023255813953487E-2</v>
      </c>
      <c r="J14" s="7">
        <f t="shared" si="9"/>
        <v>0.90697674418604657</v>
      </c>
      <c r="K14" s="16">
        <f t="shared" si="10"/>
        <v>3.3488372093023253</v>
      </c>
      <c r="L14" s="8">
        <f t="shared" si="11"/>
        <v>78.294572860465109</v>
      </c>
      <c r="M14" s="7"/>
      <c r="N14" s="7"/>
      <c r="O14" s="7"/>
      <c r="P14" s="7"/>
      <c r="Q14" s="7"/>
      <c r="R14" s="7"/>
      <c r="S14" s="7"/>
      <c r="T14" s="7"/>
      <c r="U14" s="7"/>
      <c r="V14" s="7"/>
      <c r="W14" s="7"/>
      <c r="X14" s="7"/>
      <c r="Y14" s="7"/>
      <c r="Z14" s="7"/>
    </row>
    <row r="15" spans="1:26" ht="13.2" customHeight="1">
      <c r="A15" s="9" t="s">
        <v>255</v>
      </c>
      <c r="B15" s="6">
        <v>25</v>
      </c>
      <c r="C15" s="7">
        <v>0</v>
      </c>
      <c r="D15" s="7">
        <v>0.08</v>
      </c>
      <c r="E15" s="7">
        <v>0.52</v>
      </c>
      <c r="F15" s="7">
        <v>0.4</v>
      </c>
      <c r="G15" s="7"/>
      <c r="H15" s="7"/>
      <c r="I15" s="7">
        <f t="shared" si="8"/>
        <v>0.08</v>
      </c>
      <c r="J15" s="7">
        <f t="shared" si="9"/>
        <v>0.92</v>
      </c>
      <c r="K15" s="16">
        <f t="shared" si="10"/>
        <v>3.3200000000000003</v>
      </c>
      <c r="L15" s="8">
        <f t="shared" si="11"/>
        <v>77.333332560000017</v>
      </c>
      <c r="M15" s="7"/>
      <c r="N15" s="7"/>
      <c r="O15" s="7"/>
      <c r="P15" s="7"/>
      <c r="Q15" s="7"/>
      <c r="R15" s="7"/>
      <c r="S15" s="7"/>
      <c r="T15" s="7"/>
      <c r="U15" s="7"/>
      <c r="V15" s="7"/>
      <c r="W15" s="7"/>
      <c r="X15" s="7"/>
      <c r="Y15" s="7"/>
      <c r="Z15" s="7"/>
    </row>
    <row r="16" spans="1:26" ht="13.2" customHeight="1">
      <c r="A16" s="9" t="s">
        <v>256</v>
      </c>
      <c r="B16" s="6">
        <v>27</v>
      </c>
      <c r="C16" s="7">
        <v>3.7037037037037035E-2</v>
      </c>
      <c r="D16" s="7">
        <v>0.1111111111111111</v>
      </c>
      <c r="E16" s="7">
        <v>0.48148148148148145</v>
      </c>
      <c r="F16" s="7">
        <v>0.37037037037037041</v>
      </c>
      <c r="G16" s="7"/>
      <c r="H16" s="7"/>
      <c r="I16" s="7">
        <f t="shared" si="8"/>
        <v>0.14814814814814814</v>
      </c>
      <c r="J16" s="7">
        <f t="shared" si="9"/>
        <v>0.85185185185185186</v>
      </c>
      <c r="K16" s="16">
        <f t="shared" si="10"/>
        <v>3.1851851851851851</v>
      </c>
      <c r="L16" s="8">
        <f t="shared" si="11"/>
        <v>72.839505444444455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280</v>
      </c>
      <c r="B19" s="6">
        <v>242</v>
      </c>
      <c r="C19" s="7">
        <v>4.1322314049586778E-2</v>
      </c>
      <c r="D19" s="7">
        <v>6.1983471074380167E-2</v>
      </c>
      <c r="E19" s="7">
        <v>0.42975206611570249</v>
      </c>
      <c r="F19" s="7">
        <v>0.46694214876033058</v>
      </c>
      <c r="G19" s="7"/>
      <c r="H19" s="7"/>
      <c r="I19" s="7">
        <f t="shared" ref="I19:I20" si="12">IF(SUM(C19:F19)=0,"",SUM(C19:D19))</f>
        <v>0.10330578512396695</v>
      </c>
      <c r="J19" s="7">
        <f t="shared" ref="J19:J20" si="13">IF(SUM(C19:F19)=0,"",SUM(E19:F19))</f>
        <v>0.89669421487603307</v>
      </c>
      <c r="K19" s="16">
        <f t="shared" ref="K19:K20" si="14">IF(SUM(C19:F19)=0,"",(C19*1+D19*2+E19*3+F19*4)/SUM(C19:F19))</f>
        <v>3.3223140495867769</v>
      </c>
      <c r="L19" s="8">
        <f t="shared" ref="L19:L20" si="15">IF(K19="","",((K19-1)*33.333333))</f>
        <v>77.410467545454551</v>
      </c>
      <c r="M19" s="7"/>
      <c r="N19" s="7"/>
      <c r="O19" s="7"/>
      <c r="P19" s="7"/>
      <c r="Q19" s="7"/>
      <c r="R19" s="7"/>
      <c r="S19" s="7"/>
      <c r="T19" s="7"/>
      <c r="U19" s="7"/>
      <c r="V19" s="7"/>
      <c r="W19" s="7"/>
      <c r="X19" s="7"/>
      <c r="Y19" s="7"/>
      <c r="Z19" s="7"/>
    </row>
    <row r="20" spans="1:26" ht="13.2" customHeight="1">
      <c r="A20" s="9" t="s">
        <v>281</v>
      </c>
      <c r="B20" s="6">
        <v>11</v>
      </c>
      <c r="C20" s="7">
        <v>0</v>
      </c>
      <c r="D20" s="7">
        <v>9.0909090909090912E-2</v>
      </c>
      <c r="E20" s="7">
        <v>0.18181818181818182</v>
      </c>
      <c r="F20" s="7">
        <v>0.72727272727272729</v>
      </c>
      <c r="G20" s="7"/>
      <c r="H20" s="7"/>
      <c r="I20" s="7">
        <f t="shared" si="12"/>
        <v>9.0909090909090912E-2</v>
      </c>
      <c r="J20" s="7">
        <f t="shared" si="13"/>
        <v>0.90909090909090917</v>
      </c>
      <c r="K20" s="16">
        <f t="shared" si="14"/>
        <v>3.6363636363636367</v>
      </c>
      <c r="L20" s="8">
        <f t="shared" si="15"/>
        <v>87.878787000000017</v>
      </c>
      <c r="M20" s="7"/>
      <c r="N20" s="7"/>
      <c r="O20" s="7"/>
      <c r="P20" s="7"/>
      <c r="Q20" s="7"/>
      <c r="R20" s="7"/>
      <c r="S20" s="7"/>
      <c r="T20" s="7"/>
      <c r="U20" s="7"/>
      <c r="V20" s="7"/>
      <c r="W20" s="7"/>
      <c r="X20" s="7"/>
      <c r="Y20" s="7"/>
      <c r="Z20" s="7"/>
    </row>
  </sheetData>
  <conditionalFormatting sqref="B2:B3 B5:B1048576">
    <cfRule type="cellIs" dxfId="1412" priority="7" operator="between">
      <formula>10</formula>
      <formula>25</formula>
    </cfRule>
    <cfRule type="cellIs" dxfId="1411" priority="8" operator="between">
      <formula>0.1</formula>
      <formula>9.9</formula>
    </cfRule>
    <cfRule type="cellIs" dxfId="1410" priority="9" operator="equal">
      <formula>0</formula>
    </cfRule>
  </conditionalFormatting>
  <conditionalFormatting sqref="B4">
    <cfRule type="cellIs" dxfId="1409" priority="4" operator="between">
      <formula>10</formula>
      <formula>25</formula>
    </cfRule>
    <cfRule type="cellIs" dxfId="1408" priority="5" operator="between">
      <formula>0.1</formula>
      <formula>9.9</formula>
    </cfRule>
    <cfRule type="cellIs" dxfId="1407" priority="6" operator="equal">
      <formula>0</formula>
    </cfRule>
  </conditionalFormatting>
  <conditionalFormatting sqref="B1">
    <cfRule type="cellIs" dxfId="1406" priority="1" operator="between">
      <formula>10</formula>
      <formula>25</formula>
    </cfRule>
    <cfRule type="cellIs" dxfId="1405" priority="2" operator="between">
      <formula>0.1</formula>
      <formula>9.9</formula>
    </cfRule>
    <cfRule type="cellIs" dxfId="1404" priority="3" operator="equal">
      <formula>0</formula>
    </cfRule>
  </conditionalFormatting>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80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253</v>
      </c>
      <c r="C4" s="7">
        <v>1.185770750988142E-2</v>
      </c>
      <c r="D4" s="7">
        <v>4.3478260869565216E-2</v>
      </c>
      <c r="E4" s="7">
        <v>0.43083003952569171</v>
      </c>
      <c r="F4" s="7">
        <v>0.51383399209486169</v>
      </c>
      <c r="G4" s="7"/>
      <c r="H4" s="7"/>
      <c r="I4" s="7">
        <f t="shared" ref="I4" si="0">IF(SUM(C4:F4)=0,"",SUM(C4:D4))</f>
        <v>5.533596837944664E-2</v>
      </c>
      <c r="J4" s="7">
        <f t="shared" ref="J4" si="1">IF(SUM(C4:F4)=0,"",SUM(E4:F4))</f>
        <v>0.94466403162055346</v>
      </c>
      <c r="K4" s="16">
        <f t="shared" ref="K4" si="2">IF(SUM(C4:F4)=0,"",(C4*1+D4*2+E4*3+F4*4)/SUM(C4:F4))</f>
        <v>3.4466403162055341</v>
      </c>
      <c r="L4" s="8">
        <f t="shared" ref="L4" si="3">IF(K4="","",((K4-1)*33.333333))</f>
        <v>81.554676391304369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253</v>
      </c>
      <c r="C7" s="7">
        <v>1.185770750988142E-2</v>
      </c>
      <c r="D7" s="7">
        <v>4.3478260869565216E-2</v>
      </c>
      <c r="E7" s="7">
        <v>0.43083003952569171</v>
      </c>
      <c r="F7" s="7">
        <v>0.51383399209486169</v>
      </c>
      <c r="G7" s="7"/>
      <c r="H7" s="7"/>
      <c r="I7" s="7">
        <f t="shared" ref="I7" si="4">IF(SUM(C7:F7)=0,"",SUM(C7:D7))</f>
        <v>5.533596837944664E-2</v>
      </c>
      <c r="J7" s="7">
        <f t="shared" ref="J7" si="5">IF(SUM(C7:F7)=0,"",SUM(E7:F7))</f>
        <v>0.94466403162055346</v>
      </c>
      <c r="K7" s="16">
        <f t="shared" ref="K7" si="6">IF(SUM(C7:F7)=0,"",(C7*1+D7*2+E7*3+F7*4)/SUM(C7:F7))</f>
        <v>3.4466403162055341</v>
      </c>
      <c r="L7" s="8">
        <f t="shared" ref="L7" si="7">IF(K7="","",((K7-1)*33.333333))</f>
        <v>81.554676391304369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21</v>
      </c>
      <c r="C10" s="7">
        <v>4.7619047619047616E-2</v>
      </c>
      <c r="D10" s="7">
        <v>0</v>
      </c>
      <c r="E10" s="7">
        <v>0.5714285714285714</v>
      </c>
      <c r="F10" s="7">
        <v>0.38095238095238093</v>
      </c>
      <c r="G10" s="7"/>
      <c r="H10" s="7"/>
      <c r="I10" s="7">
        <f t="shared" ref="I10:I16" si="8">IF(SUM(C10:F10)=0,"",SUM(C10:D10))</f>
        <v>4.7619047619047616E-2</v>
      </c>
      <c r="J10" s="7">
        <f t="shared" ref="J10:J16" si="9">IF(SUM(C10:F10)=0,"",SUM(E10:F10))</f>
        <v>0.95238095238095233</v>
      </c>
      <c r="K10" s="16">
        <f t="shared" ref="K10:K16" si="10">IF(SUM(C10:F10)=0,"",(C10*1+D10*2+E10*3+F10*4)/SUM(C10:F10))</f>
        <v>3.2857142857142856</v>
      </c>
      <c r="L10" s="8">
        <f t="shared" ref="L10:L16" si="11">IF(K10="","",((K10-1)*33.333333))</f>
        <v>76.190475428571432</v>
      </c>
      <c r="M10" s="7"/>
      <c r="N10" s="7"/>
      <c r="O10" s="7"/>
      <c r="P10" s="7"/>
      <c r="Q10" s="7"/>
      <c r="R10" s="7"/>
      <c r="S10" s="7"/>
      <c r="T10" s="7"/>
      <c r="U10" s="7"/>
      <c r="V10" s="7"/>
      <c r="W10" s="7"/>
      <c r="X10" s="7"/>
      <c r="Y10" s="7"/>
      <c r="Z10" s="7"/>
    </row>
    <row r="11" spans="1:26" ht="13.2" customHeight="1">
      <c r="A11" s="9" t="s">
        <v>251</v>
      </c>
      <c r="B11" s="6">
        <v>60</v>
      </c>
      <c r="C11" s="7">
        <v>1.6666666666666666E-2</v>
      </c>
      <c r="D11" s="7">
        <v>0.05</v>
      </c>
      <c r="E11" s="7">
        <v>0.43333333333333335</v>
      </c>
      <c r="F11" s="7">
        <v>0.5</v>
      </c>
      <c r="G11" s="7"/>
      <c r="H11" s="7"/>
      <c r="I11" s="7">
        <f t="shared" si="8"/>
        <v>6.6666666666666666E-2</v>
      </c>
      <c r="J11" s="7">
        <f t="shared" si="9"/>
        <v>0.93333333333333335</v>
      </c>
      <c r="K11" s="16">
        <f t="shared" si="10"/>
        <v>3.416666666666667</v>
      </c>
      <c r="L11" s="8">
        <f t="shared" si="11"/>
        <v>80.555554750000013</v>
      </c>
      <c r="M11" s="7"/>
      <c r="N11" s="7"/>
      <c r="O11" s="7"/>
      <c r="P11" s="7"/>
      <c r="Q11" s="7"/>
      <c r="R11" s="7"/>
      <c r="S11" s="7"/>
      <c r="T11" s="7"/>
      <c r="U11" s="7"/>
      <c r="V11" s="7"/>
      <c r="W11" s="7"/>
      <c r="X11" s="7"/>
      <c r="Y11" s="7"/>
      <c r="Z11" s="7"/>
    </row>
    <row r="12" spans="1:26" ht="13.2" customHeight="1">
      <c r="A12" s="9" t="s">
        <v>252</v>
      </c>
      <c r="B12" s="6">
        <v>20</v>
      </c>
      <c r="C12" s="7">
        <v>0.05</v>
      </c>
      <c r="D12" s="7">
        <v>0.05</v>
      </c>
      <c r="E12" s="7">
        <v>0.35</v>
      </c>
      <c r="F12" s="7">
        <v>0.55000000000000004</v>
      </c>
      <c r="G12" s="7"/>
      <c r="H12" s="7"/>
      <c r="I12" s="7">
        <f t="shared" si="8"/>
        <v>0.1</v>
      </c>
      <c r="J12" s="7">
        <f t="shared" si="9"/>
        <v>0.9</v>
      </c>
      <c r="K12" s="16">
        <f t="shared" si="10"/>
        <v>3.4</v>
      </c>
      <c r="L12" s="8">
        <f t="shared" si="11"/>
        <v>79.999999200000005</v>
      </c>
      <c r="M12" s="7"/>
      <c r="N12" s="7"/>
      <c r="O12" s="7"/>
      <c r="P12" s="7"/>
      <c r="Q12" s="7"/>
      <c r="R12" s="7"/>
      <c r="S12" s="7"/>
      <c r="T12" s="7"/>
      <c r="U12" s="7"/>
      <c r="V12" s="7"/>
      <c r="W12" s="7"/>
      <c r="X12" s="7"/>
      <c r="Y12" s="7"/>
      <c r="Z12" s="7"/>
    </row>
    <row r="13" spans="1:26" ht="13.2" customHeight="1">
      <c r="A13" s="9" t="s">
        <v>253</v>
      </c>
      <c r="B13" s="6">
        <v>56</v>
      </c>
      <c r="C13" s="7">
        <v>0</v>
      </c>
      <c r="D13" s="7">
        <v>5.3571428571428568E-2</v>
      </c>
      <c r="E13" s="7">
        <v>0.35714285714285715</v>
      </c>
      <c r="F13" s="7">
        <v>0.5892857142857143</v>
      </c>
      <c r="G13" s="7"/>
      <c r="H13" s="7"/>
      <c r="I13" s="7">
        <f t="shared" si="8"/>
        <v>5.3571428571428568E-2</v>
      </c>
      <c r="J13" s="7">
        <f t="shared" si="9"/>
        <v>0.9464285714285714</v>
      </c>
      <c r="K13" s="16">
        <f t="shared" si="10"/>
        <v>3.5357142857142856</v>
      </c>
      <c r="L13" s="8">
        <f t="shared" si="11"/>
        <v>84.523808678571427</v>
      </c>
      <c r="M13" s="7"/>
      <c r="N13" s="7"/>
      <c r="O13" s="7"/>
      <c r="P13" s="7"/>
      <c r="Q13" s="7"/>
      <c r="R13" s="7"/>
      <c r="S13" s="7"/>
      <c r="T13" s="7"/>
      <c r="U13" s="7"/>
      <c r="V13" s="7"/>
      <c r="W13" s="7"/>
      <c r="X13" s="7"/>
      <c r="Y13" s="7"/>
      <c r="Z13" s="7"/>
    </row>
    <row r="14" spans="1:26" ht="13.2" customHeight="1">
      <c r="A14" s="9" t="s">
        <v>254</v>
      </c>
      <c r="B14" s="6">
        <v>43</v>
      </c>
      <c r="C14" s="7">
        <v>0</v>
      </c>
      <c r="D14" s="7">
        <v>6.9767441860465115E-2</v>
      </c>
      <c r="E14" s="7">
        <v>0.34883720930232553</v>
      </c>
      <c r="F14" s="7">
        <v>0.58139534883720934</v>
      </c>
      <c r="G14" s="7"/>
      <c r="H14" s="7"/>
      <c r="I14" s="7">
        <f t="shared" si="8"/>
        <v>6.9767441860465115E-2</v>
      </c>
      <c r="J14" s="7">
        <f t="shared" si="9"/>
        <v>0.93023255813953487</v>
      </c>
      <c r="K14" s="16">
        <f t="shared" si="10"/>
        <v>3.5116279069767442</v>
      </c>
      <c r="L14" s="8">
        <f t="shared" si="11"/>
        <v>83.720929395348847</v>
      </c>
      <c r="M14" s="7"/>
      <c r="N14" s="7"/>
      <c r="O14" s="7"/>
      <c r="P14" s="7"/>
      <c r="Q14" s="7"/>
      <c r="R14" s="7"/>
      <c r="S14" s="7"/>
      <c r="T14" s="7"/>
      <c r="U14" s="7"/>
      <c r="V14" s="7"/>
      <c r="W14" s="7"/>
      <c r="X14" s="7"/>
      <c r="Y14" s="7"/>
      <c r="Z14" s="7"/>
    </row>
    <row r="15" spans="1:26" ht="13.2" customHeight="1">
      <c r="A15" s="9" t="s">
        <v>255</v>
      </c>
      <c r="B15" s="6">
        <v>25</v>
      </c>
      <c r="C15" s="7">
        <v>0</v>
      </c>
      <c r="D15" s="7">
        <v>0</v>
      </c>
      <c r="E15" s="7">
        <v>0.4</v>
      </c>
      <c r="F15" s="7">
        <v>0.6</v>
      </c>
      <c r="G15" s="7"/>
      <c r="H15" s="7"/>
      <c r="I15" s="7">
        <f t="shared" si="8"/>
        <v>0</v>
      </c>
      <c r="J15" s="7">
        <f t="shared" si="9"/>
        <v>1</v>
      </c>
      <c r="K15" s="16">
        <f t="shared" si="10"/>
        <v>3.6</v>
      </c>
      <c r="L15" s="8">
        <f t="shared" si="11"/>
        <v>86.666665800000018</v>
      </c>
      <c r="M15" s="7"/>
      <c r="N15" s="7"/>
      <c r="O15" s="7"/>
      <c r="P15" s="7"/>
      <c r="Q15" s="7"/>
      <c r="R15" s="7"/>
      <c r="S15" s="7"/>
      <c r="T15" s="7"/>
      <c r="U15" s="7"/>
      <c r="V15" s="7"/>
      <c r="W15" s="7"/>
      <c r="X15" s="7"/>
      <c r="Y15" s="7"/>
      <c r="Z15" s="7"/>
    </row>
    <row r="16" spans="1:26" ht="13.2" customHeight="1">
      <c r="A16" s="9" t="s">
        <v>256</v>
      </c>
      <c r="B16" s="6">
        <v>27</v>
      </c>
      <c r="C16" s="7">
        <v>0</v>
      </c>
      <c r="D16" s="7">
        <v>3.7037037037037035E-2</v>
      </c>
      <c r="E16" s="7">
        <v>0.66666666666666652</v>
      </c>
      <c r="F16" s="7">
        <v>0.29629629629629628</v>
      </c>
      <c r="G16" s="7"/>
      <c r="H16" s="7"/>
      <c r="I16" s="7">
        <f t="shared" si="8"/>
        <v>3.7037037037037035E-2</v>
      </c>
      <c r="J16" s="7">
        <f t="shared" si="9"/>
        <v>0.9629629629629628</v>
      </c>
      <c r="K16" s="16">
        <f t="shared" si="10"/>
        <v>3.2592592592592595</v>
      </c>
      <c r="L16" s="8">
        <f t="shared" si="11"/>
        <v>75.308641222222235</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280</v>
      </c>
      <c r="B19" s="6">
        <v>242</v>
      </c>
      <c r="C19" s="7">
        <v>1.2396694214876033E-2</v>
      </c>
      <c r="D19" s="7">
        <v>4.1322314049586778E-2</v>
      </c>
      <c r="E19" s="7">
        <v>0.43801652892561982</v>
      </c>
      <c r="F19" s="7">
        <v>0.50826446280991733</v>
      </c>
      <c r="G19" s="7"/>
      <c r="H19" s="7"/>
      <c r="I19" s="7">
        <f t="shared" ref="I19:I20" si="12">IF(SUM(C19:F19)=0,"",SUM(C19:D19))</f>
        <v>5.3719008264462811E-2</v>
      </c>
      <c r="J19" s="7">
        <f t="shared" ref="J19:J20" si="13">IF(SUM(C19:F19)=0,"",SUM(E19:F19))</f>
        <v>0.94628099173553715</v>
      </c>
      <c r="K19" s="16">
        <f t="shared" ref="K19:K20" si="14">IF(SUM(C19:F19)=0,"",(C19*1+D19*2+E19*3+F19*4)/SUM(C19:F19))</f>
        <v>3.4421487603305785</v>
      </c>
      <c r="L19" s="8">
        <f t="shared" ref="L19:L20" si="15">IF(K19="","",((K19-1)*33.333333))</f>
        <v>81.404957863636369</v>
      </c>
      <c r="M19" s="7"/>
      <c r="N19" s="7"/>
      <c r="O19" s="7"/>
      <c r="P19" s="7"/>
      <c r="Q19" s="7"/>
      <c r="R19" s="7"/>
      <c r="S19" s="7"/>
      <c r="T19" s="7"/>
      <c r="U19" s="7"/>
      <c r="V19" s="7"/>
      <c r="W19" s="7"/>
      <c r="X19" s="7"/>
      <c r="Y19" s="7"/>
      <c r="Z19" s="7"/>
    </row>
    <row r="20" spans="1:26" ht="13.2" customHeight="1">
      <c r="A20" s="9" t="s">
        <v>281</v>
      </c>
      <c r="B20" s="6">
        <v>11</v>
      </c>
      <c r="C20" s="7">
        <v>0</v>
      </c>
      <c r="D20" s="7">
        <v>9.0909090909090912E-2</v>
      </c>
      <c r="E20" s="7">
        <v>0.27272727272727271</v>
      </c>
      <c r="F20" s="7">
        <v>0.63636363636363635</v>
      </c>
      <c r="G20" s="7"/>
      <c r="H20" s="7"/>
      <c r="I20" s="7">
        <f t="shared" si="12"/>
        <v>9.0909090909090912E-2</v>
      </c>
      <c r="J20" s="7">
        <f t="shared" si="13"/>
        <v>0.90909090909090906</v>
      </c>
      <c r="K20" s="16">
        <f t="shared" si="14"/>
        <v>3.5454545454545454</v>
      </c>
      <c r="L20" s="8">
        <f t="shared" si="15"/>
        <v>84.848484000000013</v>
      </c>
      <c r="M20" s="7"/>
      <c r="N20" s="7"/>
      <c r="O20" s="7"/>
      <c r="P20" s="7"/>
      <c r="Q20" s="7"/>
      <c r="R20" s="7"/>
      <c r="S20" s="7"/>
      <c r="T20" s="7"/>
      <c r="U20" s="7"/>
      <c r="V20" s="7"/>
      <c r="W20" s="7"/>
      <c r="X20" s="7"/>
      <c r="Y20" s="7"/>
      <c r="Z20" s="7"/>
    </row>
  </sheetData>
  <conditionalFormatting sqref="B2:B3 B5:B1048576">
    <cfRule type="cellIs" dxfId="1403" priority="7" operator="between">
      <formula>10</formula>
      <formula>25</formula>
    </cfRule>
    <cfRule type="cellIs" dxfId="1402" priority="8" operator="between">
      <formula>0.1</formula>
      <formula>9.9</formula>
    </cfRule>
    <cfRule type="cellIs" dxfId="1401" priority="9" operator="equal">
      <formula>0</formula>
    </cfRule>
  </conditionalFormatting>
  <conditionalFormatting sqref="B4">
    <cfRule type="cellIs" dxfId="1400" priority="4" operator="between">
      <formula>10</formula>
      <formula>25</formula>
    </cfRule>
    <cfRule type="cellIs" dxfId="1399" priority="5" operator="between">
      <formula>0.1</formula>
      <formula>9.9</formula>
    </cfRule>
    <cfRule type="cellIs" dxfId="1398" priority="6" operator="equal">
      <formula>0</formula>
    </cfRule>
  </conditionalFormatting>
  <conditionalFormatting sqref="B1">
    <cfRule type="cellIs" dxfId="1397" priority="1" operator="between">
      <formula>10</formula>
      <formula>25</formula>
    </cfRule>
    <cfRule type="cellIs" dxfId="1396" priority="2" operator="between">
      <formula>0.1</formula>
      <formula>9.9</formula>
    </cfRule>
    <cfRule type="cellIs" dxfId="1395" priority="3" operator="equal">
      <formula>0</formula>
    </cfRule>
  </conditionalFormatting>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81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362</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253</v>
      </c>
      <c r="C4" s="7">
        <v>8.3003952569169967E-2</v>
      </c>
      <c r="D4" s="7">
        <v>0.91699604743082996</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253</v>
      </c>
      <c r="C7" s="7">
        <v>8.3003952569169967E-2</v>
      </c>
      <c r="D7" s="7">
        <v>0.91699604743082996</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21</v>
      </c>
      <c r="C10" s="7">
        <v>0.61904761904761907</v>
      </c>
      <c r="D10" s="7">
        <v>0.38095238095238093</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60</v>
      </c>
      <c r="C11" s="7">
        <v>0</v>
      </c>
      <c r="D11" s="7">
        <v>1</v>
      </c>
      <c r="E11" s="7"/>
      <c r="F11" s="7"/>
      <c r="G11" s="7"/>
      <c r="H11" s="7"/>
      <c r="I11" s="7"/>
      <c r="J11" s="7"/>
      <c r="K11" s="7"/>
      <c r="L11" s="7"/>
      <c r="M11" s="7"/>
      <c r="N11" s="7"/>
      <c r="O11" s="7"/>
      <c r="P11" s="7"/>
      <c r="Q11" s="7"/>
      <c r="R11" s="7"/>
      <c r="S11" s="7"/>
      <c r="T11" s="7"/>
      <c r="U11" s="7"/>
      <c r="V11" s="7"/>
      <c r="W11" s="7"/>
      <c r="X11" s="7"/>
      <c r="Y11" s="7"/>
      <c r="Z11" s="7"/>
    </row>
    <row r="12" spans="1:26" ht="13.2" customHeight="1">
      <c r="A12" s="9" t="s">
        <v>252</v>
      </c>
      <c r="B12" s="6">
        <v>20</v>
      </c>
      <c r="C12" s="7">
        <v>0.05</v>
      </c>
      <c r="D12" s="7">
        <v>0.95</v>
      </c>
      <c r="E12" s="7"/>
      <c r="F12" s="7"/>
      <c r="G12" s="7"/>
      <c r="H12" s="7"/>
      <c r="I12" s="7"/>
      <c r="J12" s="7"/>
      <c r="K12" s="7"/>
      <c r="L12" s="7"/>
      <c r="M12" s="7"/>
      <c r="N12" s="7"/>
      <c r="O12" s="7"/>
      <c r="P12" s="7"/>
      <c r="Q12" s="7"/>
      <c r="R12" s="7"/>
      <c r="S12" s="7"/>
      <c r="T12" s="7"/>
      <c r="U12" s="7"/>
      <c r="V12" s="7"/>
      <c r="W12" s="7"/>
      <c r="X12" s="7"/>
      <c r="Y12" s="7"/>
      <c r="Z12" s="7"/>
    </row>
    <row r="13" spans="1:26" ht="13.2" customHeight="1">
      <c r="A13" s="9" t="s">
        <v>253</v>
      </c>
      <c r="B13" s="6">
        <v>56</v>
      </c>
      <c r="C13" s="7">
        <v>5.3571428571428568E-2</v>
      </c>
      <c r="D13" s="7">
        <v>0.9464285714285714</v>
      </c>
      <c r="E13" s="7"/>
      <c r="F13" s="7"/>
      <c r="G13" s="7"/>
      <c r="H13" s="7"/>
      <c r="I13" s="7"/>
      <c r="J13" s="7"/>
      <c r="K13" s="7"/>
      <c r="L13" s="7"/>
      <c r="M13" s="7"/>
      <c r="N13" s="7"/>
      <c r="O13" s="7"/>
      <c r="P13" s="7"/>
      <c r="Q13" s="7"/>
      <c r="R13" s="7"/>
      <c r="S13" s="7"/>
      <c r="T13" s="7"/>
      <c r="U13" s="7"/>
      <c r="V13" s="7"/>
      <c r="W13" s="7"/>
      <c r="X13" s="7"/>
      <c r="Y13" s="7"/>
      <c r="Z13" s="7"/>
    </row>
    <row r="14" spans="1:26" ht="13.2" customHeight="1">
      <c r="A14" s="9" t="s">
        <v>254</v>
      </c>
      <c r="B14" s="6">
        <v>43</v>
      </c>
      <c r="C14" s="7">
        <v>4.6511627906976744E-2</v>
      </c>
      <c r="D14" s="7">
        <v>0.95348837209302328</v>
      </c>
      <c r="E14" s="7"/>
      <c r="F14" s="7"/>
      <c r="G14" s="7"/>
      <c r="H14" s="7"/>
      <c r="I14" s="7"/>
      <c r="J14" s="7"/>
      <c r="K14" s="7"/>
      <c r="L14" s="7"/>
      <c r="M14" s="7"/>
      <c r="N14" s="7"/>
      <c r="O14" s="7"/>
      <c r="P14" s="7"/>
      <c r="Q14" s="7"/>
      <c r="R14" s="7"/>
      <c r="S14" s="7"/>
      <c r="T14" s="7"/>
      <c r="U14" s="7"/>
      <c r="V14" s="7"/>
      <c r="W14" s="7"/>
      <c r="X14" s="7"/>
      <c r="Y14" s="7"/>
      <c r="Z14" s="7"/>
    </row>
    <row r="15" spans="1:26" ht="13.2" customHeight="1">
      <c r="A15" s="9" t="s">
        <v>255</v>
      </c>
      <c r="B15" s="6">
        <v>25</v>
      </c>
      <c r="C15" s="7">
        <v>0</v>
      </c>
      <c r="D15" s="7">
        <v>1</v>
      </c>
      <c r="E15" s="7"/>
      <c r="F15" s="7"/>
      <c r="G15" s="7"/>
      <c r="H15" s="7"/>
      <c r="I15" s="7"/>
      <c r="J15" s="7"/>
      <c r="K15" s="7"/>
      <c r="L15" s="7"/>
      <c r="M15" s="7"/>
      <c r="N15" s="7"/>
      <c r="O15" s="7"/>
      <c r="P15" s="7"/>
      <c r="Q15" s="7"/>
      <c r="R15" s="7"/>
      <c r="S15" s="7"/>
      <c r="T15" s="7"/>
      <c r="U15" s="7"/>
      <c r="V15" s="7"/>
      <c r="W15" s="7"/>
      <c r="X15" s="7"/>
      <c r="Y15" s="7"/>
      <c r="Z15" s="7"/>
    </row>
    <row r="16" spans="1:26" ht="13.2" customHeight="1">
      <c r="A16" s="9" t="s">
        <v>256</v>
      </c>
      <c r="B16" s="6">
        <v>27</v>
      </c>
      <c r="C16" s="7">
        <v>7.407407407407407E-2</v>
      </c>
      <c r="D16" s="7">
        <v>0.92592592592592593</v>
      </c>
      <c r="E16" s="7"/>
      <c r="F16" s="7"/>
      <c r="G16" s="7"/>
      <c r="H16" s="7"/>
      <c r="I16" s="7"/>
      <c r="J16" s="7"/>
      <c r="K16" s="7"/>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280</v>
      </c>
      <c r="B19" s="6">
        <v>242</v>
      </c>
      <c r="C19" s="7">
        <v>7.43801652892562E-2</v>
      </c>
      <c r="D19" s="7">
        <v>0.92561983471074383</v>
      </c>
      <c r="E19" s="7"/>
      <c r="F19" s="7"/>
      <c r="G19" s="7"/>
      <c r="H19" s="7"/>
      <c r="I19" s="7"/>
      <c r="J19" s="7"/>
      <c r="K19" s="7"/>
      <c r="L19" s="7"/>
      <c r="M19" s="7"/>
      <c r="N19" s="7"/>
      <c r="O19" s="7"/>
      <c r="P19" s="7"/>
      <c r="Q19" s="7"/>
      <c r="R19" s="7"/>
      <c r="S19" s="7"/>
      <c r="T19" s="7"/>
      <c r="U19" s="7"/>
      <c r="V19" s="7"/>
      <c r="W19" s="7"/>
      <c r="X19" s="7"/>
      <c r="Y19" s="7"/>
      <c r="Z19" s="7"/>
    </row>
    <row r="20" spans="1:26" ht="13.2" customHeight="1">
      <c r="A20" s="9" t="s">
        <v>281</v>
      </c>
      <c r="B20" s="6">
        <v>11</v>
      </c>
      <c r="C20" s="7">
        <v>0.27272727272727271</v>
      </c>
      <c r="D20" s="7">
        <v>0.72727272727272729</v>
      </c>
      <c r="E20" s="7"/>
      <c r="F20" s="7"/>
      <c r="G20" s="7"/>
      <c r="H20" s="7"/>
      <c r="I20" s="7"/>
      <c r="J20" s="7"/>
      <c r="K20" s="7"/>
      <c r="L20" s="7"/>
      <c r="M20" s="7"/>
      <c r="N20" s="7"/>
      <c r="O20" s="7"/>
      <c r="P20" s="7"/>
      <c r="Q20" s="7"/>
      <c r="R20" s="7"/>
      <c r="S20" s="7"/>
      <c r="T20" s="7"/>
      <c r="U20" s="7"/>
      <c r="V20" s="7"/>
      <c r="W20" s="7"/>
      <c r="X20" s="7"/>
      <c r="Y20" s="7"/>
      <c r="Z20" s="7"/>
    </row>
  </sheetData>
  <conditionalFormatting sqref="B2:B3 B5:B1048576">
    <cfRule type="cellIs" dxfId="1394" priority="7" operator="between">
      <formula>10</formula>
      <formula>25</formula>
    </cfRule>
    <cfRule type="cellIs" dxfId="1393" priority="8" operator="between">
      <formula>0.1</formula>
      <formula>9.9</formula>
    </cfRule>
    <cfRule type="cellIs" dxfId="1392" priority="9" operator="equal">
      <formula>0</formula>
    </cfRule>
  </conditionalFormatting>
  <conditionalFormatting sqref="B4">
    <cfRule type="cellIs" dxfId="1391" priority="4" operator="between">
      <formula>10</formula>
      <formula>25</formula>
    </cfRule>
    <cfRule type="cellIs" dxfId="1390" priority="5" operator="between">
      <formula>0.1</formula>
      <formula>9.9</formula>
    </cfRule>
    <cfRule type="cellIs" dxfId="1389" priority="6" operator="equal">
      <formula>0</formula>
    </cfRule>
  </conditionalFormatting>
  <conditionalFormatting sqref="B1">
    <cfRule type="cellIs" dxfId="1388" priority="1" operator="between">
      <formula>10</formula>
      <formula>25</formula>
    </cfRule>
    <cfRule type="cellIs" dxfId="1387" priority="2" operator="between">
      <formula>0.1</formula>
      <formula>9.9</formula>
    </cfRule>
    <cfRule type="cellIs" dxfId="1386" priority="3" operator="equal">
      <formula>0</formula>
    </cfRule>
  </conditionalFormatting>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82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363</v>
      </c>
      <c r="D2" s="3" t="s">
        <v>364</v>
      </c>
      <c r="E2" s="3" t="s">
        <v>365</v>
      </c>
      <c r="F2" s="3" t="s">
        <v>366</v>
      </c>
      <c r="G2" s="3" t="s">
        <v>367</v>
      </c>
      <c r="H2" s="3" t="s">
        <v>368</v>
      </c>
      <c r="I2" s="3" t="s">
        <v>369</v>
      </c>
      <c r="J2" s="3" t="s">
        <v>370</v>
      </c>
      <c r="K2" s="3" t="s">
        <v>333</v>
      </c>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c r="M3" s="4"/>
      <c r="N3" s="4"/>
      <c r="O3" s="4"/>
      <c r="P3" s="4"/>
      <c r="Q3" s="4"/>
      <c r="R3" s="4"/>
      <c r="S3" s="4"/>
      <c r="T3" s="4"/>
      <c r="U3" s="4"/>
      <c r="V3" s="4"/>
      <c r="W3" s="4"/>
      <c r="X3" s="4"/>
      <c r="Y3" s="4"/>
      <c r="Z3" s="4"/>
    </row>
    <row r="4" spans="1:26" ht="13.2" customHeight="1">
      <c r="A4" s="5" t="s">
        <v>237</v>
      </c>
      <c r="B4" s="6">
        <v>253</v>
      </c>
      <c r="C4" s="7">
        <v>0.61264822134387353</v>
      </c>
      <c r="D4" s="7">
        <v>0.22134387351778656</v>
      </c>
      <c r="E4" s="7">
        <v>0.16600790513833993</v>
      </c>
      <c r="F4" s="7">
        <v>0.16996047430830039</v>
      </c>
      <c r="G4" s="7">
        <v>1.5810276679841896E-2</v>
      </c>
      <c r="H4" s="7">
        <v>2.766798418972332E-2</v>
      </c>
      <c r="I4" s="7">
        <v>4.7430830039525682E-2</v>
      </c>
      <c r="J4" s="7">
        <v>0.18972332015810273</v>
      </c>
      <c r="K4" s="7">
        <v>0.1067193675889328</v>
      </c>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253</v>
      </c>
      <c r="C7" s="7">
        <v>0.61264822134387353</v>
      </c>
      <c r="D7" s="7">
        <v>0.22134387351778656</v>
      </c>
      <c r="E7" s="7">
        <v>0.16600790513833993</v>
      </c>
      <c r="F7" s="7">
        <v>0.16996047430830039</v>
      </c>
      <c r="G7" s="7">
        <v>1.5810276679841896E-2</v>
      </c>
      <c r="H7" s="7">
        <v>2.766798418972332E-2</v>
      </c>
      <c r="I7" s="7">
        <v>4.7430830039525682E-2</v>
      </c>
      <c r="J7" s="7">
        <v>0.18972332015810273</v>
      </c>
      <c r="K7" s="7">
        <v>0.1067193675889328</v>
      </c>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21</v>
      </c>
      <c r="C10" s="7">
        <v>0.5714285714285714</v>
      </c>
      <c r="D10" s="7">
        <v>0.23809523809523805</v>
      </c>
      <c r="E10" s="7">
        <v>0.14285714285714285</v>
      </c>
      <c r="F10" s="7">
        <v>9.5238095238095233E-2</v>
      </c>
      <c r="G10" s="7">
        <v>4.7619047619047616E-2</v>
      </c>
      <c r="H10" s="7">
        <v>0</v>
      </c>
      <c r="I10" s="7">
        <v>4.7619047619047616E-2</v>
      </c>
      <c r="J10" s="7">
        <v>0.19047619047619047</v>
      </c>
      <c r="K10" s="7">
        <v>0.19047619047619047</v>
      </c>
      <c r="L10" s="7"/>
      <c r="M10" s="7"/>
      <c r="N10" s="7"/>
      <c r="O10" s="7"/>
      <c r="P10" s="7"/>
      <c r="Q10" s="7"/>
      <c r="R10" s="7"/>
      <c r="S10" s="7"/>
      <c r="T10" s="7"/>
      <c r="U10" s="7"/>
      <c r="V10" s="7"/>
      <c r="W10" s="7"/>
      <c r="X10" s="7"/>
      <c r="Y10" s="7"/>
      <c r="Z10" s="7"/>
    </row>
    <row r="11" spans="1:26" ht="13.2" customHeight="1">
      <c r="A11" s="9" t="s">
        <v>251</v>
      </c>
      <c r="B11" s="6">
        <v>60</v>
      </c>
      <c r="C11" s="7">
        <v>0.7</v>
      </c>
      <c r="D11" s="7">
        <v>0.25</v>
      </c>
      <c r="E11" s="7">
        <v>0.15</v>
      </c>
      <c r="F11" s="7">
        <v>0.18333333333333332</v>
      </c>
      <c r="G11" s="7">
        <v>3.3333333333333333E-2</v>
      </c>
      <c r="H11" s="7">
        <v>1.6666666666666666E-2</v>
      </c>
      <c r="I11" s="7">
        <v>0.11666666666666665</v>
      </c>
      <c r="J11" s="7">
        <v>0.16666666666666663</v>
      </c>
      <c r="K11" s="7">
        <v>6.6666666666666666E-2</v>
      </c>
      <c r="L11" s="7"/>
      <c r="M11" s="7"/>
      <c r="N11" s="7"/>
      <c r="O11" s="7"/>
      <c r="P11" s="7"/>
      <c r="Q11" s="7"/>
      <c r="R11" s="7"/>
      <c r="S11" s="7"/>
      <c r="T11" s="7"/>
      <c r="U11" s="7"/>
      <c r="V11" s="7"/>
      <c r="W11" s="7"/>
      <c r="X11" s="7"/>
      <c r="Y11" s="7"/>
      <c r="Z11" s="7"/>
    </row>
    <row r="12" spans="1:26" ht="13.2" customHeight="1">
      <c r="A12" s="9" t="s">
        <v>252</v>
      </c>
      <c r="B12" s="6">
        <v>20</v>
      </c>
      <c r="C12" s="7">
        <v>0.55000000000000004</v>
      </c>
      <c r="D12" s="7">
        <v>0.35</v>
      </c>
      <c r="E12" s="7">
        <v>0.3</v>
      </c>
      <c r="F12" s="7">
        <v>0.25</v>
      </c>
      <c r="G12" s="7">
        <v>0</v>
      </c>
      <c r="H12" s="7">
        <v>0</v>
      </c>
      <c r="I12" s="7">
        <v>0.1</v>
      </c>
      <c r="J12" s="7">
        <v>0.2</v>
      </c>
      <c r="K12" s="7">
        <v>0.05</v>
      </c>
      <c r="L12" s="7"/>
      <c r="M12" s="7"/>
      <c r="N12" s="7"/>
      <c r="O12" s="7"/>
      <c r="P12" s="7"/>
      <c r="Q12" s="7"/>
      <c r="R12" s="7"/>
      <c r="S12" s="7"/>
      <c r="T12" s="7"/>
      <c r="U12" s="7"/>
      <c r="V12" s="7"/>
      <c r="W12" s="7"/>
      <c r="X12" s="7"/>
      <c r="Y12" s="7"/>
      <c r="Z12" s="7"/>
    </row>
    <row r="13" spans="1:26" ht="13.2" customHeight="1">
      <c r="A13" s="9" t="s">
        <v>253</v>
      </c>
      <c r="B13" s="6">
        <v>56</v>
      </c>
      <c r="C13" s="7">
        <v>0.5357142857142857</v>
      </c>
      <c r="D13" s="7">
        <v>0.125</v>
      </c>
      <c r="E13" s="7">
        <v>0.10714285714285714</v>
      </c>
      <c r="F13" s="7">
        <v>0.10714285714285714</v>
      </c>
      <c r="G13" s="7">
        <v>0</v>
      </c>
      <c r="H13" s="7">
        <v>3.5714285714285712E-2</v>
      </c>
      <c r="I13" s="7">
        <v>0</v>
      </c>
      <c r="J13" s="7">
        <v>0.26785714285714285</v>
      </c>
      <c r="K13" s="7">
        <v>0.16071428571428573</v>
      </c>
      <c r="L13" s="7"/>
      <c r="M13" s="7"/>
      <c r="N13" s="7"/>
      <c r="O13" s="7"/>
      <c r="P13" s="7"/>
      <c r="Q13" s="7"/>
      <c r="R13" s="7"/>
      <c r="S13" s="7"/>
      <c r="T13" s="7"/>
      <c r="U13" s="7"/>
      <c r="V13" s="7"/>
      <c r="W13" s="7"/>
      <c r="X13" s="7"/>
      <c r="Y13" s="7"/>
      <c r="Z13" s="7"/>
    </row>
    <row r="14" spans="1:26" ht="13.2" customHeight="1">
      <c r="A14" s="9" t="s">
        <v>254</v>
      </c>
      <c r="B14" s="6">
        <v>43</v>
      </c>
      <c r="C14" s="7">
        <v>0.53488372093023251</v>
      </c>
      <c r="D14" s="7">
        <v>0.2558139534883721</v>
      </c>
      <c r="E14" s="7">
        <v>0.2558139534883721</v>
      </c>
      <c r="F14" s="7">
        <v>0.13953488372093023</v>
      </c>
      <c r="G14" s="7">
        <v>0</v>
      </c>
      <c r="H14" s="7">
        <v>6.9767441860465115E-2</v>
      </c>
      <c r="I14" s="7">
        <v>0</v>
      </c>
      <c r="J14" s="7">
        <v>0.13953488372093023</v>
      </c>
      <c r="K14" s="7">
        <v>0.16279069767441862</v>
      </c>
      <c r="L14" s="7"/>
      <c r="M14" s="7"/>
      <c r="N14" s="7"/>
      <c r="O14" s="7"/>
      <c r="P14" s="7"/>
      <c r="Q14" s="7"/>
      <c r="R14" s="7"/>
      <c r="S14" s="7"/>
      <c r="T14" s="7"/>
      <c r="U14" s="7"/>
      <c r="V14" s="7"/>
      <c r="W14" s="7"/>
      <c r="X14" s="7"/>
      <c r="Y14" s="7"/>
      <c r="Z14" s="7"/>
    </row>
    <row r="15" spans="1:26" ht="13.2" customHeight="1">
      <c r="A15" s="9" t="s">
        <v>255</v>
      </c>
      <c r="B15" s="6">
        <v>25</v>
      </c>
      <c r="C15" s="7">
        <v>0.8</v>
      </c>
      <c r="D15" s="7">
        <v>0.12</v>
      </c>
      <c r="E15" s="7">
        <v>0.2</v>
      </c>
      <c r="F15" s="7">
        <v>0.24</v>
      </c>
      <c r="G15" s="7">
        <v>0.04</v>
      </c>
      <c r="H15" s="7">
        <v>0.04</v>
      </c>
      <c r="I15" s="7">
        <v>0</v>
      </c>
      <c r="J15" s="7">
        <v>0.12</v>
      </c>
      <c r="K15" s="7">
        <v>0.04</v>
      </c>
      <c r="L15" s="7"/>
      <c r="M15" s="7"/>
      <c r="N15" s="7"/>
      <c r="O15" s="7"/>
      <c r="P15" s="7"/>
      <c r="Q15" s="7"/>
      <c r="R15" s="7"/>
      <c r="S15" s="7"/>
      <c r="T15" s="7"/>
      <c r="U15" s="7"/>
      <c r="V15" s="7"/>
      <c r="W15" s="7"/>
      <c r="X15" s="7"/>
      <c r="Y15" s="7"/>
      <c r="Z15" s="7"/>
    </row>
    <row r="16" spans="1:26" ht="13.2" customHeight="1">
      <c r="A16" s="9" t="s">
        <v>256</v>
      </c>
      <c r="B16" s="6">
        <v>27</v>
      </c>
      <c r="C16" s="7">
        <v>0.62962962962962965</v>
      </c>
      <c r="D16" s="7">
        <v>0.29629629629629628</v>
      </c>
      <c r="E16" s="7">
        <v>7.407407407407407E-2</v>
      </c>
      <c r="F16" s="7">
        <v>0.25925925925925924</v>
      </c>
      <c r="G16" s="7">
        <v>0</v>
      </c>
      <c r="H16" s="7">
        <v>0</v>
      </c>
      <c r="I16" s="7">
        <v>7.407407407407407E-2</v>
      </c>
      <c r="J16" s="7">
        <v>0.1851851851851852</v>
      </c>
      <c r="K16" s="7">
        <v>3.7037037037037035E-2</v>
      </c>
      <c r="L16" s="7"/>
      <c r="M16" s="7"/>
      <c r="N16" s="7"/>
      <c r="O16" s="7"/>
      <c r="P16" s="7"/>
      <c r="Q16" s="7"/>
      <c r="R16" s="7"/>
      <c r="S16" s="7"/>
      <c r="T16" s="7"/>
      <c r="U16" s="7"/>
      <c r="V16" s="7"/>
      <c r="W16" s="7"/>
      <c r="X16" s="7"/>
      <c r="Y16" s="7"/>
      <c r="Z16" s="7"/>
    </row>
    <row r="17" spans="1:26" ht="13.2" customHeight="1">
      <c r="A17" s="9"/>
      <c r="B17" s="6"/>
      <c r="C17" s="7"/>
      <c r="D17" s="7"/>
      <c r="E17" s="7"/>
      <c r="F17" s="7"/>
      <c r="G17" s="7"/>
      <c r="H17" s="7"/>
      <c r="I17" s="7"/>
      <c r="J17" s="7"/>
      <c r="K17" s="7"/>
      <c r="L17" s="7"/>
      <c r="M17" s="7"/>
      <c r="N17" s="7"/>
      <c r="O17" s="7"/>
      <c r="P17" s="7"/>
      <c r="Q17" s="7"/>
      <c r="R17" s="7"/>
      <c r="S17" s="7"/>
      <c r="T17" s="7"/>
      <c r="U17" s="7"/>
      <c r="V17" s="7"/>
      <c r="W17" s="7"/>
      <c r="X17" s="7"/>
      <c r="Y17" s="7"/>
      <c r="Z17" s="7"/>
    </row>
    <row r="18" spans="1:26" ht="13.2" customHeight="1">
      <c r="A18" s="10" t="s">
        <v>279</v>
      </c>
      <c r="B18" s="6"/>
      <c r="C18" s="7"/>
      <c r="D18" s="7"/>
      <c r="E18" s="7"/>
      <c r="F18" s="7"/>
      <c r="G18" s="7"/>
      <c r="H18" s="7"/>
      <c r="I18" s="7"/>
      <c r="J18" s="7"/>
      <c r="K18" s="7"/>
      <c r="L18" s="7"/>
      <c r="M18" s="7"/>
      <c r="N18" s="7"/>
      <c r="O18" s="7"/>
      <c r="P18" s="7"/>
      <c r="Q18" s="7"/>
      <c r="R18" s="7"/>
      <c r="S18" s="7"/>
      <c r="T18" s="7"/>
      <c r="U18" s="7"/>
      <c r="V18" s="7"/>
      <c r="W18" s="7"/>
      <c r="X18" s="7"/>
      <c r="Y18" s="7"/>
      <c r="Z18" s="7"/>
    </row>
    <row r="19" spans="1:26" ht="13.2" customHeight="1">
      <c r="A19" s="9" t="s">
        <v>280</v>
      </c>
      <c r="B19" s="6">
        <v>242</v>
      </c>
      <c r="C19" s="7">
        <v>0.62396694214876036</v>
      </c>
      <c r="D19" s="7">
        <v>0.21074380165289255</v>
      </c>
      <c r="E19" s="7">
        <v>0.16942148760330578</v>
      </c>
      <c r="F19" s="7">
        <v>0.15702479338842976</v>
      </c>
      <c r="G19" s="7">
        <v>1.6528925619834711E-2</v>
      </c>
      <c r="H19" s="7">
        <v>2.8925619834710745E-2</v>
      </c>
      <c r="I19" s="7">
        <v>4.9586776859504134E-2</v>
      </c>
      <c r="J19" s="7">
        <v>0.19008264462809918</v>
      </c>
      <c r="K19" s="7">
        <v>0.10743801652892562</v>
      </c>
      <c r="L19" s="7"/>
      <c r="M19" s="7"/>
      <c r="N19" s="7"/>
      <c r="O19" s="7"/>
      <c r="P19" s="7"/>
      <c r="Q19" s="7"/>
      <c r="R19" s="7"/>
      <c r="S19" s="7"/>
      <c r="T19" s="7"/>
      <c r="U19" s="7"/>
      <c r="V19" s="7"/>
      <c r="W19" s="7"/>
      <c r="X19" s="7"/>
      <c r="Y19" s="7"/>
      <c r="Z19" s="7"/>
    </row>
    <row r="20" spans="1:26" ht="13.2" customHeight="1">
      <c r="A20" s="9" t="s">
        <v>281</v>
      </c>
      <c r="B20" s="6">
        <v>11</v>
      </c>
      <c r="C20" s="7">
        <v>0.36363636363636365</v>
      </c>
      <c r="D20" s="7">
        <v>0.45454545454545453</v>
      </c>
      <c r="E20" s="7">
        <v>9.0909090909090912E-2</v>
      </c>
      <c r="F20" s="7">
        <v>0.45454545454545453</v>
      </c>
      <c r="G20" s="7">
        <v>0</v>
      </c>
      <c r="H20" s="7">
        <v>0</v>
      </c>
      <c r="I20" s="7">
        <v>0</v>
      </c>
      <c r="J20" s="7">
        <v>0.18181818181818182</v>
      </c>
      <c r="K20" s="7">
        <v>9.0909090909090912E-2</v>
      </c>
      <c r="L20" s="7"/>
      <c r="M20" s="7"/>
      <c r="N20" s="7"/>
      <c r="O20" s="7"/>
      <c r="P20" s="7"/>
      <c r="Q20" s="7"/>
      <c r="R20" s="7"/>
      <c r="S20" s="7"/>
      <c r="T20" s="7"/>
      <c r="U20" s="7"/>
      <c r="V20" s="7"/>
      <c r="W20" s="7"/>
      <c r="X20" s="7"/>
      <c r="Y20" s="7"/>
      <c r="Z20" s="7"/>
    </row>
  </sheetData>
  <conditionalFormatting sqref="B2:B3 B5:B1048576">
    <cfRule type="cellIs" dxfId="1385" priority="7" operator="between">
      <formula>10</formula>
      <formula>25</formula>
    </cfRule>
    <cfRule type="cellIs" dxfId="1384" priority="8" operator="between">
      <formula>0.1</formula>
      <formula>9.9</formula>
    </cfRule>
    <cfRule type="cellIs" dxfId="1383" priority="9" operator="equal">
      <formula>0</formula>
    </cfRule>
  </conditionalFormatting>
  <conditionalFormatting sqref="B4">
    <cfRule type="cellIs" dxfId="1382" priority="4" operator="between">
      <formula>10</formula>
      <formula>25</formula>
    </cfRule>
    <cfRule type="cellIs" dxfId="1381" priority="5" operator="between">
      <formula>0.1</formula>
      <formula>9.9</formula>
    </cfRule>
    <cfRule type="cellIs" dxfId="1380" priority="6" operator="equal">
      <formula>0</formula>
    </cfRule>
  </conditionalFormatting>
  <conditionalFormatting sqref="B1">
    <cfRule type="cellIs" dxfId="1379" priority="1" operator="between">
      <formula>10</formula>
      <formula>25</formula>
    </cfRule>
    <cfRule type="cellIs" dxfId="1378" priority="2" operator="between">
      <formula>0.1</formula>
      <formula>9.9</formula>
    </cfRule>
    <cfRule type="cellIs" dxfId="1377" priority="3" operator="equal">
      <formula>0</formula>
    </cfRule>
  </conditionalFormatting>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83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21</v>
      </c>
      <c r="C4" s="7">
        <v>4.7619047619047616E-2</v>
      </c>
      <c r="D4" s="7">
        <v>0.14285714285714285</v>
      </c>
      <c r="E4" s="7">
        <v>0.61904761904761907</v>
      </c>
      <c r="F4" s="7">
        <v>0.19047619047619047</v>
      </c>
      <c r="G4" s="7"/>
      <c r="H4" s="7"/>
      <c r="I4" s="7">
        <f t="shared" ref="I4" si="0">IF(SUM(C4:F4)=0,"",SUM(C4:D4))</f>
        <v>0.19047619047619047</v>
      </c>
      <c r="J4" s="7">
        <f t="shared" ref="J4" si="1">IF(SUM(C4:F4)=0,"",SUM(E4:F4))</f>
        <v>0.80952380952380953</v>
      </c>
      <c r="K4" s="16">
        <f t="shared" ref="K4" si="2">IF(SUM(C4:F4)=0,"",(C4*1+D4*2+E4*3+F4*4)/SUM(C4:F4))</f>
        <v>2.9523809523809526</v>
      </c>
      <c r="L4" s="8">
        <f t="shared" ref="L4" si="3">IF(K4="","",((K4-1)*33.333333))</f>
        <v>65.079364428571438</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21</v>
      </c>
      <c r="C7" s="7">
        <v>4.7619047619047616E-2</v>
      </c>
      <c r="D7" s="7">
        <v>0.14285714285714285</v>
      </c>
      <c r="E7" s="7">
        <v>0.61904761904761907</v>
      </c>
      <c r="F7" s="7">
        <v>0.19047619047619047</v>
      </c>
      <c r="G7" s="7"/>
      <c r="H7" s="7"/>
      <c r="I7" s="7">
        <f t="shared" ref="I7" si="4">IF(SUM(C7:F7)=0,"",SUM(C7:D7))</f>
        <v>0.19047619047619047</v>
      </c>
      <c r="J7" s="7">
        <f t="shared" ref="J7" si="5">IF(SUM(C7:F7)=0,"",SUM(E7:F7))</f>
        <v>0.80952380952380953</v>
      </c>
      <c r="K7" s="16">
        <f t="shared" ref="K7" si="6">IF(SUM(C7:F7)=0,"",(C7*1+D7*2+E7*3+F7*4)/SUM(C7:F7))</f>
        <v>2.9523809523809526</v>
      </c>
      <c r="L7" s="8">
        <f t="shared" ref="L7" si="7">IF(K7="","",((K7-1)*33.333333))</f>
        <v>65.079364428571438</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7.6923076923076927E-2</v>
      </c>
      <c r="D10" s="7">
        <v>0.15384615384615385</v>
      </c>
      <c r="E10" s="7">
        <v>0.61538461538461542</v>
      </c>
      <c r="F10" s="7">
        <v>0.15384615384615385</v>
      </c>
      <c r="G10" s="7"/>
      <c r="H10" s="7"/>
      <c r="I10" s="7">
        <f t="shared" ref="I10" si="8">IF(SUM(C10:F10)=0,"",SUM(C10:D10))</f>
        <v>0.23076923076923078</v>
      </c>
      <c r="J10" s="7">
        <f t="shared" ref="J10" si="9">IF(SUM(C10:F10)=0,"",SUM(E10:F10))</f>
        <v>0.76923076923076927</v>
      </c>
      <c r="K10" s="16">
        <f t="shared" ref="K10" si="10">IF(SUM(C10:F10)=0,"",(C10*1+D10*2+E10*3+F10*4)/SUM(C10:F10))</f>
        <v>2.8461538461538463</v>
      </c>
      <c r="L10" s="8">
        <f t="shared" ref="L10" si="11">IF(K10="","",((K10-1)*33.333333))</f>
        <v>61.538460923076933</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279</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280</v>
      </c>
      <c r="B13" s="6">
        <v>18</v>
      </c>
      <c r="C13" s="7">
        <v>5.5555555555555552E-2</v>
      </c>
      <c r="D13" s="7">
        <v>0.16666666666666663</v>
      </c>
      <c r="E13" s="7">
        <v>0.61111111111111116</v>
      </c>
      <c r="F13" s="7">
        <v>0.16666666666666663</v>
      </c>
      <c r="G13" s="7"/>
      <c r="H13" s="7"/>
      <c r="I13" s="7">
        <f t="shared" ref="I13:I14" si="12">IF(SUM(C13:F13)=0,"",SUM(C13:D13))</f>
        <v>0.22222222222222218</v>
      </c>
      <c r="J13" s="7">
        <f t="shared" ref="J13:J14" si="13">IF(SUM(C13:F13)=0,"",SUM(E13:F13))</f>
        <v>0.77777777777777779</v>
      </c>
      <c r="K13" s="16">
        <f t="shared" ref="K13:K14" si="14">IF(SUM(C13:F13)=0,"",(C13*1+D13*2+E13*3+F13*4)/SUM(C13:F13))</f>
        <v>2.8888888888888888</v>
      </c>
      <c r="L13" s="8">
        <f t="shared" ref="L13:L14" si="15">IF(K13="","",((K13-1)*33.333333))</f>
        <v>62.962962333333337</v>
      </c>
      <c r="M13" s="7"/>
      <c r="N13" s="7"/>
      <c r="O13" s="7"/>
      <c r="P13" s="7"/>
      <c r="Q13" s="7"/>
      <c r="R13" s="7"/>
      <c r="S13" s="7"/>
      <c r="T13" s="7"/>
      <c r="U13" s="7"/>
      <c r="V13" s="7"/>
      <c r="W13" s="7"/>
      <c r="X13" s="7"/>
      <c r="Y13" s="7"/>
      <c r="Z13" s="7"/>
    </row>
    <row r="14" spans="1:26" ht="13.2" customHeight="1">
      <c r="A14" s="9" t="s">
        <v>281</v>
      </c>
      <c r="B14" s="6">
        <v>3</v>
      </c>
      <c r="C14" s="7">
        <v>0</v>
      </c>
      <c r="D14" s="7">
        <v>0</v>
      </c>
      <c r="E14" s="7">
        <v>0.66666666666666652</v>
      </c>
      <c r="F14" s="7">
        <v>0.33333333333333326</v>
      </c>
      <c r="G14" s="7"/>
      <c r="H14" s="7"/>
      <c r="I14" s="7">
        <f t="shared" si="12"/>
        <v>0</v>
      </c>
      <c r="J14" s="7">
        <f t="shared" si="13"/>
        <v>0.99999999999999978</v>
      </c>
      <c r="K14" s="16">
        <f t="shared" si="14"/>
        <v>3.3333333333333335</v>
      </c>
      <c r="L14" s="8">
        <f t="shared" si="15"/>
        <v>77.777777000000015</v>
      </c>
      <c r="M14" s="7"/>
      <c r="N14" s="7"/>
      <c r="O14" s="7"/>
      <c r="P14" s="7"/>
      <c r="Q14" s="7"/>
      <c r="R14" s="7"/>
      <c r="S14" s="7"/>
      <c r="T14" s="7"/>
      <c r="U14" s="7"/>
      <c r="V14" s="7"/>
      <c r="W14" s="7"/>
      <c r="X14" s="7"/>
      <c r="Y14" s="7"/>
      <c r="Z14" s="7"/>
    </row>
  </sheetData>
  <conditionalFormatting sqref="B2:B3 B5:B1048576">
    <cfRule type="cellIs" dxfId="1376" priority="7" operator="between">
      <formula>10</formula>
      <formula>25</formula>
    </cfRule>
    <cfRule type="cellIs" dxfId="1375" priority="8" operator="between">
      <formula>0.1</formula>
      <formula>9.9</formula>
    </cfRule>
    <cfRule type="cellIs" dxfId="1374" priority="9" operator="equal">
      <formula>0</formula>
    </cfRule>
  </conditionalFormatting>
  <conditionalFormatting sqref="B4">
    <cfRule type="cellIs" dxfId="1373" priority="4" operator="between">
      <formula>10</formula>
      <formula>25</formula>
    </cfRule>
    <cfRule type="cellIs" dxfId="1372" priority="5" operator="between">
      <formula>0.1</formula>
      <formula>9.9</formula>
    </cfRule>
    <cfRule type="cellIs" dxfId="1371" priority="6" operator="equal">
      <formula>0</formula>
    </cfRule>
  </conditionalFormatting>
  <conditionalFormatting sqref="B1">
    <cfRule type="cellIs" dxfId="1370" priority="1" operator="between">
      <formula>10</formula>
      <formula>25</formula>
    </cfRule>
    <cfRule type="cellIs" dxfId="1369" priority="2" operator="between">
      <formula>0.1</formula>
      <formula>9.9</formula>
    </cfRule>
    <cfRule type="cellIs" dxfId="1368" priority="3" operator="equal">
      <formula>0</formula>
    </cfRule>
  </conditionalFormatting>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84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21</v>
      </c>
      <c r="C4" s="7">
        <v>4.7619047619047616E-2</v>
      </c>
      <c r="D4" s="7">
        <v>0.14285714285714285</v>
      </c>
      <c r="E4" s="7">
        <v>0.52380952380952384</v>
      </c>
      <c r="F4" s="7">
        <v>0.2857142857142857</v>
      </c>
      <c r="G4" s="7"/>
      <c r="H4" s="7"/>
      <c r="I4" s="7">
        <f t="shared" ref="I4" si="0">IF(SUM(C4:F4)=0,"",SUM(C4:D4))</f>
        <v>0.19047619047619047</v>
      </c>
      <c r="J4" s="7">
        <f t="shared" ref="J4" si="1">IF(SUM(C4:F4)=0,"",SUM(E4:F4))</f>
        <v>0.80952380952380953</v>
      </c>
      <c r="K4" s="16">
        <f t="shared" ref="K4" si="2">IF(SUM(C4:F4)=0,"",(C4*1+D4*2+E4*3+F4*4)/SUM(C4:F4))</f>
        <v>3.0476190476190474</v>
      </c>
      <c r="L4" s="8">
        <f t="shared" ref="L4" si="3">IF(K4="","",((K4-1)*33.333333))</f>
        <v>68.253967571428575</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21</v>
      </c>
      <c r="C7" s="7">
        <v>4.7619047619047616E-2</v>
      </c>
      <c r="D7" s="7">
        <v>0.14285714285714285</v>
      </c>
      <c r="E7" s="7">
        <v>0.52380952380952384</v>
      </c>
      <c r="F7" s="7">
        <v>0.2857142857142857</v>
      </c>
      <c r="G7" s="7"/>
      <c r="H7" s="7"/>
      <c r="I7" s="7">
        <f t="shared" ref="I7" si="4">IF(SUM(C7:F7)=0,"",SUM(C7:D7))</f>
        <v>0.19047619047619047</v>
      </c>
      <c r="J7" s="7">
        <f t="shared" ref="J7" si="5">IF(SUM(C7:F7)=0,"",SUM(E7:F7))</f>
        <v>0.80952380952380953</v>
      </c>
      <c r="K7" s="16">
        <f t="shared" ref="K7" si="6">IF(SUM(C7:F7)=0,"",(C7*1+D7*2+E7*3+F7*4)/SUM(C7:F7))</f>
        <v>3.0476190476190474</v>
      </c>
      <c r="L7" s="8">
        <f t="shared" ref="L7" si="7">IF(K7="","",((K7-1)*33.333333))</f>
        <v>68.253967571428575</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0.15384615384615385</v>
      </c>
      <c r="E10" s="7">
        <v>0.53846153846153844</v>
      </c>
      <c r="F10" s="7">
        <v>0.30769230769230771</v>
      </c>
      <c r="G10" s="7"/>
      <c r="H10" s="7"/>
      <c r="I10" s="7">
        <f t="shared" ref="I10" si="8">IF(SUM(C10:F10)=0,"",SUM(C10:D10))</f>
        <v>0.15384615384615385</v>
      </c>
      <c r="J10" s="7">
        <f t="shared" ref="J10" si="9">IF(SUM(C10:F10)=0,"",SUM(E10:F10))</f>
        <v>0.84615384615384615</v>
      </c>
      <c r="K10" s="16">
        <f t="shared" ref="K10" si="10">IF(SUM(C10:F10)=0,"",(C10*1+D10*2+E10*3+F10*4)/SUM(C10:F10))</f>
        <v>3.1538461538461542</v>
      </c>
      <c r="L10" s="8">
        <f t="shared" ref="L10" si="11">IF(K10="","",((K10-1)*33.333333))</f>
        <v>71.794871076923101</v>
      </c>
      <c r="M10" s="7"/>
      <c r="N10" s="7"/>
      <c r="O10" s="7"/>
      <c r="P10" s="7"/>
      <c r="Q10" s="7"/>
      <c r="R10" s="7"/>
      <c r="S10" s="7"/>
      <c r="T10" s="7"/>
      <c r="U10" s="7"/>
      <c r="V10" s="7"/>
      <c r="W10" s="7"/>
      <c r="X10" s="7"/>
      <c r="Y10" s="7"/>
      <c r="Z10" s="7"/>
    </row>
    <row r="11" spans="1:26" ht="13.2" customHeight="1">
      <c r="A11" s="9"/>
      <c r="B11" s="6"/>
      <c r="C11" s="7"/>
      <c r="D11" s="7"/>
      <c r="E11" s="7"/>
      <c r="F11" s="7"/>
      <c r="G11" s="7"/>
      <c r="H11" s="7"/>
      <c r="I11" s="17"/>
      <c r="J11" s="17"/>
      <c r="K11" s="17"/>
      <c r="L11" s="17"/>
      <c r="M11" s="7"/>
      <c r="N11" s="7"/>
      <c r="O11" s="7"/>
      <c r="P11" s="7"/>
      <c r="Q11" s="7"/>
      <c r="R11" s="7"/>
      <c r="S11" s="7"/>
      <c r="T11" s="7"/>
      <c r="U11" s="7"/>
      <c r="V11" s="7"/>
      <c r="W11" s="7"/>
      <c r="X11" s="7"/>
      <c r="Y11" s="7"/>
      <c r="Z11" s="7"/>
    </row>
    <row r="12" spans="1:26" ht="13.2" customHeight="1">
      <c r="A12" s="10" t="s">
        <v>279</v>
      </c>
      <c r="B12" s="6"/>
      <c r="C12" s="7"/>
      <c r="D12" s="7"/>
      <c r="E12" s="7"/>
      <c r="F12" s="7"/>
      <c r="G12" s="7"/>
      <c r="H12" s="7"/>
      <c r="I12" s="17"/>
      <c r="J12" s="17"/>
      <c r="K12" s="17"/>
      <c r="L12" s="17"/>
      <c r="M12" s="7"/>
      <c r="N12" s="7"/>
      <c r="O12" s="7"/>
      <c r="P12" s="7"/>
      <c r="Q12" s="7"/>
      <c r="R12" s="7"/>
      <c r="S12" s="7"/>
      <c r="T12" s="7"/>
      <c r="U12" s="7"/>
      <c r="V12" s="7"/>
      <c r="W12" s="7"/>
      <c r="X12" s="7"/>
      <c r="Y12" s="7"/>
      <c r="Z12" s="7"/>
    </row>
    <row r="13" spans="1:26" ht="13.2" customHeight="1">
      <c r="A13" s="9" t="s">
        <v>280</v>
      </c>
      <c r="B13" s="6">
        <v>18</v>
      </c>
      <c r="C13" s="7">
        <v>5.5555555555555552E-2</v>
      </c>
      <c r="D13" s="7">
        <v>0.16666666666666663</v>
      </c>
      <c r="E13" s="7">
        <v>0.55555555555555558</v>
      </c>
      <c r="F13" s="7">
        <v>0.22222222222222221</v>
      </c>
      <c r="G13" s="7"/>
      <c r="H13" s="7"/>
      <c r="I13" s="7">
        <f t="shared" ref="I13:I14" si="12">IF(SUM(C13:F13)=0,"",SUM(C13:D13))</f>
        <v>0.22222222222222218</v>
      </c>
      <c r="J13" s="7">
        <f t="shared" ref="J13:J14" si="13">IF(SUM(C13:F13)=0,"",SUM(E13:F13))</f>
        <v>0.77777777777777779</v>
      </c>
      <c r="K13" s="16">
        <f t="shared" ref="K13:K14" si="14">IF(SUM(C13:F13)=0,"",(C13*1+D13*2+E13*3+F13*4)/SUM(C13:F13))</f>
        <v>2.9444444444444442</v>
      </c>
      <c r="L13" s="8">
        <f t="shared" ref="L13:L14" si="15">IF(K13="","",((K13-1)*33.333333))</f>
        <v>64.814814166666665</v>
      </c>
      <c r="M13" s="7"/>
      <c r="N13" s="7"/>
      <c r="O13" s="7"/>
      <c r="P13" s="7"/>
      <c r="Q13" s="7"/>
      <c r="R13" s="7"/>
      <c r="S13" s="7"/>
      <c r="T13" s="7"/>
      <c r="U13" s="7"/>
      <c r="V13" s="7"/>
      <c r="W13" s="7"/>
      <c r="X13" s="7"/>
      <c r="Y13" s="7"/>
      <c r="Z13" s="7"/>
    </row>
    <row r="14" spans="1:26" ht="13.2" customHeight="1">
      <c r="A14" s="9" t="s">
        <v>281</v>
      </c>
      <c r="B14" s="6">
        <v>3</v>
      </c>
      <c r="C14" s="7">
        <v>0</v>
      </c>
      <c r="D14" s="7">
        <v>0</v>
      </c>
      <c r="E14" s="7">
        <v>0.33333333333333326</v>
      </c>
      <c r="F14" s="7">
        <v>0.66666666666666652</v>
      </c>
      <c r="G14" s="7"/>
      <c r="H14" s="7"/>
      <c r="I14" s="7">
        <f t="shared" si="12"/>
        <v>0</v>
      </c>
      <c r="J14" s="7">
        <f t="shared" si="13"/>
        <v>0.99999999999999978</v>
      </c>
      <c r="K14" s="16">
        <f t="shared" si="14"/>
        <v>3.666666666666667</v>
      </c>
      <c r="L14" s="8">
        <f t="shared" si="15"/>
        <v>88.888888000000023</v>
      </c>
      <c r="M14" s="7"/>
      <c r="N14" s="7"/>
      <c r="O14" s="7"/>
      <c r="P14" s="7"/>
      <c r="Q14" s="7"/>
      <c r="R14" s="7"/>
      <c r="S14" s="7"/>
      <c r="T14" s="7"/>
      <c r="U14" s="7"/>
      <c r="V14" s="7"/>
      <c r="W14" s="7"/>
      <c r="X14" s="7"/>
      <c r="Y14" s="7"/>
      <c r="Z14" s="7"/>
    </row>
  </sheetData>
  <conditionalFormatting sqref="B2:B3 B5:B1048576">
    <cfRule type="cellIs" dxfId="1367" priority="7" operator="between">
      <formula>10</formula>
      <formula>25</formula>
    </cfRule>
    <cfRule type="cellIs" dxfId="1366" priority="8" operator="between">
      <formula>0.1</formula>
      <formula>9.9</formula>
    </cfRule>
    <cfRule type="cellIs" dxfId="1365" priority="9" operator="equal">
      <formula>0</formula>
    </cfRule>
  </conditionalFormatting>
  <conditionalFormatting sqref="B4">
    <cfRule type="cellIs" dxfId="1364" priority="4" operator="between">
      <formula>10</formula>
      <formula>25</formula>
    </cfRule>
    <cfRule type="cellIs" dxfId="1363" priority="5" operator="between">
      <formula>0.1</formula>
      <formula>9.9</formula>
    </cfRule>
    <cfRule type="cellIs" dxfId="1362" priority="6" operator="equal">
      <formula>0</formula>
    </cfRule>
  </conditionalFormatting>
  <conditionalFormatting sqref="B1">
    <cfRule type="cellIs" dxfId="1361" priority="1" operator="between">
      <formula>10</formula>
      <formula>25</formula>
    </cfRule>
    <cfRule type="cellIs" dxfId="1360" priority="2" operator="between">
      <formula>0.1</formula>
      <formula>9.9</formula>
    </cfRule>
    <cfRule type="cellIs" dxfId="1359" priority="3" operator="equal">
      <formula>0</formula>
    </cfRule>
  </conditionalFormatting>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85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325</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147</v>
      </c>
      <c r="C4" s="7">
        <v>3.4013605442176874E-2</v>
      </c>
      <c r="D4" s="7">
        <v>0.96598639455782309</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147</v>
      </c>
      <c r="C7" s="7">
        <v>3.4013605442176874E-2</v>
      </c>
      <c r="D7" s="7">
        <v>0.96598639455782309</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7.6923076923076927E-2</v>
      </c>
      <c r="D10" s="7">
        <v>0.92307692307692302</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24</v>
      </c>
      <c r="C11" s="7">
        <v>0</v>
      </c>
      <c r="D11" s="7">
        <v>1</v>
      </c>
      <c r="E11" s="7"/>
      <c r="F11" s="7"/>
      <c r="G11" s="7"/>
      <c r="H11" s="7"/>
      <c r="I11" s="7"/>
      <c r="J11" s="7"/>
      <c r="K11" s="7"/>
      <c r="L11" s="7"/>
      <c r="M11" s="7"/>
      <c r="N11" s="7"/>
      <c r="O11" s="7"/>
      <c r="P11" s="7"/>
      <c r="Q11" s="7"/>
      <c r="R11" s="7"/>
      <c r="S11" s="7"/>
      <c r="T11" s="7"/>
      <c r="U11" s="7"/>
      <c r="V11" s="7"/>
      <c r="W11" s="7"/>
      <c r="X11" s="7"/>
      <c r="Y11" s="7"/>
      <c r="Z11" s="7"/>
    </row>
    <row r="12" spans="1:26" ht="13.2" customHeight="1">
      <c r="A12" s="9" t="s">
        <v>253</v>
      </c>
      <c r="B12" s="6">
        <v>47</v>
      </c>
      <c r="C12" s="7">
        <v>2.1276595744680851E-2</v>
      </c>
      <c r="D12" s="7">
        <v>0.97872340425531912</v>
      </c>
      <c r="E12" s="7"/>
      <c r="F12" s="7"/>
      <c r="G12" s="7"/>
      <c r="H12" s="7"/>
      <c r="I12" s="7"/>
      <c r="J12" s="7"/>
      <c r="K12" s="7"/>
      <c r="L12" s="7"/>
      <c r="M12" s="7"/>
      <c r="N12" s="7"/>
      <c r="O12" s="7"/>
      <c r="P12" s="7"/>
      <c r="Q12" s="7"/>
      <c r="R12" s="7"/>
      <c r="S12" s="7"/>
      <c r="T12" s="7"/>
      <c r="U12" s="7"/>
      <c r="V12" s="7"/>
      <c r="W12" s="7"/>
      <c r="X12" s="7"/>
      <c r="Y12" s="7"/>
      <c r="Z12" s="7"/>
    </row>
    <row r="13" spans="1:26" ht="13.2" customHeight="1">
      <c r="A13" s="9" t="s">
        <v>254</v>
      </c>
      <c r="B13" s="6">
        <v>21</v>
      </c>
      <c r="C13" s="7">
        <v>0</v>
      </c>
      <c r="D13" s="7">
        <v>1</v>
      </c>
      <c r="E13" s="7"/>
      <c r="F13" s="7"/>
      <c r="G13" s="7"/>
      <c r="H13" s="7"/>
      <c r="I13" s="7"/>
      <c r="J13" s="7"/>
      <c r="K13" s="7"/>
      <c r="L13" s="7"/>
      <c r="M13" s="7"/>
      <c r="N13" s="7"/>
      <c r="O13" s="7"/>
      <c r="P13" s="7"/>
      <c r="Q13" s="7"/>
      <c r="R13" s="7"/>
      <c r="S13" s="7"/>
      <c r="T13" s="7"/>
      <c r="U13" s="7"/>
      <c r="V13" s="7"/>
      <c r="W13" s="7"/>
      <c r="X13" s="7"/>
      <c r="Y13" s="7"/>
      <c r="Z13" s="7"/>
    </row>
    <row r="14" spans="1:26" ht="13.2" customHeight="1">
      <c r="A14" s="9" t="s">
        <v>256</v>
      </c>
      <c r="B14" s="6">
        <v>28</v>
      </c>
      <c r="C14" s="7">
        <v>3.5714285714285712E-2</v>
      </c>
      <c r="D14" s="7">
        <v>0.9642857142857143</v>
      </c>
      <c r="E14" s="7"/>
      <c r="F14" s="7"/>
      <c r="G14" s="7"/>
      <c r="H14" s="7"/>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143</v>
      </c>
      <c r="C17" s="7">
        <v>2.7972027972027972E-2</v>
      </c>
      <c r="D17" s="7">
        <v>0.97202797202797198</v>
      </c>
      <c r="E17" s="7"/>
      <c r="F17" s="7"/>
      <c r="G17" s="7"/>
      <c r="H17" s="7"/>
      <c r="I17" s="7"/>
      <c r="J17" s="7"/>
      <c r="K17" s="7"/>
      <c r="L17" s="7"/>
      <c r="M17" s="7"/>
      <c r="N17" s="7"/>
      <c r="O17" s="7"/>
      <c r="P17" s="7"/>
      <c r="Q17" s="7"/>
      <c r="R17" s="7"/>
      <c r="S17" s="7"/>
      <c r="T17" s="7"/>
      <c r="U17" s="7"/>
      <c r="V17" s="7"/>
      <c r="W17" s="7"/>
      <c r="X17" s="7"/>
      <c r="Y17" s="7"/>
      <c r="Z17" s="7"/>
    </row>
  </sheetData>
  <conditionalFormatting sqref="B2:B3 B5:B1048576">
    <cfRule type="cellIs" dxfId="1358" priority="7" operator="between">
      <formula>10</formula>
      <formula>25</formula>
    </cfRule>
    <cfRule type="cellIs" dxfId="1357" priority="8" operator="between">
      <formula>0.1</formula>
      <formula>9.9</formula>
    </cfRule>
    <cfRule type="cellIs" dxfId="1356" priority="9" operator="equal">
      <formula>0</formula>
    </cfRule>
  </conditionalFormatting>
  <conditionalFormatting sqref="B4">
    <cfRule type="cellIs" dxfId="1355" priority="4" operator="between">
      <formula>10</formula>
      <formula>25</formula>
    </cfRule>
    <cfRule type="cellIs" dxfId="1354" priority="5" operator="between">
      <formula>0.1</formula>
      <formula>9.9</formula>
    </cfRule>
    <cfRule type="cellIs" dxfId="1353" priority="6" operator="equal">
      <formula>0</formula>
    </cfRule>
  </conditionalFormatting>
  <conditionalFormatting sqref="B1">
    <cfRule type="cellIs" dxfId="1352" priority="1" operator="between">
      <formula>10</formula>
      <formula>25</formula>
    </cfRule>
    <cfRule type="cellIs" dxfId="1351" priority="2" operator="between">
      <formula>0.1</formula>
      <formula>9.9</formula>
    </cfRule>
    <cfRule type="cellIs" dxfId="1350" priority="3"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2"/>
  <sheetViews>
    <sheetView zoomScale="85" zoomScaleNormal="85" workbookViewId="0">
      <selection activeCell="Q16" sqref="Q16"/>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902</v>
      </c>
      <c r="C4" s="7">
        <v>3.7694013303769404E-2</v>
      </c>
      <c r="D4" s="7">
        <v>0.16518847006651885</v>
      </c>
      <c r="E4" s="7">
        <v>0.54878048780487809</v>
      </c>
      <c r="F4" s="7">
        <v>0.24833702882483372</v>
      </c>
      <c r="G4" s="7"/>
      <c r="H4" s="7"/>
      <c r="I4" s="7">
        <f t="shared" ref="I4" si="0">IF(SUM(C4:F4)=0,"",SUM(C4:D4))</f>
        <v>0.20288248337028825</v>
      </c>
      <c r="J4" s="7">
        <f t="shared" ref="J4" si="1">IF(SUM(C4:F4)=0,"",SUM(E4:F4))</f>
        <v>0.79711751662971175</v>
      </c>
      <c r="K4" s="16">
        <f t="shared" ref="K4" si="2">IF(SUM(C4:F4)=0,"",(C4*1+D4*2+E4*3+F4*4)/SUM(C4:F4))</f>
        <v>3.0077605321507761</v>
      </c>
      <c r="L4" s="8">
        <f t="shared" ref="L4" si="3">IF(K4="","",((K4-1)*33.333333))</f>
        <v>66.925350402439037</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140" t="s">
        <v>236</v>
      </c>
      <c r="B7" s="141">
        <v>902</v>
      </c>
      <c r="C7" s="142">
        <v>3.7694013303769404E-2</v>
      </c>
      <c r="D7" s="142">
        <v>0.16518847006651885</v>
      </c>
      <c r="E7" s="142">
        <v>0.54878048780487809</v>
      </c>
      <c r="F7" s="142">
        <v>0.24833702882483372</v>
      </c>
      <c r="G7" s="142"/>
      <c r="H7" s="142"/>
      <c r="I7" s="142">
        <f t="shared" ref="I7" si="4">IF(SUM(C7:F7)=0,"",SUM(C7:D7))</f>
        <v>0.20288248337028825</v>
      </c>
      <c r="J7" s="142">
        <f t="shared" ref="J7" si="5">IF(SUM(C7:F7)=0,"",SUM(E7:F7))</f>
        <v>0.79711751662971175</v>
      </c>
      <c r="K7" s="143">
        <f t="shared" ref="K7" si="6">IF(SUM(C7:F7)=0,"",(C7*1+D7*2+E7*3+F7*4)/SUM(C7:F7))</f>
        <v>3.0077605321507761</v>
      </c>
      <c r="L7" s="144">
        <f t="shared" ref="L7" si="7">IF(K7="","",((K7-1)*33.333333))</f>
        <v>66.925350402439037</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95</v>
      </c>
      <c r="C10" s="7">
        <v>3.1578947368421054E-2</v>
      </c>
      <c r="D10" s="7">
        <v>0.2</v>
      </c>
      <c r="E10" s="7">
        <v>0.62105263157894741</v>
      </c>
      <c r="F10" s="7">
        <v>0.14736842105263157</v>
      </c>
      <c r="G10" s="7"/>
      <c r="H10" s="7"/>
      <c r="I10" s="7">
        <f t="shared" ref="I10:I16" si="8">IF(SUM(C10:F10)=0,"",SUM(C10:D10))</f>
        <v>0.23157894736842105</v>
      </c>
      <c r="J10" s="7">
        <f t="shared" ref="J10:J16" si="9">IF(SUM(C10:F10)=0,"",SUM(E10:F10))</f>
        <v>0.768421052631579</v>
      </c>
      <c r="K10" s="16">
        <f t="shared" ref="K10:K16" si="10">IF(SUM(C10:F10)=0,"",(C10*1+D10*2+E10*3+F10*4)/SUM(C10:F10))</f>
        <v>2.8842105263157896</v>
      </c>
      <c r="L10" s="8">
        <f t="shared" ref="L10:L16" si="11">IF(K10="","",((K10-1)*33.333333))</f>
        <v>62.807016915789482</v>
      </c>
      <c r="M10" s="7"/>
      <c r="N10" s="7"/>
      <c r="O10" s="7"/>
      <c r="P10" s="7"/>
      <c r="Q10" s="7"/>
      <c r="R10" s="7"/>
      <c r="S10" s="7"/>
      <c r="T10" s="7"/>
      <c r="U10" s="7"/>
      <c r="V10" s="7"/>
      <c r="W10" s="7"/>
      <c r="X10" s="7"/>
      <c r="Y10" s="7"/>
      <c r="Z10" s="7"/>
    </row>
    <row r="11" spans="1:26" ht="13.2" customHeight="1">
      <c r="A11" s="9" t="s">
        <v>251</v>
      </c>
      <c r="B11" s="6">
        <v>159</v>
      </c>
      <c r="C11" s="7">
        <v>8.8050314465408799E-2</v>
      </c>
      <c r="D11" s="7">
        <v>0.18867924528301888</v>
      </c>
      <c r="E11" s="7">
        <v>0.48427672955974843</v>
      </c>
      <c r="F11" s="7">
        <v>0.2389937106918239</v>
      </c>
      <c r="G11" s="7"/>
      <c r="H11" s="7"/>
      <c r="I11" s="7">
        <f t="shared" si="8"/>
        <v>0.27672955974842767</v>
      </c>
      <c r="J11" s="7">
        <f t="shared" si="9"/>
        <v>0.72327044025157239</v>
      </c>
      <c r="K11" s="16">
        <f t="shared" si="10"/>
        <v>2.8742138364779874</v>
      </c>
      <c r="L11" s="8">
        <f t="shared" si="11"/>
        <v>62.473793924528309</v>
      </c>
      <c r="M11" s="7"/>
      <c r="N11" s="7"/>
      <c r="O11" s="7"/>
      <c r="P11" s="7"/>
      <c r="Q11" s="7"/>
      <c r="R11" s="7"/>
      <c r="S11" s="7"/>
      <c r="T11" s="7"/>
      <c r="U11" s="7"/>
      <c r="V11" s="7"/>
      <c r="W11" s="7"/>
      <c r="X11" s="7"/>
      <c r="Y11" s="7"/>
      <c r="Z11" s="7"/>
    </row>
    <row r="12" spans="1:26" ht="13.2" customHeight="1">
      <c r="A12" s="9" t="s">
        <v>252</v>
      </c>
      <c r="B12" s="6">
        <v>59</v>
      </c>
      <c r="C12" s="7">
        <v>5.0847457627118647E-2</v>
      </c>
      <c r="D12" s="7">
        <v>8.4745762711864389E-2</v>
      </c>
      <c r="E12" s="7">
        <v>0.61016949152542377</v>
      </c>
      <c r="F12" s="7">
        <v>0.25423728813559321</v>
      </c>
      <c r="G12" s="7"/>
      <c r="H12" s="7"/>
      <c r="I12" s="7">
        <f t="shared" si="8"/>
        <v>0.13559322033898302</v>
      </c>
      <c r="J12" s="7">
        <f t="shared" si="9"/>
        <v>0.86440677966101698</v>
      </c>
      <c r="K12" s="16">
        <f t="shared" si="10"/>
        <v>3.0677966101694913</v>
      </c>
      <c r="L12" s="8">
        <f t="shared" si="11"/>
        <v>68.926552983050854</v>
      </c>
      <c r="M12" s="7"/>
      <c r="N12" s="7"/>
      <c r="O12" s="7"/>
      <c r="P12" s="7"/>
      <c r="Q12" s="7"/>
      <c r="R12" s="7"/>
      <c r="S12" s="7"/>
      <c r="T12" s="7"/>
      <c r="U12" s="7"/>
      <c r="V12" s="7"/>
      <c r="W12" s="7"/>
      <c r="X12" s="7"/>
      <c r="Y12" s="7"/>
      <c r="Z12" s="7"/>
    </row>
    <row r="13" spans="1:26" ht="13.2" customHeight="1">
      <c r="A13" s="9" t="s">
        <v>253</v>
      </c>
      <c r="B13" s="6">
        <v>234</v>
      </c>
      <c r="C13" s="7">
        <v>1.7094017094017096E-2</v>
      </c>
      <c r="D13" s="7">
        <v>0.17948717948717949</v>
      </c>
      <c r="E13" s="7">
        <v>0.55555555555555558</v>
      </c>
      <c r="F13" s="7">
        <v>0.24786324786324787</v>
      </c>
      <c r="G13" s="7"/>
      <c r="H13" s="7"/>
      <c r="I13" s="7">
        <f t="shared" si="8"/>
        <v>0.19658119658119658</v>
      </c>
      <c r="J13" s="7">
        <f t="shared" si="9"/>
        <v>0.80341880341880345</v>
      </c>
      <c r="K13" s="16">
        <f t="shared" si="10"/>
        <v>3.0341880341880341</v>
      </c>
      <c r="L13" s="8">
        <f t="shared" si="11"/>
        <v>67.806267128205135</v>
      </c>
      <c r="M13" s="7"/>
      <c r="N13" s="7"/>
      <c r="O13" s="7"/>
      <c r="P13" s="7"/>
      <c r="Q13" s="7"/>
      <c r="R13" s="7"/>
      <c r="S13" s="7"/>
      <c r="T13" s="7"/>
      <c r="U13" s="7"/>
      <c r="V13" s="7"/>
      <c r="W13" s="7"/>
      <c r="X13" s="7"/>
      <c r="Y13" s="7"/>
      <c r="Z13" s="7"/>
    </row>
    <row r="14" spans="1:26" ht="13.2" customHeight="1">
      <c r="A14" s="9" t="s">
        <v>254</v>
      </c>
      <c r="B14" s="6">
        <v>161</v>
      </c>
      <c r="C14" s="7">
        <v>1.2422360248447204E-2</v>
      </c>
      <c r="D14" s="7">
        <v>9.9378881987577633E-2</v>
      </c>
      <c r="E14" s="7">
        <v>0.55279503105590067</v>
      </c>
      <c r="F14" s="7">
        <v>0.33540372670807456</v>
      </c>
      <c r="G14" s="7"/>
      <c r="H14" s="7"/>
      <c r="I14" s="7">
        <f t="shared" si="8"/>
        <v>0.11180124223602483</v>
      </c>
      <c r="J14" s="7">
        <f t="shared" si="9"/>
        <v>0.88819875776397517</v>
      </c>
      <c r="K14" s="16">
        <f t="shared" si="10"/>
        <v>3.2111801242236027</v>
      </c>
      <c r="L14" s="8">
        <f t="shared" si="11"/>
        <v>73.706003403726726</v>
      </c>
      <c r="M14" s="7"/>
      <c r="N14" s="7"/>
      <c r="O14" s="7"/>
      <c r="P14" s="7"/>
      <c r="Q14" s="7"/>
      <c r="R14" s="7"/>
      <c r="S14" s="7"/>
      <c r="T14" s="7"/>
      <c r="U14" s="7"/>
      <c r="V14" s="7"/>
      <c r="W14" s="7"/>
      <c r="X14" s="7"/>
      <c r="Y14" s="7"/>
      <c r="Z14" s="7"/>
    </row>
    <row r="15" spans="1:26" ht="13.2" customHeight="1">
      <c r="A15" s="9" t="s">
        <v>255</v>
      </c>
      <c r="B15" s="6">
        <v>65</v>
      </c>
      <c r="C15" s="7">
        <v>7.6923076923076927E-2</v>
      </c>
      <c r="D15" s="7">
        <v>0.2</v>
      </c>
      <c r="E15" s="7">
        <v>0.55384615384615388</v>
      </c>
      <c r="F15" s="7">
        <v>0.16923076923076924</v>
      </c>
      <c r="G15" s="7"/>
      <c r="H15" s="7"/>
      <c r="I15" s="7">
        <f t="shared" si="8"/>
        <v>0.27692307692307694</v>
      </c>
      <c r="J15" s="7">
        <f t="shared" si="9"/>
        <v>0.72307692307692317</v>
      </c>
      <c r="K15" s="16">
        <f t="shared" si="10"/>
        <v>2.8153846153846152</v>
      </c>
      <c r="L15" s="8">
        <f t="shared" si="11"/>
        <v>60.512819907692304</v>
      </c>
      <c r="M15" s="7"/>
      <c r="N15" s="7"/>
      <c r="O15" s="7"/>
      <c r="P15" s="7"/>
      <c r="Q15" s="7"/>
      <c r="R15" s="7"/>
      <c r="S15" s="7"/>
      <c r="T15" s="7"/>
      <c r="U15" s="7"/>
      <c r="V15" s="7"/>
      <c r="W15" s="7"/>
      <c r="X15" s="7"/>
      <c r="Y15" s="7"/>
      <c r="Z15" s="7"/>
    </row>
    <row r="16" spans="1:26" ht="13.2" customHeight="1">
      <c r="A16" s="140" t="s">
        <v>256</v>
      </c>
      <c r="B16" s="141">
        <v>122</v>
      </c>
      <c r="C16" s="142">
        <v>2.4590163934426229E-2</v>
      </c>
      <c r="D16" s="142">
        <v>0.18852459016393441</v>
      </c>
      <c r="E16" s="142">
        <v>0.51639344262295084</v>
      </c>
      <c r="F16" s="142">
        <v>0.27049180327868855</v>
      </c>
      <c r="G16" s="142"/>
      <c r="H16" s="142"/>
      <c r="I16" s="142">
        <f t="shared" si="8"/>
        <v>0.21311475409836064</v>
      </c>
      <c r="J16" s="142">
        <f t="shared" si="9"/>
        <v>0.78688524590163933</v>
      </c>
      <c r="K16" s="143">
        <f t="shared" si="10"/>
        <v>3.0327868852459021</v>
      </c>
      <c r="L16" s="144">
        <f t="shared" si="11"/>
        <v>67.759562163934447</v>
      </c>
      <c r="M16" s="7"/>
      <c r="N16" s="7"/>
      <c r="O16" s="7"/>
      <c r="P16" s="7"/>
      <c r="Q16" s="7"/>
      <c r="R16" s="7"/>
      <c r="S16" s="7"/>
      <c r="T16" s="7"/>
      <c r="U16" s="7"/>
      <c r="V16" s="7"/>
      <c r="W16" s="7"/>
      <c r="X16" s="7"/>
      <c r="Y16" s="7"/>
      <c r="Z16" s="7"/>
    </row>
    <row r="17" spans="1:26" ht="13.2" customHeight="1">
      <c r="A17" s="9"/>
      <c r="B17" s="6"/>
      <c r="C17" s="7"/>
      <c r="D17" s="7"/>
      <c r="E17" s="7"/>
      <c r="F17" s="7"/>
      <c r="G17" s="7"/>
      <c r="H17" s="7"/>
      <c r="I17" s="17"/>
      <c r="J17" s="17"/>
      <c r="K17" s="17"/>
      <c r="L17" s="17"/>
      <c r="M17" s="7"/>
      <c r="N17" s="7"/>
      <c r="O17" s="7"/>
      <c r="P17" s="7"/>
      <c r="Q17" s="7"/>
      <c r="R17" s="7"/>
      <c r="S17" s="7"/>
      <c r="T17" s="7"/>
      <c r="U17" s="7"/>
      <c r="V17" s="7"/>
      <c r="W17" s="7"/>
      <c r="X17" s="7"/>
      <c r="Y17" s="7"/>
      <c r="Z17" s="7"/>
    </row>
    <row r="18" spans="1:26" ht="13.2" customHeight="1">
      <c r="A18" s="10" t="s">
        <v>257</v>
      </c>
      <c r="B18" s="6"/>
      <c r="C18" s="7"/>
      <c r="D18" s="7"/>
      <c r="E18" s="7"/>
      <c r="F18" s="7"/>
      <c r="G18" s="7"/>
      <c r="H18" s="7"/>
      <c r="I18" s="17"/>
      <c r="J18" s="17"/>
      <c r="K18" s="17"/>
      <c r="L18" s="17"/>
      <c r="M18" s="7"/>
      <c r="N18" s="7"/>
      <c r="O18" s="7"/>
      <c r="P18" s="7"/>
      <c r="Q18" s="7"/>
      <c r="R18" s="7"/>
      <c r="S18" s="7"/>
      <c r="T18" s="7"/>
      <c r="U18" s="7"/>
      <c r="V18" s="7"/>
      <c r="W18" s="7"/>
      <c r="X18" s="7"/>
      <c r="Y18" s="7"/>
      <c r="Z18" s="7"/>
    </row>
    <row r="19" spans="1:26" ht="13.2" customHeight="1">
      <c r="A19" s="9" t="s">
        <v>258</v>
      </c>
      <c r="B19" s="6">
        <v>625</v>
      </c>
      <c r="C19" s="7">
        <v>2.8799999999999999E-2</v>
      </c>
      <c r="D19" s="7">
        <v>0.15679999999999999</v>
      </c>
      <c r="E19" s="7">
        <v>0.58079999999999998</v>
      </c>
      <c r="F19" s="7">
        <v>0.2336</v>
      </c>
      <c r="G19" s="7"/>
      <c r="H19" s="7"/>
      <c r="I19" s="7">
        <f t="shared" ref="I19:I20" si="12">IF(SUM(C19:F19)=0,"",SUM(C19:D19))</f>
        <v>0.18559999999999999</v>
      </c>
      <c r="J19" s="7">
        <f t="shared" ref="J19:J20" si="13">IF(SUM(C19:F19)=0,"",SUM(E19:F19))</f>
        <v>0.81440000000000001</v>
      </c>
      <c r="K19" s="16">
        <f t="shared" ref="K19:K20" si="14">IF(SUM(C19:F19)=0,"",(C19*1+D19*2+E19*3+F19*4)/SUM(C19:F19))</f>
        <v>3.0192000000000001</v>
      </c>
      <c r="L19" s="8">
        <f t="shared" ref="L19:L20" si="15">IF(K19="","",((K19-1)*33.333333))</f>
        <v>67.306665993600006</v>
      </c>
      <c r="M19" s="7"/>
      <c r="N19" s="7"/>
      <c r="O19" s="7"/>
      <c r="P19" s="7"/>
      <c r="Q19" s="7"/>
      <c r="R19" s="7"/>
      <c r="S19" s="7"/>
      <c r="T19" s="7"/>
      <c r="U19" s="7"/>
      <c r="V19" s="7"/>
      <c r="W19" s="7"/>
      <c r="X19" s="7"/>
      <c r="Y19" s="7"/>
      <c r="Z19" s="7"/>
    </row>
    <row r="20" spans="1:26" ht="13.2" customHeight="1">
      <c r="A20" s="9" t="s">
        <v>259</v>
      </c>
      <c r="B20" s="6">
        <v>277</v>
      </c>
      <c r="C20" s="7">
        <v>5.7761732851985562E-2</v>
      </c>
      <c r="D20" s="7">
        <v>0.18411552346570401</v>
      </c>
      <c r="E20" s="7">
        <v>0.47653429602888087</v>
      </c>
      <c r="F20" s="7">
        <v>0.28158844765342961</v>
      </c>
      <c r="G20" s="7"/>
      <c r="H20" s="7"/>
      <c r="I20" s="7">
        <f t="shared" si="12"/>
        <v>0.24187725631768958</v>
      </c>
      <c r="J20" s="7">
        <f t="shared" si="13"/>
        <v>0.75812274368231047</v>
      </c>
      <c r="K20" s="16">
        <f t="shared" si="14"/>
        <v>2.9819494584837543</v>
      </c>
      <c r="L20" s="8">
        <f t="shared" si="15"/>
        <v>66.064981288808667</v>
      </c>
      <c r="M20" s="7"/>
      <c r="N20" s="7"/>
      <c r="O20" s="7"/>
      <c r="P20" s="7"/>
      <c r="Q20" s="7"/>
      <c r="R20" s="7"/>
      <c r="S20" s="7"/>
      <c r="T20" s="7"/>
      <c r="U20" s="7"/>
      <c r="V20" s="7"/>
      <c r="W20" s="7"/>
      <c r="X20" s="7"/>
      <c r="Y20" s="7"/>
      <c r="Z20" s="7"/>
    </row>
    <row r="21" spans="1:26" ht="13.2" customHeight="1">
      <c r="A21" s="9"/>
      <c r="B21" s="6"/>
      <c r="C21" s="7"/>
      <c r="D21" s="7"/>
      <c r="E21" s="7"/>
      <c r="F21" s="7"/>
      <c r="G21" s="7"/>
      <c r="H21" s="7"/>
      <c r="I21" s="17"/>
      <c r="J21" s="17"/>
      <c r="K21" s="17"/>
      <c r="L21" s="17"/>
      <c r="M21" s="7"/>
      <c r="N21" s="7"/>
      <c r="O21" s="7"/>
      <c r="P21" s="7"/>
      <c r="Q21" s="7"/>
      <c r="R21" s="7"/>
      <c r="S21" s="7"/>
      <c r="T21" s="7"/>
      <c r="U21" s="7"/>
      <c r="V21" s="7"/>
      <c r="W21" s="7"/>
      <c r="X21" s="7"/>
      <c r="Y21" s="7"/>
      <c r="Z21" s="7"/>
    </row>
    <row r="22" spans="1:26" ht="13.2" customHeight="1">
      <c r="A22" s="10" t="s">
        <v>260</v>
      </c>
      <c r="B22" s="6"/>
      <c r="C22" s="7"/>
      <c r="D22" s="7"/>
      <c r="E22" s="7"/>
      <c r="F22" s="7"/>
      <c r="G22" s="7"/>
      <c r="H22" s="7"/>
      <c r="I22" s="17"/>
      <c r="J22" s="17"/>
      <c r="K22" s="17"/>
      <c r="L22" s="17"/>
      <c r="M22" s="7"/>
      <c r="N22" s="7"/>
      <c r="O22" s="7"/>
      <c r="P22" s="7"/>
      <c r="Q22" s="7"/>
      <c r="R22" s="7"/>
      <c r="S22" s="7"/>
      <c r="T22" s="7"/>
      <c r="U22" s="7"/>
      <c r="V22" s="7"/>
      <c r="W22" s="7"/>
      <c r="X22" s="7"/>
      <c r="Y22" s="7"/>
      <c r="Z22" s="7"/>
    </row>
    <row r="23" spans="1:26" ht="13.2" customHeight="1">
      <c r="A23" s="9" t="s">
        <v>309</v>
      </c>
      <c r="B23" s="6">
        <v>400</v>
      </c>
      <c r="C23" s="7">
        <v>2.75E-2</v>
      </c>
      <c r="D23" s="7">
        <v>0.17249999999999999</v>
      </c>
      <c r="E23" s="7">
        <v>0.57499999999999996</v>
      </c>
      <c r="F23" s="7">
        <v>0.22500000000000001</v>
      </c>
      <c r="G23" s="7"/>
      <c r="H23" s="7"/>
      <c r="I23" s="7">
        <f t="shared" ref="I23:I25" si="16">IF(SUM(C23:F23)=0,"",SUM(C23:D23))</f>
        <v>0.19999999999999998</v>
      </c>
      <c r="J23" s="7">
        <f t="shared" ref="J23:J25" si="17">IF(SUM(C23:F23)=0,"",SUM(E23:F23))</f>
        <v>0.79999999999999993</v>
      </c>
      <c r="K23" s="16">
        <f t="shared" ref="K23:K25" si="18">IF(SUM(C23:F23)=0,"",(C23*1+D23*2+E23*3+F23*4)/SUM(C23:F23))</f>
        <v>2.9975000000000001</v>
      </c>
      <c r="L23" s="8">
        <f t="shared" ref="L23:L25" si="19">IF(K23="","",((K23-1)*33.333333))</f>
        <v>66.583332667500002</v>
      </c>
      <c r="M23" s="7"/>
      <c r="N23" s="7"/>
      <c r="O23" s="7"/>
      <c r="P23" s="7"/>
      <c r="Q23" s="7"/>
      <c r="R23" s="7"/>
      <c r="S23" s="7"/>
      <c r="T23" s="7"/>
      <c r="U23" s="7"/>
      <c r="V23" s="7"/>
      <c r="W23" s="7"/>
      <c r="X23" s="7"/>
      <c r="Y23" s="7"/>
      <c r="Z23" s="7"/>
    </row>
    <row r="24" spans="1:26" ht="13.2" customHeight="1">
      <c r="A24" s="9" t="s">
        <v>261</v>
      </c>
      <c r="B24" s="6">
        <v>218</v>
      </c>
      <c r="C24" s="7">
        <v>3.669724770642202E-2</v>
      </c>
      <c r="D24" s="7">
        <v>0.19724770642201836</v>
      </c>
      <c r="E24" s="7">
        <v>0.53669724770642202</v>
      </c>
      <c r="F24" s="7">
        <v>0.22935779816513763</v>
      </c>
      <c r="G24" s="7"/>
      <c r="H24" s="7"/>
      <c r="I24" s="7">
        <f t="shared" si="16"/>
        <v>0.23394495412844038</v>
      </c>
      <c r="J24" s="7">
        <f t="shared" si="17"/>
        <v>0.76605504587155959</v>
      </c>
      <c r="K24" s="16">
        <f t="shared" si="18"/>
        <v>2.9587155963302756</v>
      </c>
      <c r="L24" s="8">
        <f t="shared" si="19"/>
        <v>65.290519224770662</v>
      </c>
      <c r="M24" s="7"/>
      <c r="N24" s="7"/>
      <c r="O24" s="7"/>
      <c r="P24" s="7"/>
      <c r="Q24" s="7"/>
      <c r="R24" s="7"/>
      <c r="S24" s="7"/>
      <c r="T24" s="7"/>
      <c r="U24" s="7"/>
      <c r="V24" s="7"/>
      <c r="W24" s="7"/>
      <c r="X24" s="7"/>
      <c r="Y24" s="7"/>
      <c r="Z24" s="7"/>
    </row>
    <row r="25" spans="1:26" ht="13.2" customHeight="1">
      <c r="A25" s="9" t="s">
        <v>262</v>
      </c>
      <c r="B25" s="6">
        <v>284</v>
      </c>
      <c r="C25" s="7">
        <v>5.2816901408450703E-2</v>
      </c>
      <c r="D25" s="7">
        <v>0.13028169014084506</v>
      </c>
      <c r="E25" s="7">
        <v>0.52112676056338025</v>
      </c>
      <c r="F25" s="7">
        <v>0.29577464788732394</v>
      </c>
      <c r="G25" s="7"/>
      <c r="H25" s="7"/>
      <c r="I25" s="7">
        <f t="shared" si="16"/>
        <v>0.18309859154929575</v>
      </c>
      <c r="J25" s="7">
        <f t="shared" si="17"/>
        <v>0.81690140845070425</v>
      </c>
      <c r="K25" s="16">
        <f t="shared" si="18"/>
        <v>3.0598591549295771</v>
      </c>
      <c r="L25" s="8">
        <f t="shared" si="19"/>
        <v>68.661971144366191</v>
      </c>
      <c r="M25" s="7"/>
      <c r="N25" s="7"/>
      <c r="O25" s="7"/>
      <c r="P25" s="7"/>
      <c r="Q25" s="7"/>
      <c r="R25" s="7"/>
      <c r="S25" s="7"/>
      <c r="T25" s="7"/>
      <c r="U25" s="7"/>
      <c r="V25" s="7"/>
      <c r="W25" s="7"/>
      <c r="X25" s="7"/>
      <c r="Y25" s="7"/>
      <c r="Z25" s="7"/>
    </row>
    <row r="26" spans="1:26" ht="13.2" customHeight="1">
      <c r="A26" s="9"/>
      <c r="B26" s="6"/>
      <c r="C26" s="7"/>
      <c r="D26" s="7"/>
      <c r="E26" s="7"/>
      <c r="F26" s="7"/>
      <c r="G26" s="7"/>
      <c r="H26" s="7"/>
      <c r="I26" s="17"/>
      <c r="J26" s="17"/>
      <c r="K26" s="17"/>
      <c r="L26" s="17"/>
      <c r="M26" s="7"/>
      <c r="N26" s="7"/>
      <c r="O26" s="7"/>
      <c r="P26" s="7"/>
      <c r="Q26" s="7"/>
      <c r="R26" s="7"/>
      <c r="S26" s="7"/>
      <c r="T26" s="7"/>
      <c r="U26" s="7"/>
      <c r="V26" s="7"/>
      <c r="W26" s="7"/>
      <c r="X26" s="7"/>
      <c r="Y26" s="7"/>
      <c r="Z26" s="7"/>
    </row>
    <row r="27" spans="1:26" ht="13.2" customHeight="1">
      <c r="A27" s="10" t="s">
        <v>263</v>
      </c>
      <c r="B27" s="6"/>
      <c r="C27" s="7"/>
      <c r="D27" s="7"/>
      <c r="E27" s="7"/>
      <c r="F27" s="7"/>
      <c r="G27" s="7"/>
      <c r="H27" s="7"/>
      <c r="I27" s="17"/>
      <c r="J27" s="17"/>
      <c r="K27" s="17"/>
      <c r="L27" s="17"/>
      <c r="M27" s="7"/>
      <c r="N27" s="7"/>
      <c r="O27" s="7"/>
      <c r="P27" s="7"/>
      <c r="Q27" s="7"/>
      <c r="R27" s="7"/>
      <c r="S27" s="7"/>
      <c r="T27" s="7"/>
      <c r="U27" s="7"/>
      <c r="V27" s="7"/>
      <c r="W27" s="7"/>
      <c r="X27" s="7"/>
      <c r="Y27" s="7"/>
      <c r="Z27" s="7"/>
    </row>
    <row r="28" spans="1:26" ht="13.2" customHeight="1">
      <c r="A28" s="9" t="s">
        <v>264</v>
      </c>
      <c r="B28" s="6">
        <v>499</v>
      </c>
      <c r="C28" s="7">
        <v>4.8096192384769546E-2</v>
      </c>
      <c r="D28" s="7">
        <v>0.16032064128256512</v>
      </c>
      <c r="E28" s="7">
        <v>0.54308617234468937</v>
      </c>
      <c r="F28" s="7">
        <v>0.24849699398797592</v>
      </c>
      <c r="G28" s="7"/>
      <c r="H28" s="7"/>
      <c r="I28" s="7">
        <f t="shared" ref="I28:I29" si="20">IF(SUM(C28:F28)=0,"",SUM(C28:D28))</f>
        <v>0.20841683366733466</v>
      </c>
      <c r="J28" s="7">
        <f t="shared" ref="J28:J29" si="21">IF(SUM(C28:F28)=0,"",SUM(E28:F28))</f>
        <v>0.79158316633266534</v>
      </c>
      <c r="K28" s="16">
        <f t="shared" ref="K28:K29" si="22">IF(SUM(C28:F28)=0,"",(C28*1+D28*2+E28*3+F28*4)/SUM(C28:F28))</f>
        <v>2.9919839679358713</v>
      </c>
      <c r="L28" s="8">
        <f t="shared" ref="L28:L29" si="23">IF(K28="","",((K28-1)*33.333333))</f>
        <v>66.399464933867733</v>
      </c>
      <c r="M28" s="7"/>
      <c r="N28" s="7"/>
      <c r="O28" s="7"/>
      <c r="P28" s="7"/>
      <c r="Q28" s="7"/>
      <c r="R28" s="7"/>
      <c r="S28" s="7"/>
      <c r="T28" s="7"/>
      <c r="U28" s="7"/>
      <c r="V28" s="7"/>
      <c r="W28" s="7"/>
      <c r="X28" s="7"/>
      <c r="Y28" s="7"/>
      <c r="Z28" s="7"/>
    </row>
    <row r="29" spans="1:26" ht="13.2" customHeight="1">
      <c r="A29" s="9" t="s">
        <v>265</v>
      </c>
      <c r="B29" s="6">
        <v>403</v>
      </c>
      <c r="C29" s="7">
        <v>2.4813895781637719E-2</v>
      </c>
      <c r="D29" s="7">
        <v>0.17121588089330025</v>
      </c>
      <c r="E29" s="7">
        <v>0.55583126550868489</v>
      </c>
      <c r="F29" s="7">
        <v>0.24813895781637718</v>
      </c>
      <c r="G29" s="7"/>
      <c r="H29" s="7"/>
      <c r="I29" s="7">
        <f t="shared" si="20"/>
        <v>0.19602977667493798</v>
      </c>
      <c r="J29" s="7">
        <f t="shared" si="21"/>
        <v>0.80397022332506207</v>
      </c>
      <c r="K29" s="16">
        <f t="shared" si="22"/>
        <v>3.0272952853598016</v>
      </c>
      <c r="L29" s="8">
        <f t="shared" si="23"/>
        <v>67.5765088362283</v>
      </c>
      <c r="M29" s="7"/>
      <c r="N29" s="7"/>
      <c r="O29" s="7"/>
      <c r="P29" s="7"/>
      <c r="Q29" s="7"/>
      <c r="R29" s="7"/>
      <c r="S29" s="7"/>
      <c r="T29" s="7"/>
      <c r="U29" s="7"/>
      <c r="V29" s="7"/>
      <c r="W29" s="7"/>
      <c r="X29" s="7"/>
      <c r="Y29" s="7"/>
      <c r="Z29" s="7"/>
    </row>
    <row r="30" spans="1:26" ht="13.2" customHeight="1">
      <c r="A30" s="9"/>
      <c r="B30" s="6"/>
      <c r="C30" s="7"/>
      <c r="D30" s="7"/>
      <c r="E30" s="7"/>
      <c r="F30" s="7"/>
      <c r="G30" s="7"/>
      <c r="H30" s="7"/>
      <c r="I30" s="17"/>
      <c r="J30" s="17"/>
      <c r="K30" s="17"/>
      <c r="L30" s="17"/>
      <c r="M30" s="7"/>
      <c r="N30" s="7"/>
      <c r="O30" s="7"/>
      <c r="P30" s="7"/>
      <c r="Q30" s="7"/>
      <c r="R30" s="7"/>
      <c r="S30" s="7"/>
      <c r="T30" s="7"/>
      <c r="U30" s="7"/>
      <c r="V30" s="7"/>
      <c r="W30" s="7"/>
      <c r="X30" s="7"/>
      <c r="Y30" s="7"/>
      <c r="Z30" s="7"/>
    </row>
    <row r="31" spans="1:26" ht="13.2" customHeight="1">
      <c r="A31" s="10" t="s">
        <v>266</v>
      </c>
      <c r="B31" s="6"/>
      <c r="C31" s="7"/>
      <c r="D31" s="7"/>
      <c r="E31" s="7"/>
      <c r="F31" s="7"/>
      <c r="G31" s="7"/>
      <c r="H31" s="7"/>
      <c r="I31" s="17"/>
      <c r="J31" s="17"/>
      <c r="K31" s="17"/>
      <c r="L31" s="17"/>
      <c r="M31" s="7"/>
      <c r="N31" s="7"/>
      <c r="O31" s="7"/>
      <c r="P31" s="7"/>
      <c r="Q31" s="7"/>
      <c r="R31" s="7"/>
      <c r="S31" s="7"/>
      <c r="T31" s="7"/>
      <c r="U31" s="7"/>
      <c r="V31" s="7"/>
      <c r="W31" s="7"/>
      <c r="X31" s="7"/>
      <c r="Y31" s="7"/>
      <c r="Z31" s="7"/>
    </row>
    <row r="32" spans="1:26" ht="13.2" customHeight="1">
      <c r="A32" s="9" t="s">
        <v>267</v>
      </c>
      <c r="B32" s="6">
        <v>872</v>
      </c>
      <c r="C32" s="7">
        <v>3.669724770642202E-2</v>
      </c>
      <c r="D32" s="7">
        <v>0.16857798165137614</v>
      </c>
      <c r="E32" s="7">
        <v>0.54587155963302747</v>
      </c>
      <c r="F32" s="7">
        <v>0.24885321100917429</v>
      </c>
      <c r="G32" s="7"/>
      <c r="H32" s="7"/>
      <c r="I32" s="7">
        <f t="shared" ref="I32:I33" si="24">IF(SUM(C32:F32)=0,"",SUM(C32:D32))</f>
        <v>0.20527522935779816</v>
      </c>
      <c r="J32" s="7">
        <f t="shared" ref="J32:J33" si="25">IF(SUM(C32:F32)=0,"",SUM(E32:F32))</f>
        <v>0.79472477064220182</v>
      </c>
      <c r="K32" s="16">
        <f t="shared" ref="K32:K33" si="26">IF(SUM(C32:F32)=0,"",(C32*1+D32*2+E32*3+F32*4)/SUM(C32:F32))</f>
        <v>3.0068807339449535</v>
      </c>
      <c r="L32" s="8">
        <f t="shared" ref="L32:L33" si="27">IF(K32="","",((K32-1)*33.333333))</f>
        <v>66.896023795871542</v>
      </c>
      <c r="M32" s="7"/>
      <c r="N32" s="7"/>
      <c r="O32" s="7"/>
      <c r="P32" s="7"/>
      <c r="Q32" s="7"/>
      <c r="R32" s="7"/>
      <c r="S32" s="7"/>
      <c r="T32" s="7"/>
      <c r="U32" s="7"/>
      <c r="V32" s="7"/>
      <c r="W32" s="7"/>
      <c r="X32" s="7"/>
      <c r="Y32" s="7"/>
      <c r="Z32" s="7"/>
    </row>
    <row r="33" spans="1:26" ht="13.2" customHeight="1">
      <c r="A33" s="9" t="s">
        <v>268</v>
      </c>
      <c r="B33" s="6">
        <v>30</v>
      </c>
      <c r="C33" s="7">
        <v>6.6666666666666666E-2</v>
      </c>
      <c r="D33" s="7">
        <v>6.6666666666666666E-2</v>
      </c>
      <c r="E33" s="7">
        <v>0.6333333333333333</v>
      </c>
      <c r="F33" s="7">
        <v>0.23333333333333331</v>
      </c>
      <c r="G33" s="7"/>
      <c r="H33" s="7"/>
      <c r="I33" s="7">
        <f t="shared" si="24"/>
        <v>0.13333333333333333</v>
      </c>
      <c r="J33" s="7">
        <f t="shared" si="25"/>
        <v>0.86666666666666659</v>
      </c>
      <c r="K33" s="16">
        <f t="shared" si="26"/>
        <v>3.0333333333333337</v>
      </c>
      <c r="L33" s="8">
        <f t="shared" si="27"/>
        <v>67.777777100000023</v>
      </c>
      <c r="M33" s="7"/>
      <c r="N33" s="7"/>
      <c r="O33" s="7"/>
      <c r="P33" s="7"/>
      <c r="Q33" s="7"/>
      <c r="R33" s="7"/>
      <c r="S33" s="7"/>
      <c r="T33" s="7"/>
      <c r="U33" s="7"/>
      <c r="V33" s="7"/>
      <c r="W33" s="7"/>
      <c r="X33" s="7"/>
      <c r="Y33" s="7"/>
      <c r="Z33" s="7"/>
    </row>
    <row r="34" spans="1:26" ht="13.2" customHeight="1">
      <c r="A34" s="9"/>
      <c r="B34" s="6"/>
      <c r="C34" s="7"/>
      <c r="D34" s="7"/>
      <c r="E34" s="7"/>
      <c r="F34" s="7"/>
      <c r="G34" s="7"/>
      <c r="H34" s="7"/>
      <c r="I34" s="17"/>
      <c r="J34" s="17"/>
      <c r="K34" s="17"/>
      <c r="L34" s="17"/>
      <c r="M34" s="7"/>
      <c r="N34" s="7"/>
      <c r="O34" s="7"/>
      <c r="P34" s="7"/>
      <c r="Q34" s="7"/>
      <c r="R34" s="7"/>
      <c r="S34" s="7"/>
      <c r="T34" s="7"/>
      <c r="U34" s="7"/>
      <c r="V34" s="7"/>
      <c r="W34" s="7"/>
      <c r="X34" s="7"/>
      <c r="Y34" s="7"/>
      <c r="Z34" s="7"/>
    </row>
    <row r="35" spans="1:26" ht="13.2" customHeight="1">
      <c r="A35" s="10" t="s">
        <v>269</v>
      </c>
      <c r="B35" s="6"/>
      <c r="C35" s="7"/>
      <c r="D35" s="7"/>
      <c r="E35" s="7"/>
      <c r="F35" s="7"/>
      <c r="G35" s="7"/>
      <c r="H35" s="7"/>
      <c r="I35" s="17"/>
      <c r="J35" s="17"/>
      <c r="K35" s="17"/>
      <c r="L35" s="17"/>
      <c r="M35" s="7"/>
      <c r="N35" s="7"/>
      <c r="O35" s="7"/>
      <c r="P35" s="7"/>
      <c r="Q35" s="7"/>
      <c r="R35" s="7"/>
      <c r="S35" s="7"/>
      <c r="T35" s="7"/>
      <c r="U35" s="7"/>
      <c r="V35" s="7"/>
      <c r="W35" s="7"/>
      <c r="X35" s="7"/>
      <c r="Y35" s="7"/>
      <c r="Z35" s="7"/>
    </row>
    <row r="36" spans="1:26" ht="13.2" customHeight="1">
      <c r="A36" s="9" t="s">
        <v>270</v>
      </c>
      <c r="B36" s="6">
        <v>857</v>
      </c>
      <c r="C36" s="7">
        <v>3.6172695449241538E-2</v>
      </c>
      <c r="D36" s="7">
        <v>0.1633605600933489</v>
      </c>
      <c r="E36" s="7">
        <v>0.54725787631271883</v>
      </c>
      <c r="F36" s="7">
        <v>0.25320886814469079</v>
      </c>
      <c r="G36" s="7"/>
      <c r="H36" s="7"/>
      <c r="I36" s="7">
        <f t="shared" ref="I36:I37" si="28">IF(SUM(C36:F36)=0,"",SUM(C36:D36))</f>
        <v>0.19953325554259044</v>
      </c>
      <c r="J36" s="7">
        <f t="shared" ref="J36:J37" si="29">IF(SUM(C36:F36)=0,"",SUM(E36:F36))</f>
        <v>0.80046674445740962</v>
      </c>
      <c r="K36" s="16">
        <f t="shared" ref="K36:K37" si="30">IF(SUM(C36:F36)=0,"",(C36*1+D36*2+E36*3+F36*4)/SUM(C36:F36))</f>
        <v>3.0175029171528589</v>
      </c>
      <c r="L36" s="8">
        <f t="shared" ref="L36:L37" si="31">IF(K36="","",((K36-1)*33.333333))</f>
        <v>67.250096565927663</v>
      </c>
      <c r="M36" s="7"/>
      <c r="N36" s="7"/>
      <c r="O36" s="7"/>
      <c r="P36" s="7"/>
      <c r="Q36" s="7"/>
      <c r="R36" s="7"/>
      <c r="S36" s="7"/>
      <c r="T36" s="7"/>
      <c r="U36" s="7"/>
      <c r="V36" s="7"/>
      <c r="W36" s="7"/>
      <c r="X36" s="7"/>
      <c r="Y36" s="7"/>
      <c r="Z36" s="7"/>
    </row>
    <row r="37" spans="1:26" ht="13.2" customHeight="1">
      <c r="A37" s="9" t="s">
        <v>271</v>
      </c>
      <c r="B37" s="6">
        <v>45</v>
      </c>
      <c r="C37" s="7">
        <v>6.6666666666666666E-2</v>
      </c>
      <c r="D37" s="7">
        <v>0.2</v>
      </c>
      <c r="E37" s="7">
        <v>0.57777777777777772</v>
      </c>
      <c r="F37" s="7">
        <v>0.15555555555555556</v>
      </c>
      <c r="G37" s="7"/>
      <c r="H37" s="7"/>
      <c r="I37" s="7">
        <f t="shared" si="28"/>
        <v>0.26666666666666666</v>
      </c>
      <c r="J37" s="7">
        <f t="shared" si="29"/>
        <v>0.73333333333333328</v>
      </c>
      <c r="K37" s="16">
        <f t="shared" si="30"/>
        <v>2.8222222222222224</v>
      </c>
      <c r="L37" s="8">
        <f t="shared" si="31"/>
        <v>60.740740133333347</v>
      </c>
      <c r="M37" s="7"/>
      <c r="N37" s="7"/>
      <c r="O37" s="7"/>
      <c r="P37" s="7"/>
      <c r="Q37" s="7"/>
      <c r="R37" s="7"/>
      <c r="S37" s="7"/>
      <c r="T37" s="7"/>
      <c r="U37" s="7"/>
      <c r="V37" s="7"/>
      <c r="W37" s="7"/>
      <c r="X37" s="7"/>
      <c r="Y37" s="7"/>
      <c r="Z37" s="7"/>
    </row>
    <row r="38" spans="1:26" ht="13.2" customHeight="1">
      <c r="A38" s="9"/>
      <c r="B38" s="6"/>
      <c r="C38" s="7"/>
      <c r="D38" s="7"/>
      <c r="E38" s="7"/>
      <c r="F38" s="7"/>
      <c r="G38" s="7"/>
      <c r="H38" s="7"/>
      <c r="I38" s="17"/>
      <c r="J38" s="17"/>
      <c r="K38" s="17"/>
      <c r="L38" s="17"/>
      <c r="M38" s="7"/>
      <c r="N38" s="7"/>
      <c r="O38" s="7"/>
      <c r="P38" s="7"/>
      <c r="Q38" s="7"/>
      <c r="R38" s="7"/>
      <c r="S38" s="7"/>
      <c r="T38" s="7"/>
      <c r="U38" s="7"/>
      <c r="V38" s="7"/>
      <c r="W38" s="7"/>
      <c r="X38" s="7"/>
      <c r="Y38" s="7"/>
      <c r="Z38" s="7"/>
    </row>
    <row r="39" spans="1:26" ht="13.2" customHeight="1">
      <c r="A39" s="10" t="s">
        <v>272</v>
      </c>
      <c r="B39" s="6"/>
      <c r="C39" s="7"/>
      <c r="D39" s="7"/>
      <c r="E39" s="7"/>
      <c r="F39" s="7"/>
      <c r="G39" s="7"/>
      <c r="H39" s="7"/>
      <c r="I39" s="17"/>
      <c r="J39" s="17"/>
      <c r="K39" s="17"/>
      <c r="L39" s="17"/>
      <c r="M39" s="7"/>
      <c r="N39" s="7"/>
      <c r="O39" s="7"/>
      <c r="P39" s="7"/>
      <c r="Q39" s="7"/>
      <c r="R39" s="7"/>
      <c r="S39" s="7"/>
      <c r="T39" s="7"/>
      <c r="U39" s="7"/>
      <c r="V39" s="7"/>
      <c r="W39" s="7"/>
      <c r="X39" s="7"/>
      <c r="Y39" s="7"/>
      <c r="Z39" s="7"/>
    </row>
    <row r="40" spans="1:26" ht="13.2" customHeight="1">
      <c r="A40" s="9" t="s">
        <v>273</v>
      </c>
      <c r="B40" s="6">
        <v>354</v>
      </c>
      <c r="C40" s="7">
        <v>3.1073446327683617E-2</v>
      </c>
      <c r="D40" s="7">
        <v>0.16101694915254236</v>
      </c>
      <c r="E40" s="7">
        <v>0.56497175141242939</v>
      </c>
      <c r="F40" s="7">
        <v>0.24293785310734464</v>
      </c>
      <c r="G40" s="7"/>
      <c r="H40" s="7"/>
      <c r="I40" s="7">
        <f t="shared" ref="I40:I42" si="32">IF(SUM(C40:F40)=0,"",SUM(C40:D40))</f>
        <v>0.19209039548022597</v>
      </c>
      <c r="J40" s="7">
        <f t="shared" ref="J40:J42" si="33">IF(SUM(C40:F40)=0,"",SUM(E40:F40))</f>
        <v>0.80790960451977401</v>
      </c>
      <c r="K40" s="16">
        <f t="shared" ref="K40:K42" si="34">IF(SUM(C40:F40)=0,"",(C40*1+D40*2+E40*3+F40*4)/SUM(C40:F40))</f>
        <v>3.0197740112994347</v>
      </c>
      <c r="L40" s="8">
        <f t="shared" ref="L40:L42" si="35">IF(K40="","",((K40-1)*33.333333))</f>
        <v>67.325799703389819</v>
      </c>
      <c r="M40" s="7"/>
      <c r="N40" s="7"/>
      <c r="O40" s="7"/>
      <c r="P40" s="7"/>
      <c r="Q40" s="7"/>
      <c r="R40" s="7"/>
      <c r="S40" s="7"/>
      <c r="T40" s="7"/>
      <c r="U40" s="7"/>
      <c r="V40" s="7"/>
      <c r="W40" s="7"/>
      <c r="X40" s="7"/>
      <c r="Y40" s="7"/>
      <c r="Z40" s="7"/>
    </row>
    <row r="41" spans="1:26" ht="13.2" customHeight="1">
      <c r="A41" s="9" t="s">
        <v>274</v>
      </c>
      <c r="B41" s="6">
        <v>366</v>
      </c>
      <c r="C41" s="7">
        <v>4.6448087431693992E-2</v>
      </c>
      <c r="D41" s="7">
        <v>0.16393442622950818</v>
      </c>
      <c r="E41" s="7">
        <v>0.55737704918032782</v>
      </c>
      <c r="F41" s="7">
        <v>0.23224043715846995</v>
      </c>
      <c r="G41" s="7"/>
      <c r="H41" s="7"/>
      <c r="I41" s="7">
        <f t="shared" si="32"/>
        <v>0.21038251366120217</v>
      </c>
      <c r="J41" s="7">
        <f t="shared" si="33"/>
        <v>0.7896174863387978</v>
      </c>
      <c r="K41" s="16">
        <f t="shared" si="34"/>
        <v>2.9754098360655736</v>
      </c>
      <c r="L41" s="8">
        <f t="shared" si="35"/>
        <v>65.846993877049186</v>
      </c>
      <c r="M41" s="7"/>
      <c r="N41" s="7"/>
      <c r="O41" s="7"/>
      <c r="P41" s="7"/>
      <c r="Q41" s="7"/>
      <c r="R41" s="7"/>
      <c r="S41" s="7"/>
      <c r="T41" s="7"/>
      <c r="U41" s="7"/>
      <c r="V41" s="7"/>
      <c r="W41" s="7"/>
      <c r="X41" s="7"/>
      <c r="Y41" s="7"/>
      <c r="Z41" s="7"/>
    </row>
    <row r="42" spans="1:26" ht="13.2" customHeight="1">
      <c r="A42" s="9" t="s">
        <v>275</v>
      </c>
      <c r="B42" s="6">
        <v>182</v>
      </c>
      <c r="C42" s="7">
        <v>3.2967032967032968E-2</v>
      </c>
      <c r="D42" s="7">
        <v>0.17582417582417584</v>
      </c>
      <c r="E42" s="7">
        <v>0.5</v>
      </c>
      <c r="F42" s="7">
        <v>0.29120879120879123</v>
      </c>
      <c r="G42" s="7"/>
      <c r="H42" s="7"/>
      <c r="I42" s="7">
        <f t="shared" si="32"/>
        <v>0.2087912087912088</v>
      </c>
      <c r="J42" s="7">
        <f t="shared" si="33"/>
        <v>0.79120879120879128</v>
      </c>
      <c r="K42" s="16">
        <f t="shared" si="34"/>
        <v>3.0494505494505493</v>
      </c>
      <c r="L42" s="8">
        <f t="shared" si="35"/>
        <v>68.31501763186813</v>
      </c>
      <c r="M42" s="7"/>
      <c r="N42" s="7"/>
      <c r="O42" s="7"/>
      <c r="P42" s="7"/>
      <c r="Q42" s="7"/>
      <c r="R42" s="7"/>
      <c r="S42" s="7"/>
      <c r="T42" s="7"/>
      <c r="U42" s="7"/>
      <c r="V42" s="7"/>
      <c r="W42" s="7"/>
      <c r="X42" s="7"/>
      <c r="Y42" s="7"/>
      <c r="Z42" s="7"/>
    </row>
    <row r="43" spans="1:26" ht="13.2" customHeight="1">
      <c r="A43" s="9"/>
      <c r="B43" s="6"/>
      <c r="C43" s="7"/>
      <c r="D43" s="7"/>
      <c r="E43" s="7"/>
      <c r="F43" s="7"/>
      <c r="G43" s="7"/>
      <c r="H43" s="7"/>
      <c r="I43" s="17"/>
      <c r="J43" s="17"/>
      <c r="K43" s="17"/>
      <c r="L43" s="17"/>
      <c r="M43" s="7"/>
      <c r="N43" s="7"/>
      <c r="O43" s="7"/>
      <c r="P43" s="7"/>
      <c r="Q43" s="7"/>
      <c r="R43" s="7"/>
      <c r="S43" s="7"/>
      <c r="T43" s="7"/>
      <c r="U43" s="7"/>
      <c r="V43" s="7"/>
      <c r="W43" s="7"/>
      <c r="X43" s="7"/>
      <c r="Y43" s="7"/>
      <c r="Z43" s="7"/>
    </row>
    <row r="44" spans="1:26" ht="13.2" customHeight="1">
      <c r="A44" s="10" t="s">
        <v>276</v>
      </c>
      <c r="B44" s="6"/>
      <c r="C44" s="7"/>
      <c r="D44" s="7"/>
      <c r="E44" s="7"/>
      <c r="F44" s="7"/>
      <c r="G44" s="7"/>
      <c r="H44" s="7"/>
      <c r="I44" s="17"/>
      <c r="J44" s="17"/>
      <c r="K44" s="17"/>
      <c r="L44" s="17"/>
      <c r="M44" s="7"/>
      <c r="N44" s="7"/>
      <c r="O44" s="7"/>
      <c r="P44" s="7"/>
      <c r="Q44" s="7"/>
      <c r="R44" s="7"/>
      <c r="S44" s="7"/>
      <c r="T44" s="7"/>
      <c r="U44" s="7"/>
      <c r="V44" s="7"/>
      <c r="W44" s="7"/>
      <c r="X44" s="7"/>
      <c r="Y44" s="7"/>
      <c r="Z44" s="7"/>
    </row>
    <row r="45" spans="1:26" ht="13.2" customHeight="1">
      <c r="A45" s="9" t="s">
        <v>277</v>
      </c>
      <c r="B45" s="6">
        <v>527</v>
      </c>
      <c r="C45" s="7">
        <v>4.3643263757115747E-2</v>
      </c>
      <c r="D45" s="7">
        <v>0.17077798861480076</v>
      </c>
      <c r="E45" s="7">
        <v>0.52561669829222013</v>
      </c>
      <c r="F45" s="7">
        <v>0.25996204933586337</v>
      </c>
      <c r="G45" s="7"/>
      <c r="H45" s="7"/>
      <c r="I45" s="7">
        <f t="shared" ref="I45:I46" si="36">IF(SUM(C45:F45)=0,"",SUM(C45:D45))</f>
        <v>0.2144212523719165</v>
      </c>
      <c r="J45" s="7">
        <f t="shared" ref="J45:J46" si="37">IF(SUM(C45:F45)=0,"",SUM(E45:F45))</f>
        <v>0.78557874762808355</v>
      </c>
      <c r="K45" s="16">
        <f t="shared" ref="K45:K46" si="38">IF(SUM(C45:F45)=0,"",(C45*1+D45*2+E45*3+F45*4)/SUM(C45:F45))</f>
        <v>3.0018975332068312</v>
      </c>
      <c r="L45" s="8">
        <f t="shared" ref="L45:L46" si="39">IF(K45="","",((K45-1)*33.333333))</f>
        <v>66.729917106261865</v>
      </c>
      <c r="M45" s="7"/>
      <c r="N45" s="7"/>
      <c r="O45" s="7"/>
      <c r="P45" s="7"/>
      <c r="Q45" s="7"/>
      <c r="R45" s="7"/>
      <c r="S45" s="7"/>
      <c r="T45" s="7"/>
      <c r="U45" s="7"/>
      <c r="V45" s="7"/>
      <c r="W45" s="7"/>
      <c r="X45" s="7"/>
      <c r="Y45" s="7"/>
      <c r="Z45" s="7"/>
    </row>
    <row r="46" spans="1:26" ht="13.2" customHeight="1">
      <c r="A46" s="9" t="s">
        <v>278</v>
      </c>
      <c r="B46" s="6">
        <v>375</v>
      </c>
      <c r="C46" s="7">
        <v>2.9333333333333333E-2</v>
      </c>
      <c r="D46" s="7">
        <v>0.15733333333333333</v>
      </c>
      <c r="E46" s="7">
        <v>0.58133333333333337</v>
      </c>
      <c r="F46" s="7">
        <v>0.23200000000000004</v>
      </c>
      <c r="G46" s="7"/>
      <c r="H46" s="7"/>
      <c r="I46" s="7">
        <f t="shared" si="36"/>
        <v>0.18666666666666665</v>
      </c>
      <c r="J46" s="7">
        <f t="shared" si="37"/>
        <v>0.81333333333333346</v>
      </c>
      <c r="K46" s="16">
        <f t="shared" si="38"/>
        <v>3.016</v>
      </c>
      <c r="L46" s="8">
        <f t="shared" si="39"/>
        <v>67.199999328000004</v>
      </c>
      <c r="M46" s="7"/>
      <c r="N46" s="7"/>
      <c r="O46" s="7"/>
      <c r="P46" s="7"/>
      <c r="Q46" s="7"/>
      <c r="R46" s="7"/>
      <c r="S46" s="7"/>
      <c r="T46" s="7"/>
      <c r="U46" s="7"/>
      <c r="V46" s="7"/>
      <c r="W46" s="7"/>
      <c r="X46" s="7"/>
      <c r="Y46" s="7"/>
      <c r="Z46" s="7"/>
    </row>
    <row r="47" spans="1:26" ht="13.2" customHeight="1">
      <c r="A47" s="9"/>
      <c r="B47" s="6"/>
      <c r="C47" s="7"/>
      <c r="D47" s="7"/>
      <c r="E47" s="7"/>
      <c r="F47" s="7"/>
      <c r="G47" s="7"/>
      <c r="H47" s="7"/>
      <c r="I47" s="17"/>
      <c r="J47" s="17"/>
      <c r="K47" s="17"/>
      <c r="L47" s="17"/>
      <c r="M47" s="7"/>
      <c r="N47" s="7"/>
      <c r="O47" s="7"/>
      <c r="P47" s="7"/>
      <c r="Q47" s="7"/>
      <c r="R47" s="7"/>
      <c r="S47" s="7"/>
      <c r="T47" s="7"/>
      <c r="U47" s="7"/>
      <c r="V47" s="7"/>
      <c r="W47" s="7"/>
      <c r="X47" s="7"/>
      <c r="Y47" s="7"/>
      <c r="Z47" s="7"/>
    </row>
    <row r="48" spans="1:26" ht="13.2" customHeight="1">
      <c r="A48" s="10" t="s">
        <v>279</v>
      </c>
      <c r="B48" s="6"/>
      <c r="C48" s="7"/>
      <c r="D48" s="7"/>
      <c r="E48" s="7"/>
      <c r="F48" s="7"/>
      <c r="G48" s="7"/>
      <c r="H48" s="7"/>
      <c r="I48" s="17"/>
      <c r="J48" s="17"/>
      <c r="K48" s="17"/>
      <c r="L48" s="17"/>
      <c r="M48" s="7"/>
      <c r="N48" s="7"/>
      <c r="O48" s="7"/>
      <c r="P48" s="7"/>
      <c r="Q48" s="7"/>
      <c r="R48" s="7"/>
      <c r="S48" s="7"/>
      <c r="T48" s="7"/>
      <c r="U48" s="7"/>
      <c r="V48" s="7"/>
      <c r="W48" s="7"/>
      <c r="X48" s="7"/>
      <c r="Y48" s="7"/>
      <c r="Z48" s="7"/>
    </row>
    <row r="49" spans="1:26" ht="13.2" customHeight="1">
      <c r="A49" s="9" t="s">
        <v>280</v>
      </c>
      <c r="B49" s="6">
        <v>863</v>
      </c>
      <c r="C49" s="7">
        <v>3.8238702201622246E-2</v>
      </c>
      <c r="D49" s="7">
        <v>0.16570104287369641</v>
      </c>
      <c r="E49" s="7">
        <v>0.55040556199304747</v>
      </c>
      <c r="F49" s="7">
        <v>0.24565469293163381</v>
      </c>
      <c r="G49" s="7"/>
      <c r="H49" s="7"/>
      <c r="I49" s="7">
        <f t="shared" ref="I49:I50" si="40">IF(SUM(C49:F49)=0,"",SUM(C49:D49))</f>
        <v>0.20393974507531865</v>
      </c>
      <c r="J49" s="7">
        <f t="shared" ref="J49:J50" si="41">IF(SUM(C49:F49)=0,"",SUM(E49:F49))</f>
        <v>0.79606025492468124</v>
      </c>
      <c r="K49" s="16">
        <f t="shared" ref="K49:K50" si="42">IF(SUM(C49:F49)=0,"",(C49*1+D49*2+E49*3+F49*4)/SUM(C49:F49))</f>
        <v>3.0034762456546931</v>
      </c>
      <c r="L49" s="8">
        <f t="shared" ref="L49:L50" si="43">IF(K49="","",((K49-1)*33.333333))</f>
        <v>66.782540853997688</v>
      </c>
      <c r="M49" s="7"/>
      <c r="N49" s="7"/>
      <c r="O49" s="7"/>
      <c r="P49" s="7"/>
      <c r="Q49" s="7"/>
      <c r="R49" s="7"/>
      <c r="S49" s="7"/>
      <c r="T49" s="7"/>
      <c r="U49" s="7"/>
      <c r="V49" s="7"/>
      <c r="W49" s="7"/>
      <c r="X49" s="7"/>
      <c r="Y49" s="7"/>
      <c r="Z49" s="7"/>
    </row>
    <row r="50" spans="1:26" ht="13.2" customHeight="1">
      <c r="A50" s="9" t="s">
        <v>281</v>
      </c>
      <c r="B50" s="6">
        <v>39</v>
      </c>
      <c r="C50" s="7">
        <v>2.564102564102564E-2</v>
      </c>
      <c r="D50" s="7">
        <v>0.15384615384615385</v>
      </c>
      <c r="E50" s="7">
        <v>0.51282051282051277</v>
      </c>
      <c r="F50" s="7">
        <v>0.30769230769230771</v>
      </c>
      <c r="G50" s="7"/>
      <c r="H50" s="7"/>
      <c r="I50" s="7">
        <f t="shared" si="40"/>
        <v>0.17948717948717949</v>
      </c>
      <c r="J50" s="7">
        <f t="shared" si="41"/>
        <v>0.82051282051282048</v>
      </c>
      <c r="K50" s="16">
        <f t="shared" si="42"/>
        <v>3.1025641025641026</v>
      </c>
      <c r="L50" s="8">
        <f t="shared" si="43"/>
        <v>70.085469384615394</v>
      </c>
      <c r="M50" s="7"/>
      <c r="N50" s="7"/>
      <c r="O50" s="7"/>
      <c r="P50" s="7"/>
      <c r="Q50" s="7"/>
      <c r="R50" s="7"/>
      <c r="S50" s="7"/>
      <c r="T50" s="7"/>
      <c r="U50" s="7"/>
      <c r="V50" s="7"/>
      <c r="W50" s="7"/>
      <c r="X50" s="7"/>
      <c r="Y50" s="7"/>
      <c r="Z50" s="7"/>
    </row>
    <row r="51" spans="1:26" ht="13.2" customHeight="1">
      <c r="A51" s="9"/>
      <c r="B51" s="6"/>
      <c r="C51" s="7"/>
      <c r="D51" s="7"/>
      <c r="E51" s="7"/>
      <c r="F51" s="7"/>
      <c r="G51" s="7"/>
      <c r="H51" s="7"/>
      <c r="I51" s="17"/>
      <c r="J51" s="17"/>
      <c r="K51" s="17"/>
      <c r="L51" s="17"/>
      <c r="M51" s="7"/>
      <c r="N51" s="7"/>
      <c r="O51" s="7"/>
      <c r="P51" s="7"/>
      <c r="Q51" s="7"/>
      <c r="R51" s="7"/>
      <c r="S51" s="7"/>
      <c r="T51" s="7"/>
      <c r="U51" s="7"/>
      <c r="V51" s="7"/>
      <c r="W51" s="7"/>
      <c r="X51" s="7"/>
      <c r="Y51" s="7"/>
      <c r="Z51" s="7"/>
    </row>
    <row r="52" spans="1:26" ht="13.2" customHeight="1">
      <c r="A52" s="10" t="s">
        <v>282</v>
      </c>
      <c r="B52" s="6"/>
      <c r="C52" s="7"/>
      <c r="D52" s="7"/>
      <c r="E52" s="7"/>
      <c r="F52" s="7"/>
      <c r="G52" s="7"/>
      <c r="H52" s="7"/>
      <c r="I52" s="17"/>
      <c r="J52" s="17"/>
      <c r="K52" s="17"/>
      <c r="L52" s="17"/>
      <c r="M52" s="7"/>
      <c r="N52" s="7"/>
      <c r="O52" s="7"/>
      <c r="P52" s="7"/>
      <c r="Q52" s="7"/>
      <c r="R52" s="7"/>
      <c r="S52" s="7"/>
      <c r="T52" s="7"/>
      <c r="U52" s="7"/>
      <c r="V52" s="7"/>
      <c r="W52" s="7"/>
      <c r="X52" s="7"/>
      <c r="Y52" s="7"/>
      <c r="Z52" s="7"/>
    </row>
    <row r="53" spans="1:26" ht="13.2" customHeight="1">
      <c r="A53" s="9" t="s">
        <v>283</v>
      </c>
      <c r="B53" s="6">
        <v>82</v>
      </c>
      <c r="C53" s="7">
        <v>3.6585365853658534E-2</v>
      </c>
      <c r="D53" s="7">
        <v>0.18292682926829268</v>
      </c>
      <c r="E53" s="7">
        <v>0.62195121951219512</v>
      </c>
      <c r="F53" s="7">
        <v>0.15853658536585366</v>
      </c>
      <c r="G53" s="7"/>
      <c r="H53" s="7"/>
      <c r="I53" s="7">
        <f t="shared" ref="I53:I56" si="44">IF(SUM(C53:F53)=0,"",SUM(C53:D53))</f>
        <v>0.21951219512195122</v>
      </c>
      <c r="J53" s="7">
        <f t="shared" ref="J53:J56" si="45">IF(SUM(C53:F53)=0,"",SUM(E53:F53))</f>
        <v>0.78048780487804881</v>
      </c>
      <c r="K53" s="16">
        <f t="shared" ref="K53:K56" si="46">IF(SUM(C53:F53)=0,"",(C53*1+D53*2+E53*3+F53*4)/SUM(C53:F53))</f>
        <v>2.9024390243902438</v>
      </c>
      <c r="L53" s="8">
        <f t="shared" ref="L53:L56" si="47">IF(K53="","",((K53-1)*33.333333))</f>
        <v>63.414633512195124</v>
      </c>
      <c r="M53" s="7"/>
      <c r="N53" s="7"/>
      <c r="O53" s="7"/>
      <c r="P53" s="7"/>
      <c r="Q53" s="7"/>
      <c r="R53" s="7"/>
      <c r="S53" s="7"/>
      <c r="T53" s="7"/>
      <c r="U53" s="7"/>
      <c r="V53" s="7"/>
      <c r="W53" s="7"/>
      <c r="X53" s="7"/>
      <c r="Y53" s="7"/>
      <c r="Z53" s="7"/>
    </row>
    <row r="54" spans="1:26" ht="13.2" customHeight="1">
      <c r="A54" s="9" t="s">
        <v>310</v>
      </c>
      <c r="B54" s="6">
        <v>13</v>
      </c>
      <c r="C54" s="7">
        <v>0</v>
      </c>
      <c r="D54" s="7">
        <v>0.30769230769230771</v>
      </c>
      <c r="E54" s="7">
        <v>0.61538461538461542</v>
      </c>
      <c r="F54" s="7">
        <v>7.6923076923076927E-2</v>
      </c>
      <c r="G54" s="7"/>
      <c r="H54" s="7"/>
      <c r="I54" s="7">
        <f t="shared" si="44"/>
        <v>0.30769230769230771</v>
      </c>
      <c r="J54" s="7">
        <f t="shared" si="45"/>
        <v>0.69230769230769229</v>
      </c>
      <c r="K54" s="16">
        <f t="shared" si="46"/>
        <v>2.7692307692307692</v>
      </c>
      <c r="L54" s="8">
        <f t="shared" si="47"/>
        <v>58.974358384615385</v>
      </c>
      <c r="M54" s="7"/>
      <c r="N54" s="7"/>
      <c r="O54" s="7"/>
      <c r="P54" s="7"/>
      <c r="Q54" s="7"/>
      <c r="R54" s="7"/>
      <c r="S54" s="7"/>
      <c r="T54" s="7"/>
      <c r="U54" s="7"/>
      <c r="V54" s="7"/>
      <c r="W54" s="7"/>
      <c r="X54" s="7"/>
      <c r="Y54" s="7"/>
      <c r="Z54" s="7"/>
    </row>
    <row r="55" spans="1:26" ht="13.2" customHeight="1">
      <c r="A55" s="9" t="s">
        <v>284</v>
      </c>
      <c r="B55" s="6">
        <v>112</v>
      </c>
      <c r="C55" s="7">
        <v>2.6785714285714284E-2</v>
      </c>
      <c r="D55" s="7">
        <v>0.19642857142857142</v>
      </c>
      <c r="E55" s="7">
        <v>0.5</v>
      </c>
      <c r="F55" s="7">
        <v>0.2767857142857143</v>
      </c>
      <c r="G55" s="7"/>
      <c r="H55" s="7"/>
      <c r="I55" s="7">
        <f t="shared" si="44"/>
        <v>0.2232142857142857</v>
      </c>
      <c r="J55" s="7">
        <f t="shared" si="45"/>
        <v>0.7767857142857143</v>
      </c>
      <c r="K55" s="16">
        <f t="shared" si="46"/>
        <v>3.0267857142857144</v>
      </c>
      <c r="L55" s="8">
        <f t="shared" si="47"/>
        <v>67.559523133928579</v>
      </c>
      <c r="M55" s="7"/>
      <c r="N55" s="7"/>
      <c r="O55" s="7"/>
      <c r="P55" s="7"/>
      <c r="Q55" s="7"/>
      <c r="R55" s="7"/>
      <c r="S55" s="7"/>
      <c r="T55" s="7"/>
      <c r="U55" s="7"/>
      <c r="V55" s="7"/>
      <c r="W55" s="7"/>
      <c r="X55" s="7"/>
      <c r="Y55" s="7"/>
      <c r="Z55" s="7"/>
    </row>
    <row r="56" spans="1:26" ht="13.2" customHeight="1">
      <c r="A56" s="9" t="s">
        <v>311</v>
      </c>
      <c r="B56" s="6">
        <v>10</v>
      </c>
      <c r="C56" s="7">
        <v>0</v>
      </c>
      <c r="D56" s="7">
        <v>0.1</v>
      </c>
      <c r="E56" s="7">
        <v>0.7</v>
      </c>
      <c r="F56" s="7">
        <v>0.2</v>
      </c>
      <c r="G56" s="7"/>
      <c r="H56" s="7"/>
      <c r="I56" s="7">
        <f t="shared" si="44"/>
        <v>0.1</v>
      </c>
      <c r="J56" s="7">
        <f t="shared" si="45"/>
        <v>0.89999999999999991</v>
      </c>
      <c r="K56" s="16">
        <f t="shared" si="46"/>
        <v>3.0999999999999996</v>
      </c>
      <c r="L56" s="8">
        <f t="shared" si="47"/>
        <v>69.999999299999999</v>
      </c>
      <c r="M56" s="7"/>
      <c r="N56" s="7"/>
      <c r="O56" s="7"/>
      <c r="P56" s="7"/>
      <c r="Q56" s="7"/>
      <c r="R56" s="7"/>
      <c r="S56" s="7"/>
      <c r="T56" s="7"/>
      <c r="U56" s="7"/>
      <c r="V56" s="7"/>
      <c r="W56" s="7"/>
      <c r="X56" s="7"/>
      <c r="Y56" s="7"/>
      <c r="Z56" s="7"/>
    </row>
    <row r="57" spans="1:26" ht="13.2" customHeight="1">
      <c r="A57" s="9"/>
      <c r="B57" s="6"/>
      <c r="C57" s="7"/>
      <c r="D57" s="7"/>
      <c r="E57" s="7"/>
      <c r="F57" s="7"/>
      <c r="G57" s="7"/>
      <c r="H57" s="7"/>
      <c r="I57" s="17"/>
      <c r="J57" s="17"/>
      <c r="K57" s="17"/>
      <c r="L57" s="17"/>
      <c r="M57" s="7"/>
      <c r="N57" s="7"/>
      <c r="O57" s="7"/>
      <c r="P57" s="7"/>
      <c r="Q57" s="7"/>
      <c r="R57" s="7"/>
      <c r="S57" s="7"/>
      <c r="T57" s="7"/>
      <c r="U57" s="7"/>
      <c r="V57" s="7"/>
      <c r="W57" s="7"/>
      <c r="X57" s="7"/>
      <c r="Y57" s="7"/>
      <c r="Z57" s="7"/>
    </row>
    <row r="58" spans="1:26" ht="13.2" customHeight="1">
      <c r="A58" s="10" t="s">
        <v>285</v>
      </c>
      <c r="B58" s="6"/>
      <c r="C58" s="7"/>
      <c r="D58" s="7"/>
      <c r="E58" s="7"/>
      <c r="F58" s="7"/>
      <c r="G58" s="7"/>
      <c r="H58" s="7"/>
      <c r="I58" s="17"/>
      <c r="J58" s="17"/>
      <c r="K58" s="17"/>
      <c r="L58" s="17"/>
      <c r="M58" s="7"/>
      <c r="N58" s="7"/>
      <c r="O58" s="7"/>
      <c r="P58" s="7"/>
      <c r="Q58" s="7"/>
      <c r="R58" s="7"/>
      <c r="S58" s="7"/>
      <c r="T58" s="7"/>
      <c r="U58" s="7"/>
      <c r="V58" s="7"/>
      <c r="W58" s="7"/>
      <c r="X58" s="7"/>
      <c r="Y58" s="7"/>
      <c r="Z58" s="7"/>
    </row>
    <row r="59" spans="1:26" ht="13.2" customHeight="1">
      <c r="A59" s="9" t="s">
        <v>286</v>
      </c>
      <c r="B59" s="6">
        <v>95</v>
      </c>
      <c r="C59" s="7">
        <v>3.1578947368421054E-2</v>
      </c>
      <c r="D59" s="7">
        <v>0.2</v>
      </c>
      <c r="E59" s="7">
        <v>0.62105263157894741</v>
      </c>
      <c r="F59" s="7">
        <v>0.14736842105263157</v>
      </c>
      <c r="G59" s="7"/>
      <c r="H59" s="7"/>
      <c r="I59" s="7">
        <f t="shared" ref="I59" si="48">IF(SUM(C59:F59)=0,"",SUM(C59:D59))</f>
        <v>0.23157894736842105</v>
      </c>
      <c r="J59" s="7">
        <f t="shared" ref="J59" si="49">IF(SUM(C59:F59)=0,"",SUM(E59:F59))</f>
        <v>0.768421052631579</v>
      </c>
      <c r="K59" s="16">
        <f t="shared" ref="K59" si="50">IF(SUM(C59:F59)=0,"",(C59*1+D59*2+E59*3+F59*4)/SUM(C59:F59))</f>
        <v>2.8842105263157896</v>
      </c>
      <c r="L59" s="8">
        <f t="shared" ref="L59" si="51">IF(K59="","",((K59-1)*33.333333))</f>
        <v>62.807016915789482</v>
      </c>
      <c r="M59" s="7"/>
      <c r="N59" s="7"/>
      <c r="O59" s="7"/>
      <c r="P59" s="7"/>
      <c r="Q59" s="7"/>
      <c r="R59" s="7"/>
      <c r="S59" s="7"/>
      <c r="T59" s="7"/>
      <c r="U59" s="7"/>
      <c r="V59" s="7"/>
      <c r="W59" s="7"/>
      <c r="X59" s="7"/>
      <c r="Y59" s="7"/>
      <c r="Z59" s="7"/>
    </row>
    <row r="60" spans="1:26" ht="13.2" customHeight="1">
      <c r="A60" s="9" t="s">
        <v>287</v>
      </c>
      <c r="B60" s="6">
        <v>116</v>
      </c>
      <c r="C60" s="7">
        <v>1.7241379310344827E-2</v>
      </c>
      <c r="D60" s="7">
        <v>0.14655172413793102</v>
      </c>
      <c r="E60" s="7">
        <v>0.5431034482758621</v>
      </c>
      <c r="F60" s="7">
        <v>0.29310344827586204</v>
      </c>
      <c r="G60" s="7"/>
      <c r="H60" s="7"/>
      <c r="I60" s="7">
        <f t="shared" ref="I60:I68" si="52">IF(SUM(C60:F60)=0,"",SUM(C60:D60))</f>
        <v>0.16379310344827586</v>
      </c>
      <c r="J60" s="7">
        <f t="shared" ref="J60:J68" si="53">IF(SUM(C60:F60)=0,"",SUM(E60:F60))</f>
        <v>0.8362068965517242</v>
      </c>
      <c r="K60" s="16">
        <f t="shared" ref="K60:K68" si="54">IF(SUM(C60:F60)=0,"",(C60*1+D60*2+E60*3+F60*4)/SUM(C60:F60))</f>
        <v>3.1120689655172411</v>
      </c>
      <c r="L60" s="8">
        <f t="shared" ref="L60:L68" si="55">IF(K60="","",((K60-1)*33.333333))</f>
        <v>70.402298146551715</v>
      </c>
      <c r="M60" s="7"/>
      <c r="N60" s="7"/>
      <c r="O60" s="7"/>
      <c r="P60" s="7"/>
      <c r="Q60" s="7"/>
      <c r="R60" s="7"/>
      <c r="S60" s="7"/>
      <c r="T60" s="7"/>
      <c r="U60" s="7"/>
      <c r="V60" s="7"/>
      <c r="W60" s="7"/>
      <c r="X60" s="7"/>
      <c r="Y60" s="7"/>
      <c r="Z60" s="7"/>
    </row>
    <row r="61" spans="1:26" ht="13.2" customHeight="1">
      <c r="A61" s="9" t="s">
        <v>288</v>
      </c>
      <c r="B61" s="6">
        <v>177</v>
      </c>
      <c r="C61" s="7">
        <v>1.1299435028248588E-2</v>
      </c>
      <c r="D61" s="7">
        <v>0.16949152542372878</v>
      </c>
      <c r="E61" s="7">
        <v>0.53107344632768361</v>
      </c>
      <c r="F61" s="7">
        <v>0.28813559322033899</v>
      </c>
      <c r="G61" s="7"/>
      <c r="H61" s="7"/>
      <c r="I61" s="7">
        <f t="shared" si="52"/>
        <v>0.18079096045197737</v>
      </c>
      <c r="J61" s="7">
        <f t="shared" si="53"/>
        <v>0.8192090395480226</v>
      </c>
      <c r="K61" s="16">
        <f t="shared" si="54"/>
        <v>3.0960451977401129</v>
      </c>
      <c r="L61" s="8">
        <f t="shared" si="55"/>
        <v>69.868172559322034</v>
      </c>
      <c r="M61" s="7"/>
      <c r="N61" s="7"/>
      <c r="O61" s="7"/>
      <c r="P61" s="7"/>
      <c r="Q61" s="7"/>
      <c r="R61" s="7"/>
      <c r="S61" s="7"/>
      <c r="T61" s="7"/>
      <c r="U61" s="7"/>
      <c r="V61" s="7"/>
      <c r="W61" s="7"/>
      <c r="X61" s="7"/>
      <c r="Y61" s="7"/>
      <c r="Z61" s="7"/>
    </row>
    <row r="62" spans="1:26" ht="13.2" customHeight="1">
      <c r="A62" s="9" t="s">
        <v>289</v>
      </c>
      <c r="B62" s="6">
        <v>67</v>
      </c>
      <c r="C62" s="7">
        <v>0.1044776119402985</v>
      </c>
      <c r="D62" s="7">
        <v>0.19402985074626866</v>
      </c>
      <c r="E62" s="7">
        <v>0.4776119402985074</v>
      </c>
      <c r="F62" s="7">
        <v>0.22388059701492538</v>
      </c>
      <c r="G62" s="7"/>
      <c r="H62" s="7"/>
      <c r="I62" s="7">
        <f t="shared" si="52"/>
        <v>0.29850746268656714</v>
      </c>
      <c r="J62" s="7">
        <f t="shared" si="53"/>
        <v>0.70149253731343275</v>
      </c>
      <c r="K62" s="16">
        <f t="shared" si="54"/>
        <v>2.8208955223880596</v>
      </c>
      <c r="L62" s="8">
        <f t="shared" si="55"/>
        <v>60.696516805970155</v>
      </c>
      <c r="M62" s="7"/>
      <c r="N62" s="7"/>
      <c r="O62" s="7"/>
      <c r="P62" s="7"/>
      <c r="Q62" s="7"/>
      <c r="R62" s="7"/>
      <c r="S62" s="7"/>
      <c r="T62" s="7"/>
      <c r="U62" s="7"/>
      <c r="V62" s="7"/>
      <c r="W62" s="7"/>
      <c r="X62" s="7"/>
      <c r="Y62" s="7"/>
      <c r="Z62" s="7"/>
    </row>
    <row r="63" spans="1:26" ht="13.2" customHeight="1">
      <c r="A63" s="9" t="s">
        <v>290</v>
      </c>
      <c r="B63" s="6">
        <v>168</v>
      </c>
      <c r="C63" s="7">
        <v>4.7619047619047616E-2</v>
      </c>
      <c r="D63" s="7">
        <v>0.13690476190476192</v>
      </c>
      <c r="E63" s="7">
        <v>0.57738095238095233</v>
      </c>
      <c r="F63" s="7">
        <v>0.23809523809523805</v>
      </c>
      <c r="G63" s="7"/>
      <c r="H63" s="7"/>
      <c r="I63" s="7">
        <f t="shared" si="52"/>
        <v>0.18452380952380953</v>
      </c>
      <c r="J63" s="7">
        <f t="shared" si="53"/>
        <v>0.81547619047619035</v>
      </c>
      <c r="K63" s="16">
        <f t="shared" si="54"/>
        <v>3.0059523809523809</v>
      </c>
      <c r="L63" s="8">
        <f t="shared" si="55"/>
        <v>66.865078696428583</v>
      </c>
      <c r="M63" s="7"/>
      <c r="N63" s="7"/>
      <c r="O63" s="7"/>
      <c r="P63" s="7"/>
      <c r="Q63" s="7"/>
      <c r="R63" s="7"/>
      <c r="S63" s="7"/>
      <c r="T63" s="7"/>
      <c r="U63" s="7"/>
      <c r="V63" s="7"/>
      <c r="W63" s="7"/>
      <c r="X63" s="7"/>
      <c r="Y63" s="7"/>
      <c r="Z63" s="7"/>
    </row>
    <row r="64" spans="1:26" ht="13.2" customHeight="1">
      <c r="A64" s="9" t="s">
        <v>291</v>
      </c>
      <c r="B64" s="6">
        <v>26</v>
      </c>
      <c r="C64" s="7">
        <v>3.8461538461538464E-2</v>
      </c>
      <c r="D64" s="7">
        <v>0.19230769230769235</v>
      </c>
      <c r="E64" s="7">
        <v>0.38461538461538469</v>
      </c>
      <c r="F64" s="7">
        <v>0.38461538461538469</v>
      </c>
      <c r="G64" s="7"/>
      <c r="H64" s="7"/>
      <c r="I64" s="7">
        <f t="shared" si="52"/>
        <v>0.23076923076923081</v>
      </c>
      <c r="J64" s="7">
        <f t="shared" si="53"/>
        <v>0.76923076923076938</v>
      </c>
      <c r="K64" s="16">
        <f t="shared" si="54"/>
        <v>3.115384615384615</v>
      </c>
      <c r="L64" s="8">
        <f t="shared" si="55"/>
        <v>70.512819807692296</v>
      </c>
      <c r="M64" s="7"/>
      <c r="N64" s="7"/>
      <c r="O64" s="7"/>
      <c r="P64" s="7"/>
      <c r="Q64" s="7"/>
      <c r="R64" s="7"/>
      <c r="S64" s="7"/>
      <c r="T64" s="7"/>
      <c r="U64" s="7"/>
      <c r="V64" s="7"/>
      <c r="W64" s="7"/>
      <c r="X64" s="7"/>
      <c r="Y64" s="7"/>
      <c r="Z64" s="7"/>
    </row>
    <row r="65" spans="1:26" ht="13.2" customHeight="1">
      <c r="A65" s="9" t="s">
        <v>292</v>
      </c>
      <c r="B65" s="6">
        <v>22</v>
      </c>
      <c r="C65" s="7">
        <v>4.5454545454545456E-2</v>
      </c>
      <c r="D65" s="7">
        <v>0</v>
      </c>
      <c r="E65" s="7">
        <v>0.5</v>
      </c>
      <c r="F65" s="7">
        <v>0.45454545454545453</v>
      </c>
      <c r="G65" s="7"/>
      <c r="H65" s="7"/>
      <c r="I65" s="7">
        <f t="shared" si="52"/>
        <v>4.5454545454545456E-2</v>
      </c>
      <c r="J65" s="7">
        <f t="shared" si="53"/>
        <v>0.95454545454545459</v>
      </c>
      <c r="K65" s="16">
        <f t="shared" si="54"/>
        <v>3.3636363636363633</v>
      </c>
      <c r="L65" s="8">
        <f t="shared" si="55"/>
        <v>78.787877999999992</v>
      </c>
      <c r="M65" s="7"/>
      <c r="N65" s="7"/>
      <c r="O65" s="7"/>
      <c r="P65" s="7"/>
      <c r="Q65" s="7"/>
      <c r="R65" s="7"/>
      <c r="S65" s="7"/>
      <c r="T65" s="7"/>
      <c r="U65" s="7"/>
      <c r="V65" s="7"/>
      <c r="W65" s="7"/>
      <c r="X65" s="7"/>
      <c r="Y65" s="7"/>
      <c r="Z65" s="7"/>
    </row>
    <row r="66" spans="1:26" ht="13.2" customHeight="1">
      <c r="A66" s="9" t="s">
        <v>293</v>
      </c>
      <c r="B66" s="6">
        <v>61</v>
      </c>
      <c r="C66" s="7">
        <v>8.1967213114754092E-2</v>
      </c>
      <c r="D66" s="7">
        <v>0.21311475409836064</v>
      </c>
      <c r="E66" s="7">
        <v>0.52459016393442626</v>
      </c>
      <c r="F66" s="7">
        <v>0.18032786885245902</v>
      </c>
      <c r="G66" s="7"/>
      <c r="H66" s="7"/>
      <c r="I66" s="7">
        <f t="shared" si="52"/>
        <v>0.29508196721311475</v>
      </c>
      <c r="J66" s="7">
        <f t="shared" si="53"/>
        <v>0.70491803278688525</v>
      </c>
      <c r="K66" s="16">
        <f t="shared" si="54"/>
        <v>2.8032786885245899</v>
      </c>
      <c r="L66" s="8">
        <f t="shared" si="55"/>
        <v>60.10928901639344</v>
      </c>
      <c r="M66" s="7"/>
      <c r="N66" s="7"/>
      <c r="O66" s="7"/>
      <c r="P66" s="7"/>
      <c r="Q66" s="7"/>
      <c r="R66" s="7"/>
      <c r="S66" s="7"/>
      <c r="T66" s="7"/>
      <c r="U66" s="7"/>
      <c r="V66" s="7"/>
      <c r="W66" s="7"/>
      <c r="X66" s="7"/>
      <c r="Y66" s="7"/>
      <c r="Z66" s="7"/>
    </row>
    <row r="67" spans="1:26" ht="13.2" customHeight="1">
      <c r="A67" s="9" t="s">
        <v>294</v>
      </c>
      <c r="B67" s="6">
        <v>122</v>
      </c>
      <c r="C67" s="7">
        <v>2.4590163934426229E-2</v>
      </c>
      <c r="D67" s="7">
        <v>0.18852459016393441</v>
      </c>
      <c r="E67" s="7">
        <v>0.51639344262295084</v>
      </c>
      <c r="F67" s="7">
        <v>0.27049180327868855</v>
      </c>
      <c r="G67" s="7"/>
      <c r="H67" s="7"/>
      <c r="I67" s="7">
        <f t="shared" si="52"/>
        <v>0.21311475409836064</v>
      </c>
      <c r="J67" s="7">
        <f t="shared" si="53"/>
        <v>0.78688524590163933</v>
      </c>
      <c r="K67" s="16">
        <f t="shared" si="54"/>
        <v>3.0327868852459021</v>
      </c>
      <c r="L67" s="8">
        <f t="shared" si="55"/>
        <v>67.759562163934447</v>
      </c>
      <c r="M67" s="7"/>
      <c r="N67" s="7"/>
      <c r="O67" s="7"/>
      <c r="P67" s="7"/>
      <c r="Q67" s="7"/>
      <c r="R67" s="7"/>
      <c r="S67" s="7"/>
      <c r="T67" s="7"/>
      <c r="U67" s="7"/>
      <c r="V67" s="7"/>
      <c r="W67" s="7"/>
      <c r="X67" s="7"/>
      <c r="Y67" s="7"/>
      <c r="Z67" s="7"/>
    </row>
    <row r="68" spans="1:26" ht="13.2" customHeight="1">
      <c r="A68" s="9" t="s">
        <v>295</v>
      </c>
      <c r="B68" s="6">
        <v>36</v>
      </c>
      <c r="C68" s="7">
        <v>5.5555555555555552E-2</v>
      </c>
      <c r="D68" s="7">
        <v>0.1111111111111111</v>
      </c>
      <c r="E68" s="7">
        <v>0.69444444444444442</v>
      </c>
      <c r="F68" s="7">
        <v>0.1388888888888889</v>
      </c>
      <c r="G68" s="7"/>
      <c r="H68" s="7"/>
      <c r="I68" s="7">
        <f t="shared" si="52"/>
        <v>0.16666666666666666</v>
      </c>
      <c r="J68" s="7">
        <f t="shared" si="53"/>
        <v>0.83333333333333326</v>
      </c>
      <c r="K68" s="16">
        <f t="shared" si="54"/>
        <v>2.9166666666666661</v>
      </c>
      <c r="L68" s="8">
        <f t="shared" si="55"/>
        <v>63.888888249999987</v>
      </c>
      <c r="M68" s="7"/>
      <c r="N68" s="7"/>
      <c r="O68" s="7"/>
      <c r="P68" s="7"/>
      <c r="Q68" s="7"/>
      <c r="R68" s="7"/>
      <c r="S68" s="7"/>
      <c r="T68" s="7"/>
      <c r="U68" s="7"/>
      <c r="V68" s="7"/>
      <c r="W68" s="7"/>
      <c r="X68" s="7"/>
      <c r="Y68" s="7"/>
      <c r="Z68" s="7"/>
    </row>
    <row r="69" spans="1:26" ht="13.2" customHeight="1">
      <c r="A69" s="9"/>
      <c r="B69" s="6"/>
      <c r="C69" s="7"/>
      <c r="D69" s="7"/>
      <c r="E69" s="7"/>
      <c r="F69" s="7"/>
      <c r="G69" s="7"/>
      <c r="H69" s="7"/>
      <c r="I69" s="17"/>
      <c r="J69" s="17"/>
      <c r="K69" s="17"/>
      <c r="L69" s="17"/>
      <c r="M69" s="7"/>
      <c r="N69" s="7"/>
      <c r="O69" s="7"/>
      <c r="P69" s="7"/>
      <c r="Q69" s="7"/>
      <c r="R69" s="7"/>
      <c r="S69" s="7"/>
      <c r="T69" s="7"/>
      <c r="U69" s="7"/>
      <c r="V69" s="7"/>
      <c r="W69" s="7"/>
      <c r="X69" s="7"/>
      <c r="Y69" s="7"/>
      <c r="Z69" s="7"/>
    </row>
    <row r="70" spans="1:26" ht="13.2" customHeight="1">
      <c r="A70" s="10" t="s">
        <v>296</v>
      </c>
      <c r="B70" s="6"/>
      <c r="C70" s="7"/>
      <c r="D70" s="7"/>
      <c r="E70" s="7"/>
      <c r="F70" s="7"/>
      <c r="G70" s="7"/>
      <c r="H70" s="7"/>
      <c r="I70" s="17"/>
      <c r="J70" s="17"/>
      <c r="K70" s="17"/>
      <c r="L70" s="17"/>
      <c r="M70" s="7"/>
      <c r="N70" s="7"/>
      <c r="O70" s="7"/>
      <c r="P70" s="7"/>
      <c r="Q70" s="7"/>
      <c r="R70" s="7"/>
      <c r="S70" s="7"/>
      <c r="T70" s="7"/>
      <c r="U70" s="7"/>
      <c r="V70" s="7"/>
      <c r="W70" s="7"/>
      <c r="X70" s="7"/>
      <c r="Y70" s="7"/>
      <c r="Z70" s="7"/>
    </row>
    <row r="71" spans="1:26" ht="13.2" customHeight="1">
      <c r="A71" s="9" t="s">
        <v>297</v>
      </c>
      <c r="B71" s="6">
        <v>95</v>
      </c>
      <c r="C71" s="7">
        <v>3.1578947368421054E-2</v>
      </c>
      <c r="D71" s="7">
        <v>0.2</v>
      </c>
      <c r="E71" s="7">
        <v>0.62105263157894741</v>
      </c>
      <c r="F71" s="7">
        <v>0.14736842105263157</v>
      </c>
      <c r="G71" s="7"/>
      <c r="H71" s="7"/>
      <c r="I71" s="7">
        <f t="shared" ref="I71:I82" si="56">IF(SUM(C71:F71)=0,"",SUM(C71:D71))</f>
        <v>0.23157894736842105</v>
      </c>
      <c r="J71" s="7">
        <f t="shared" ref="J71:J82" si="57">IF(SUM(C71:F71)=0,"",SUM(E71:F71))</f>
        <v>0.768421052631579</v>
      </c>
      <c r="K71" s="16">
        <f t="shared" ref="K71:K82" si="58">IF(SUM(C71:F71)=0,"",(C71*1+D71*2+E71*3+F71*4)/SUM(C71:F71))</f>
        <v>2.8842105263157896</v>
      </c>
      <c r="L71" s="8">
        <f t="shared" ref="L71:L82" si="59">IF(K71="","",((K71-1)*33.333333))</f>
        <v>62.807016915789482</v>
      </c>
      <c r="M71" s="7"/>
      <c r="N71" s="7"/>
      <c r="O71" s="7"/>
      <c r="P71" s="7"/>
      <c r="Q71" s="7"/>
      <c r="R71" s="7"/>
      <c r="S71" s="7"/>
      <c r="T71" s="7"/>
      <c r="U71" s="7"/>
      <c r="V71" s="7"/>
      <c r="W71" s="7"/>
      <c r="X71" s="7"/>
      <c r="Y71" s="7"/>
      <c r="Z71" s="7"/>
    </row>
    <row r="72" spans="1:26" ht="13.2" customHeight="1">
      <c r="A72" s="9" t="s">
        <v>298</v>
      </c>
      <c r="B72" s="6">
        <v>67</v>
      </c>
      <c r="C72" s="7">
        <v>0.1044776119402985</v>
      </c>
      <c r="D72" s="7">
        <v>0.19402985074626866</v>
      </c>
      <c r="E72" s="7">
        <v>0.4776119402985074</v>
      </c>
      <c r="F72" s="7">
        <v>0.22388059701492538</v>
      </c>
      <c r="G72" s="7"/>
      <c r="H72" s="7"/>
      <c r="I72" s="7">
        <f t="shared" si="56"/>
        <v>0.29850746268656714</v>
      </c>
      <c r="J72" s="7">
        <f t="shared" si="57"/>
        <v>0.70149253731343275</v>
      </c>
      <c r="K72" s="16">
        <f t="shared" si="58"/>
        <v>2.8208955223880596</v>
      </c>
      <c r="L72" s="8">
        <f t="shared" si="59"/>
        <v>60.696516805970155</v>
      </c>
      <c r="M72" s="7"/>
      <c r="N72" s="7"/>
      <c r="O72" s="7"/>
      <c r="P72" s="7"/>
      <c r="Q72" s="7"/>
      <c r="R72" s="7"/>
      <c r="S72" s="7"/>
      <c r="T72" s="7"/>
      <c r="U72" s="7"/>
      <c r="V72" s="7"/>
      <c r="W72" s="7"/>
      <c r="X72" s="7"/>
      <c r="Y72" s="7"/>
      <c r="Z72" s="7"/>
    </row>
    <row r="73" spans="1:26" ht="13.2" customHeight="1">
      <c r="A73" s="9" t="s">
        <v>299</v>
      </c>
      <c r="B73" s="6">
        <v>66</v>
      </c>
      <c r="C73" s="7">
        <v>9.0909090909090912E-2</v>
      </c>
      <c r="D73" s="7">
        <v>0.18181818181818182</v>
      </c>
      <c r="E73" s="7">
        <v>0.53030303030303028</v>
      </c>
      <c r="F73" s="7">
        <v>0.19696969696969696</v>
      </c>
      <c r="G73" s="7"/>
      <c r="H73" s="7"/>
      <c r="I73" s="7">
        <f t="shared" si="56"/>
        <v>0.27272727272727271</v>
      </c>
      <c r="J73" s="7">
        <f t="shared" si="57"/>
        <v>0.72727272727272729</v>
      </c>
      <c r="K73" s="16">
        <f t="shared" si="58"/>
        <v>2.833333333333333</v>
      </c>
      <c r="L73" s="8">
        <f t="shared" si="59"/>
        <v>61.111110499999995</v>
      </c>
      <c r="M73" s="7"/>
      <c r="N73" s="7"/>
      <c r="O73" s="7"/>
      <c r="P73" s="7"/>
      <c r="Q73" s="7"/>
      <c r="R73" s="7"/>
      <c r="S73" s="7"/>
      <c r="T73" s="7"/>
      <c r="U73" s="7"/>
      <c r="V73" s="7"/>
      <c r="W73" s="7"/>
      <c r="X73" s="7"/>
      <c r="Y73" s="7"/>
      <c r="Z73" s="7"/>
    </row>
    <row r="74" spans="1:26" ht="13.2" customHeight="1">
      <c r="A74" s="9" t="s">
        <v>300</v>
      </c>
      <c r="B74" s="6">
        <v>26</v>
      </c>
      <c r="C74" s="7">
        <v>3.8461538461538464E-2</v>
      </c>
      <c r="D74" s="7">
        <v>0.19230769230769235</v>
      </c>
      <c r="E74" s="7">
        <v>0.38461538461538469</v>
      </c>
      <c r="F74" s="7">
        <v>0.38461538461538469</v>
      </c>
      <c r="G74" s="7"/>
      <c r="H74" s="7"/>
      <c r="I74" s="7">
        <f t="shared" si="56"/>
        <v>0.23076923076923081</v>
      </c>
      <c r="J74" s="7">
        <f t="shared" si="57"/>
        <v>0.76923076923076938</v>
      </c>
      <c r="K74" s="16">
        <f t="shared" si="58"/>
        <v>3.115384615384615</v>
      </c>
      <c r="L74" s="8">
        <f t="shared" si="59"/>
        <v>70.512819807692296</v>
      </c>
      <c r="M74" s="7"/>
      <c r="N74" s="7"/>
      <c r="O74" s="7"/>
      <c r="P74" s="7"/>
      <c r="Q74" s="7"/>
      <c r="R74" s="7"/>
      <c r="S74" s="7"/>
      <c r="T74" s="7"/>
      <c r="U74" s="7"/>
      <c r="V74" s="7"/>
      <c r="W74" s="7"/>
      <c r="X74" s="7"/>
      <c r="Y74" s="7"/>
      <c r="Z74" s="7"/>
    </row>
    <row r="75" spans="1:26" ht="13.2" customHeight="1">
      <c r="A75" s="9" t="s">
        <v>301</v>
      </c>
      <c r="B75" s="6">
        <v>22</v>
      </c>
      <c r="C75" s="7">
        <v>4.5454545454545456E-2</v>
      </c>
      <c r="D75" s="7">
        <v>0</v>
      </c>
      <c r="E75" s="7">
        <v>0.5</v>
      </c>
      <c r="F75" s="7">
        <v>0.45454545454545453</v>
      </c>
      <c r="G75" s="7"/>
      <c r="H75" s="7"/>
      <c r="I75" s="7">
        <f t="shared" si="56"/>
        <v>4.5454545454545456E-2</v>
      </c>
      <c r="J75" s="7">
        <f t="shared" si="57"/>
        <v>0.95454545454545459</v>
      </c>
      <c r="K75" s="16">
        <f t="shared" si="58"/>
        <v>3.3636363636363633</v>
      </c>
      <c r="L75" s="8">
        <f t="shared" si="59"/>
        <v>78.787877999999992</v>
      </c>
      <c r="M75" s="7"/>
      <c r="N75" s="7"/>
      <c r="O75" s="7"/>
      <c r="P75" s="7"/>
      <c r="Q75" s="7"/>
      <c r="R75" s="7"/>
      <c r="S75" s="7"/>
      <c r="T75" s="7"/>
      <c r="U75" s="7"/>
      <c r="V75" s="7"/>
      <c r="W75" s="7"/>
      <c r="X75" s="7"/>
      <c r="Y75" s="7"/>
      <c r="Z75" s="7"/>
    </row>
    <row r="76" spans="1:26" ht="13.2" customHeight="1">
      <c r="A76" s="9" t="s">
        <v>302</v>
      </c>
      <c r="B76" s="6">
        <v>36</v>
      </c>
      <c r="C76" s="7">
        <v>5.5555555555555552E-2</v>
      </c>
      <c r="D76" s="7">
        <v>0.1111111111111111</v>
      </c>
      <c r="E76" s="7">
        <v>0.69444444444444442</v>
      </c>
      <c r="F76" s="7">
        <v>0.1388888888888889</v>
      </c>
      <c r="G76" s="7"/>
      <c r="H76" s="7"/>
      <c r="I76" s="7">
        <f t="shared" si="56"/>
        <v>0.16666666666666666</v>
      </c>
      <c r="J76" s="7">
        <f t="shared" si="57"/>
        <v>0.83333333333333326</v>
      </c>
      <c r="K76" s="16">
        <f t="shared" si="58"/>
        <v>2.9166666666666661</v>
      </c>
      <c r="L76" s="8">
        <f t="shared" si="59"/>
        <v>63.888888249999987</v>
      </c>
      <c r="M76" s="7"/>
      <c r="N76" s="7"/>
      <c r="O76" s="7"/>
      <c r="P76" s="7"/>
      <c r="Q76" s="7"/>
      <c r="R76" s="7"/>
      <c r="S76" s="7"/>
      <c r="T76" s="7"/>
      <c r="U76" s="7"/>
      <c r="V76" s="7"/>
      <c r="W76" s="7"/>
      <c r="X76" s="7"/>
      <c r="Y76" s="7"/>
      <c r="Z76" s="7"/>
    </row>
    <row r="77" spans="1:26" ht="13.2" customHeight="1">
      <c r="A77" s="9" t="s">
        <v>303</v>
      </c>
      <c r="B77" s="6">
        <v>116</v>
      </c>
      <c r="C77" s="7">
        <v>1.7241379310344827E-2</v>
      </c>
      <c r="D77" s="7">
        <v>0.14655172413793102</v>
      </c>
      <c r="E77" s="7">
        <v>0.5431034482758621</v>
      </c>
      <c r="F77" s="7">
        <v>0.29310344827586204</v>
      </c>
      <c r="G77" s="7"/>
      <c r="H77" s="7"/>
      <c r="I77" s="7">
        <f t="shared" si="56"/>
        <v>0.16379310344827586</v>
      </c>
      <c r="J77" s="7">
        <f t="shared" si="57"/>
        <v>0.8362068965517242</v>
      </c>
      <c r="K77" s="16">
        <f t="shared" si="58"/>
        <v>3.1120689655172411</v>
      </c>
      <c r="L77" s="8">
        <f t="shared" si="59"/>
        <v>70.402298146551715</v>
      </c>
      <c r="M77" s="7"/>
      <c r="N77" s="7"/>
      <c r="O77" s="7"/>
      <c r="P77" s="7"/>
      <c r="Q77" s="7"/>
      <c r="R77" s="7"/>
      <c r="S77" s="7"/>
      <c r="T77" s="7"/>
      <c r="U77" s="7"/>
      <c r="V77" s="7"/>
      <c r="W77" s="7"/>
      <c r="X77" s="7"/>
      <c r="Y77" s="7"/>
      <c r="Z77" s="7"/>
    </row>
    <row r="78" spans="1:26" ht="13.2" customHeight="1">
      <c r="A78" s="9" t="s">
        <v>304</v>
      </c>
      <c r="B78" s="6">
        <v>118</v>
      </c>
      <c r="C78" s="7">
        <v>1.6949152542372881E-2</v>
      </c>
      <c r="D78" s="7">
        <v>0.21186440677966101</v>
      </c>
      <c r="E78" s="7">
        <v>0.56779661016949157</v>
      </c>
      <c r="F78" s="7">
        <v>0.20338983050847459</v>
      </c>
      <c r="G78" s="7"/>
      <c r="H78" s="7"/>
      <c r="I78" s="7">
        <f t="shared" si="56"/>
        <v>0.2288135593220339</v>
      </c>
      <c r="J78" s="7">
        <f t="shared" si="57"/>
        <v>0.77118644067796616</v>
      </c>
      <c r="K78" s="16">
        <f t="shared" si="58"/>
        <v>2.9576271186440679</v>
      </c>
      <c r="L78" s="8">
        <f t="shared" si="59"/>
        <v>65.25423663559323</v>
      </c>
      <c r="M78" s="7"/>
      <c r="N78" s="7"/>
      <c r="O78" s="7"/>
      <c r="P78" s="7"/>
      <c r="Q78" s="7"/>
      <c r="R78" s="7"/>
      <c r="S78" s="7"/>
      <c r="T78" s="7"/>
      <c r="U78" s="7"/>
      <c r="V78" s="7"/>
      <c r="W78" s="7"/>
      <c r="X78" s="7"/>
      <c r="Y78" s="7"/>
      <c r="Z78" s="7"/>
    </row>
    <row r="79" spans="1:26" ht="13.2" customHeight="1">
      <c r="A79" s="9" t="s">
        <v>305</v>
      </c>
      <c r="B79" s="6">
        <v>59</v>
      </c>
      <c r="C79" s="7">
        <v>0</v>
      </c>
      <c r="D79" s="7">
        <v>8.4745762711864389E-2</v>
      </c>
      <c r="E79" s="7">
        <v>0.4576271186440678</v>
      </c>
      <c r="F79" s="7">
        <v>0.4576271186440678</v>
      </c>
      <c r="G79" s="7"/>
      <c r="H79" s="7"/>
      <c r="I79" s="7">
        <f t="shared" si="56"/>
        <v>8.4745762711864389E-2</v>
      </c>
      <c r="J79" s="7">
        <f t="shared" si="57"/>
        <v>0.9152542372881356</v>
      </c>
      <c r="K79" s="16">
        <f t="shared" si="58"/>
        <v>3.3728813559322033</v>
      </c>
      <c r="L79" s="8">
        <f t="shared" si="59"/>
        <v>79.096044406779669</v>
      </c>
      <c r="M79" s="7"/>
      <c r="N79" s="7"/>
      <c r="O79" s="7"/>
      <c r="P79" s="7"/>
      <c r="Q79" s="7"/>
      <c r="R79" s="7"/>
      <c r="S79" s="7"/>
      <c r="T79" s="7"/>
      <c r="U79" s="7"/>
      <c r="V79" s="7"/>
      <c r="W79" s="7"/>
      <c r="X79" s="7"/>
      <c r="Y79" s="7"/>
      <c r="Z79" s="7"/>
    </row>
    <row r="80" spans="1:26" ht="13.2" customHeight="1">
      <c r="A80" s="9" t="s">
        <v>306</v>
      </c>
      <c r="B80" s="6">
        <v>102</v>
      </c>
      <c r="C80" s="7">
        <v>1.9607843137254902E-2</v>
      </c>
      <c r="D80" s="7">
        <v>0.10784313725490197</v>
      </c>
      <c r="E80" s="7">
        <v>0.60784313725490191</v>
      </c>
      <c r="F80" s="7">
        <v>0.26470588235294118</v>
      </c>
      <c r="G80" s="7"/>
      <c r="H80" s="7"/>
      <c r="I80" s="7">
        <f t="shared" si="56"/>
        <v>0.12745098039215685</v>
      </c>
      <c r="J80" s="7">
        <f t="shared" si="57"/>
        <v>0.87254901960784315</v>
      </c>
      <c r="K80" s="16">
        <f t="shared" si="58"/>
        <v>3.117647058823529</v>
      </c>
      <c r="L80" s="8">
        <f t="shared" si="59"/>
        <v>70.588234588235281</v>
      </c>
      <c r="M80" s="7"/>
      <c r="N80" s="7"/>
      <c r="O80" s="7"/>
      <c r="P80" s="7"/>
      <c r="Q80" s="7"/>
      <c r="R80" s="7"/>
      <c r="S80" s="7"/>
      <c r="T80" s="7"/>
      <c r="U80" s="7"/>
      <c r="V80" s="7"/>
      <c r="W80" s="7"/>
      <c r="X80" s="7"/>
      <c r="Y80" s="7"/>
      <c r="Z80" s="7"/>
    </row>
    <row r="81" spans="1:26" ht="13.2" customHeight="1">
      <c r="A81" s="9" t="s">
        <v>307</v>
      </c>
      <c r="B81" s="6">
        <v>61</v>
      </c>
      <c r="C81" s="7">
        <v>8.1967213114754092E-2</v>
      </c>
      <c r="D81" s="7">
        <v>0.21311475409836064</v>
      </c>
      <c r="E81" s="7">
        <v>0.52459016393442626</v>
      </c>
      <c r="F81" s="7">
        <v>0.18032786885245902</v>
      </c>
      <c r="G81" s="7"/>
      <c r="H81" s="7"/>
      <c r="I81" s="7">
        <f t="shared" si="56"/>
        <v>0.29508196721311475</v>
      </c>
      <c r="J81" s="7">
        <f t="shared" si="57"/>
        <v>0.70491803278688525</v>
      </c>
      <c r="K81" s="16">
        <f t="shared" si="58"/>
        <v>2.8032786885245899</v>
      </c>
      <c r="L81" s="8">
        <f t="shared" si="59"/>
        <v>60.10928901639344</v>
      </c>
      <c r="M81" s="7"/>
      <c r="N81" s="7"/>
      <c r="O81" s="7"/>
      <c r="P81" s="7"/>
      <c r="Q81" s="7"/>
      <c r="R81" s="7"/>
      <c r="S81" s="7"/>
      <c r="T81" s="7"/>
      <c r="U81" s="7"/>
      <c r="V81" s="7"/>
      <c r="W81" s="7"/>
      <c r="X81" s="7"/>
      <c r="Y81" s="7"/>
      <c r="Z81" s="7"/>
    </row>
    <row r="82" spans="1:26" ht="13.2" customHeight="1" thickBot="1">
      <c r="A82" s="11" t="s">
        <v>308</v>
      </c>
      <c r="B82" s="12">
        <v>122</v>
      </c>
      <c r="C82" s="13">
        <v>2.4590163934426229E-2</v>
      </c>
      <c r="D82" s="13">
        <v>0.18852459016393441</v>
      </c>
      <c r="E82" s="13">
        <v>0.51639344262295084</v>
      </c>
      <c r="F82" s="13">
        <v>0.27049180327868855</v>
      </c>
      <c r="G82" s="13"/>
      <c r="H82" s="13"/>
      <c r="I82" s="13">
        <f t="shared" si="56"/>
        <v>0.21311475409836064</v>
      </c>
      <c r="J82" s="13">
        <f t="shared" si="57"/>
        <v>0.78688524590163933</v>
      </c>
      <c r="K82" s="18">
        <f t="shared" si="58"/>
        <v>3.0327868852459021</v>
      </c>
      <c r="L82" s="19">
        <f t="shared" si="59"/>
        <v>67.759562163934447</v>
      </c>
      <c r="M82" s="13"/>
      <c r="N82" s="13"/>
      <c r="O82" s="13"/>
      <c r="P82" s="13"/>
      <c r="Q82" s="13"/>
      <c r="R82" s="13"/>
      <c r="S82" s="13"/>
      <c r="T82" s="13"/>
      <c r="U82" s="13"/>
      <c r="V82" s="13"/>
      <c r="W82" s="13"/>
      <c r="X82" s="13"/>
      <c r="Y82" s="13"/>
      <c r="Z82" s="13"/>
    </row>
  </sheetData>
  <conditionalFormatting sqref="B2:B3 B5:B1048576">
    <cfRule type="cellIs" dxfId="2078" priority="7" operator="between">
      <formula>10</formula>
      <formula>25</formula>
    </cfRule>
    <cfRule type="cellIs" dxfId="2077" priority="8" operator="between">
      <formula>0.1</formula>
      <formula>9.9</formula>
    </cfRule>
    <cfRule type="cellIs" dxfId="2076" priority="9" operator="equal">
      <formula>0</formula>
    </cfRule>
  </conditionalFormatting>
  <conditionalFormatting sqref="B4">
    <cfRule type="cellIs" dxfId="2075" priority="4" operator="between">
      <formula>10</formula>
      <formula>25</formula>
    </cfRule>
    <cfRule type="cellIs" dxfId="2074" priority="5" operator="between">
      <formula>0.1</formula>
      <formula>9.9</formula>
    </cfRule>
    <cfRule type="cellIs" dxfId="2073" priority="6" operator="equal">
      <formula>0</formula>
    </cfRule>
  </conditionalFormatting>
  <conditionalFormatting sqref="B1">
    <cfRule type="cellIs" dxfId="2072" priority="1" operator="between">
      <formula>10</formula>
      <formula>25</formula>
    </cfRule>
    <cfRule type="cellIs" dxfId="2071" priority="2" operator="between">
      <formula>0.1</formula>
      <formula>9.9</formula>
    </cfRule>
    <cfRule type="cellIs" dxfId="2070" priority="3" operator="equal">
      <formula>0</formula>
    </cfRule>
  </conditionalFormatting>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86</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371</v>
      </c>
      <c r="D2" s="3" t="s">
        <v>348</v>
      </c>
      <c r="E2" s="3" t="s">
        <v>349</v>
      </c>
      <c r="F2" s="3" t="s">
        <v>350</v>
      </c>
      <c r="G2" s="3" t="s">
        <v>351</v>
      </c>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4"/>
      <c r="J3" s="4"/>
      <c r="K3" s="4"/>
      <c r="L3" s="4"/>
      <c r="M3" s="4"/>
      <c r="N3" s="4"/>
      <c r="O3" s="4"/>
      <c r="P3" s="4"/>
      <c r="Q3" s="4"/>
      <c r="R3" s="4"/>
      <c r="S3" s="4"/>
      <c r="T3" s="4"/>
      <c r="U3" s="4"/>
      <c r="V3" s="4"/>
      <c r="W3" s="4"/>
      <c r="X3" s="4"/>
      <c r="Y3" s="4"/>
      <c r="Z3" s="4"/>
    </row>
    <row r="4" spans="1:26" ht="13.2" customHeight="1">
      <c r="A4" s="5" t="s">
        <v>237</v>
      </c>
      <c r="B4" s="6">
        <v>147</v>
      </c>
      <c r="C4" s="7">
        <v>0.78231292517006812</v>
      </c>
      <c r="D4" s="7">
        <v>0.1360544217687075</v>
      </c>
      <c r="E4" s="7">
        <v>0.10884353741496598</v>
      </c>
      <c r="F4" s="7">
        <v>2.7210884353741496E-2</v>
      </c>
      <c r="G4" s="7">
        <v>0</v>
      </c>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147</v>
      </c>
      <c r="C7" s="7">
        <v>0.78231292517006812</v>
      </c>
      <c r="D7" s="7">
        <v>0.1360544217687075</v>
      </c>
      <c r="E7" s="7">
        <v>0.10884353741496598</v>
      </c>
      <c r="F7" s="7">
        <v>2.7210884353741496E-2</v>
      </c>
      <c r="G7" s="7">
        <v>0</v>
      </c>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0.76923076923076938</v>
      </c>
      <c r="D10" s="7">
        <v>7.6923076923076927E-2</v>
      </c>
      <c r="E10" s="7">
        <v>0.15384615384615385</v>
      </c>
      <c r="F10" s="7">
        <v>7.6923076923076927E-2</v>
      </c>
      <c r="G10" s="7">
        <v>0</v>
      </c>
      <c r="H10" s="7"/>
      <c r="I10" s="7"/>
      <c r="J10" s="7"/>
      <c r="K10" s="7"/>
      <c r="L10" s="7"/>
      <c r="M10" s="7"/>
      <c r="N10" s="7"/>
      <c r="O10" s="7"/>
      <c r="P10" s="7"/>
      <c r="Q10" s="7"/>
      <c r="R10" s="7"/>
      <c r="S10" s="7"/>
      <c r="T10" s="7"/>
      <c r="U10" s="7"/>
      <c r="V10" s="7"/>
      <c r="W10" s="7"/>
      <c r="X10" s="7"/>
      <c r="Y10" s="7"/>
      <c r="Z10" s="7"/>
    </row>
    <row r="11" spans="1:26" ht="13.2" customHeight="1">
      <c r="A11" s="9" t="s">
        <v>251</v>
      </c>
      <c r="B11" s="6">
        <v>24</v>
      </c>
      <c r="C11" s="7">
        <v>0.79166666666666652</v>
      </c>
      <c r="D11" s="7">
        <v>0.16666666666666663</v>
      </c>
      <c r="E11" s="7">
        <v>0.20833333333333337</v>
      </c>
      <c r="F11" s="7">
        <v>0</v>
      </c>
      <c r="G11" s="7">
        <v>0</v>
      </c>
      <c r="H11" s="7"/>
      <c r="I11" s="7"/>
      <c r="J11" s="7"/>
      <c r="K11" s="7"/>
      <c r="L11" s="7"/>
      <c r="M11" s="7"/>
      <c r="N11" s="7"/>
      <c r="O11" s="7"/>
      <c r="P11" s="7"/>
      <c r="Q11" s="7"/>
      <c r="R11" s="7"/>
      <c r="S11" s="7"/>
      <c r="T11" s="7"/>
      <c r="U11" s="7"/>
      <c r="V11" s="7"/>
      <c r="W11" s="7"/>
      <c r="X11" s="7"/>
      <c r="Y11" s="7"/>
      <c r="Z11" s="7"/>
    </row>
    <row r="12" spans="1:26" ht="13.2" customHeight="1">
      <c r="A12" s="9" t="s">
        <v>253</v>
      </c>
      <c r="B12" s="6">
        <v>47</v>
      </c>
      <c r="C12" s="7">
        <v>0.85106382978723405</v>
      </c>
      <c r="D12" s="7">
        <v>8.5106382978723402E-2</v>
      </c>
      <c r="E12" s="7">
        <v>6.3829787234042548E-2</v>
      </c>
      <c r="F12" s="7">
        <v>4.2553191489361701E-2</v>
      </c>
      <c r="G12" s="7">
        <v>0</v>
      </c>
      <c r="H12" s="7"/>
      <c r="I12" s="7"/>
      <c r="J12" s="7"/>
      <c r="K12" s="7"/>
      <c r="L12" s="7"/>
      <c r="M12" s="7"/>
      <c r="N12" s="7"/>
      <c r="O12" s="7"/>
      <c r="P12" s="7"/>
      <c r="Q12" s="7"/>
      <c r="R12" s="7"/>
      <c r="S12" s="7"/>
      <c r="T12" s="7"/>
      <c r="U12" s="7"/>
      <c r="V12" s="7"/>
      <c r="W12" s="7"/>
      <c r="X12" s="7"/>
      <c r="Y12" s="7"/>
      <c r="Z12" s="7"/>
    </row>
    <row r="13" spans="1:26" ht="13.2" customHeight="1">
      <c r="A13" s="9" t="s">
        <v>254</v>
      </c>
      <c r="B13" s="6">
        <v>21</v>
      </c>
      <c r="C13" s="7">
        <v>0.80952380952380953</v>
      </c>
      <c r="D13" s="7">
        <v>9.5238095238095233E-2</v>
      </c>
      <c r="E13" s="7">
        <v>9.5238095238095233E-2</v>
      </c>
      <c r="F13" s="7">
        <v>4.7619047619047616E-2</v>
      </c>
      <c r="G13" s="7">
        <v>0</v>
      </c>
      <c r="H13" s="7"/>
      <c r="I13" s="7"/>
      <c r="J13" s="7"/>
      <c r="K13" s="7"/>
      <c r="L13" s="7"/>
      <c r="M13" s="7"/>
      <c r="N13" s="7"/>
      <c r="O13" s="7"/>
      <c r="P13" s="7"/>
      <c r="Q13" s="7"/>
      <c r="R13" s="7"/>
      <c r="S13" s="7"/>
      <c r="T13" s="7"/>
      <c r="U13" s="7"/>
      <c r="V13" s="7"/>
      <c r="W13" s="7"/>
      <c r="X13" s="7"/>
      <c r="Y13" s="7"/>
      <c r="Z13" s="7"/>
    </row>
    <row r="14" spans="1:26" ht="13.2" customHeight="1">
      <c r="A14" s="9" t="s">
        <v>256</v>
      </c>
      <c r="B14" s="6">
        <v>28</v>
      </c>
      <c r="C14" s="7">
        <v>0.6428571428571429</v>
      </c>
      <c r="D14" s="7">
        <v>0.2857142857142857</v>
      </c>
      <c r="E14" s="7">
        <v>7.1428571428571425E-2</v>
      </c>
      <c r="F14" s="7">
        <v>0</v>
      </c>
      <c r="G14" s="7">
        <v>0</v>
      </c>
      <c r="H14" s="7"/>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143</v>
      </c>
      <c r="C17" s="7">
        <v>0.77622377622377625</v>
      </c>
      <c r="D17" s="7">
        <v>0.13986013986013987</v>
      </c>
      <c r="E17" s="7">
        <v>0.11188811188811189</v>
      </c>
      <c r="F17" s="7">
        <v>2.7972027972027972E-2</v>
      </c>
      <c r="G17" s="7">
        <v>0</v>
      </c>
      <c r="H17" s="7"/>
      <c r="I17" s="7"/>
      <c r="J17" s="7"/>
      <c r="K17" s="7"/>
      <c r="L17" s="7"/>
      <c r="M17" s="7"/>
      <c r="N17" s="7"/>
      <c r="O17" s="7"/>
      <c r="P17" s="7"/>
      <c r="Q17" s="7"/>
      <c r="R17" s="7"/>
      <c r="S17" s="7"/>
      <c r="T17" s="7"/>
      <c r="U17" s="7"/>
      <c r="V17" s="7"/>
      <c r="W17" s="7"/>
      <c r="X17" s="7"/>
      <c r="Y17" s="7"/>
      <c r="Z17" s="7"/>
    </row>
  </sheetData>
  <conditionalFormatting sqref="B2:B3 B5:B1048576">
    <cfRule type="cellIs" dxfId="1349" priority="7" operator="between">
      <formula>10</formula>
      <formula>25</formula>
    </cfRule>
    <cfRule type="cellIs" dxfId="1348" priority="8" operator="between">
      <formula>0.1</formula>
      <formula>9.9</formula>
    </cfRule>
    <cfRule type="cellIs" dxfId="1347" priority="9" operator="equal">
      <formula>0</formula>
    </cfRule>
  </conditionalFormatting>
  <conditionalFormatting sqref="B4">
    <cfRule type="cellIs" dxfId="1346" priority="4" operator="between">
      <formula>10</formula>
      <formula>25</formula>
    </cfRule>
    <cfRule type="cellIs" dxfId="1345" priority="5" operator="between">
      <formula>0.1</formula>
      <formula>9.9</formula>
    </cfRule>
    <cfRule type="cellIs" dxfId="1344" priority="6" operator="equal">
      <formula>0</formula>
    </cfRule>
  </conditionalFormatting>
  <conditionalFormatting sqref="B1">
    <cfRule type="cellIs" dxfId="1343" priority="1" operator="between">
      <formula>10</formula>
      <formula>25</formula>
    </cfRule>
    <cfRule type="cellIs" dxfId="1342" priority="2" operator="between">
      <formula>0.1</formula>
      <formula>9.9</formula>
    </cfRule>
    <cfRule type="cellIs" dxfId="1341" priority="3" operator="equal">
      <formula>0</formula>
    </cfRule>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87</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372</v>
      </c>
      <c r="D2" s="3" t="s">
        <v>373</v>
      </c>
      <c r="E2" s="3" t="s">
        <v>374</v>
      </c>
      <c r="F2" s="3" t="s">
        <v>375</v>
      </c>
      <c r="G2" s="3" t="s">
        <v>376</v>
      </c>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c r="I3" s="4"/>
      <c r="J3" s="4"/>
      <c r="K3" s="4"/>
      <c r="L3" s="4"/>
      <c r="M3" s="4"/>
      <c r="N3" s="4"/>
      <c r="O3" s="4"/>
      <c r="P3" s="4"/>
      <c r="Q3" s="4"/>
      <c r="R3" s="4"/>
      <c r="S3" s="4"/>
      <c r="T3" s="4"/>
      <c r="U3" s="4"/>
      <c r="V3" s="4"/>
      <c r="W3" s="4"/>
      <c r="X3" s="4"/>
      <c r="Y3" s="4"/>
      <c r="Z3" s="4"/>
    </row>
    <row r="4" spans="1:26" ht="13.2" customHeight="1">
      <c r="A4" s="5" t="s">
        <v>237</v>
      </c>
      <c r="B4" s="6">
        <v>147</v>
      </c>
      <c r="C4" s="7">
        <v>0.891156462585034</v>
      </c>
      <c r="D4" s="7">
        <v>4.7619047619047616E-2</v>
      </c>
      <c r="E4" s="7">
        <v>3.4013605442176874E-2</v>
      </c>
      <c r="F4" s="7">
        <v>2.0408163265306124E-2</v>
      </c>
      <c r="G4" s="7">
        <v>6.8027210884353739E-3</v>
      </c>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147</v>
      </c>
      <c r="C7" s="7">
        <v>0.891156462585034</v>
      </c>
      <c r="D7" s="7">
        <v>4.7619047619047616E-2</v>
      </c>
      <c r="E7" s="7">
        <v>3.4013605442176874E-2</v>
      </c>
      <c r="F7" s="7">
        <v>2.0408163265306124E-2</v>
      </c>
      <c r="G7" s="7">
        <v>6.8027210884353739E-3</v>
      </c>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0.84615384615384615</v>
      </c>
      <c r="D10" s="7">
        <v>0</v>
      </c>
      <c r="E10" s="7">
        <v>7.6923076923076927E-2</v>
      </c>
      <c r="F10" s="7">
        <v>7.6923076923076927E-2</v>
      </c>
      <c r="G10" s="7">
        <v>0</v>
      </c>
      <c r="H10" s="7"/>
      <c r="I10" s="7"/>
      <c r="J10" s="7"/>
      <c r="K10" s="7"/>
      <c r="L10" s="7"/>
      <c r="M10" s="7"/>
      <c r="N10" s="7"/>
      <c r="O10" s="7"/>
      <c r="P10" s="7"/>
      <c r="Q10" s="7"/>
      <c r="R10" s="7"/>
      <c r="S10" s="7"/>
      <c r="T10" s="7"/>
      <c r="U10" s="7"/>
      <c r="V10" s="7"/>
      <c r="W10" s="7"/>
      <c r="X10" s="7"/>
      <c r="Y10" s="7"/>
      <c r="Z10" s="7"/>
    </row>
    <row r="11" spans="1:26" ht="13.2" customHeight="1">
      <c r="A11" s="9" t="s">
        <v>251</v>
      </c>
      <c r="B11" s="6">
        <v>24</v>
      </c>
      <c r="C11" s="7">
        <v>0.79166666666666652</v>
      </c>
      <c r="D11" s="7">
        <v>0.16666666666666663</v>
      </c>
      <c r="E11" s="7">
        <v>4.1666666666666657E-2</v>
      </c>
      <c r="F11" s="7">
        <v>0</v>
      </c>
      <c r="G11" s="7">
        <v>0</v>
      </c>
      <c r="H11" s="7"/>
      <c r="I11" s="7"/>
      <c r="J11" s="7"/>
      <c r="K11" s="7"/>
      <c r="L11" s="7"/>
      <c r="M11" s="7"/>
      <c r="N11" s="7"/>
      <c r="O11" s="7"/>
      <c r="P11" s="7"/>
      <c r="Q11" s="7"/>
      <c r="R11" s="7"/>
      <c r="S11" s="7"/>
      <c r="T11" s="7"/>
      <c r="U11" s="7"/>
      <c r="V11" s="7"/>
      <c r="W11" s="7"/>
      <c r="X11" s="7"/>
      <c r="Y11" s="7"/>
      <c r="Z11" s="7"/>
    </row>
    <row r="12" spans="1:26" ht="13.2" customHeight="1">
      <c r="A12" s="9" t="s">
        <v>253</v>
      </c>
      <c r="B12" s="6">
        <v>47</v>
      </c>
      <c r="C12" s="7">
        <v>0.8936170212765957</v>
      </c>
      <c r="D12" s="7">
        <v>2.1276595744680851E-2</v>
      </c>
      <c r="E12" s="7">
        <v>6.3829787234042548E-2</v>
      </c>
      <c r="F12" s="7">
        <v>2.1276595744680851E-2</v>
      </c>
      <c r="G12" s="7">
        <v>0</v>
      </c>
      <c r="H12" s="7"/>
      <c r="I12" s="7"/>
      <c r="J12" s="7"/>
      <c r="K12" s="7"/>
      <c r="L12" s="7"/>
      <c r="M12" s="7"/>
      <c r="N12" s="7"/>
      <c r="O12" s="7"/>
      <c r="P12" s="7"/>
      <c r="Q12" s="7"/>
      <c r="R12" s="7"/>
      <c r="S12" s="7"/>
      <c r="T12" s="7"/>
      <c r="U12" s="7"/>
      <c r="V12" s="7"/>
      <c r="W12" s="7"/>
      <c r="X12" s="7"/>
      <c r="Y12" s="7"/>
      <c r="Z12" s="7"/>
    </row>
    <row r="13" spans="1:26" ht="13.2" customHeight="1">
      <c r="A13" s="9" t="s">
        <v>254</v>
      </c>
      <c r="B13" s="6">
        <v>21</v>
      </c>
      <c r="C13" s="7">
        <v>1</v>
      </c>
      <c r="D13" s="7">
        <v>0</v>
      </c>
      <c r="E13" s="7">
        <v>0</v>
      </c>
      <c r="F13" s="7">
        <v>0</v>
      </c>
      <c r="G13" s="7">
        <v>0</v>
      </c>
      <c r="H13" s="7"/>
      <c r="I13" s="7"/>
      <c r="J13" s="7"/>
      <c r="K13" s="7"/>
      <c r="L13" s="7"/>
      <c r="M13" s="7"/>
      <c r="N13" s="7"/>
      <c r="O13" s="7"/>
      <c r="P13" s="7"/>
      <c r="Q13" s="7"/>
      <c r="R13" s="7"/>
      <c r="S13" s="7"/>
      <c r="T13" s="7"/>
      <c r="U13" s="7"/>
      <c r="V13" s="7"/>
      <c r="W13" s="7"/>
      <c r="X13" s="7"/>
      <c r="Y13" s="7"/>
      <c r="Z13" s="7"/>
    </row>
    <row r="14" spans="1:26" ht="13.2" customHeight="1">
      <c r="A14" s="9" t="s">
        <v>256</v>
      </c>
      <c r="B14" s="6">
        <v>28</v>
      </c>
      <c r="C14" s="7">
        <v>0.8571428571428571</v>
      </c>
      <c r="D14" s="7">
        <v>7.1428571428571425E-2</v>
      </c>
      <c r="E14" s="7">
        <v>0</v>
      </c>
      <c r="F14" s="7">
        <v>3.5714285714285712E-2</v>
      </c>
      <c r="G14" s="7">
        <v>3.5714285714285712E-2</v>
      </c>
      <c r="H14" s="7"/>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143</v>
      </c>
      <c r="C17" s="7">
        <v>0.8951048951048951</v>
      </c>
      <c r="D17" s="7">
        <v>4.8951048951048952E-2</v>
      </c>
      <c r="E17" s="7">
        <v>2.7972027972027972E-2</v>
      </c>
      <c r="F17" s="7">
        <v>2.097902097902098E-2</v>
      </c>
      <c r="G17" s="7">
        <v>6.993006993006993E-3</v>
      </c>
      <c r="H17" s="7"/>
      <c r="I17" s="7"/>
      <c r="J17" s="7"/>
      <c r="K17" s="7"/>
      <c r="L17" s="7"/>
      <c r="M17" s="7"/>
      <c r="N17" s="7"/>
      <c r="O17" s="7"/>
      <c r="P17" s="7"/>
      <c r="Q17" s="7"/>
      <c r="R17" s="7"/>
      <c r="S17" s="7"/>
      <c r="T17" s="7"/>
      <c r="U17" s="7"/>
      <c r="V17" s="7"/>
      <c r="W17" s="7"/>
      <c r="X17" s="7"/>
      <c r="Y17" s="7"/>
      <c r="Z17" s="7"/>
    </row>
  </sheetData>
  <conditionalFormatting sqref="B2:B3 B5:B1048576">
    <cfRule type="cellIs" dxfId="1340" priority="7" operator="between">
      <formula>10</formula>
      <formula>25</formula>
    </cfRule>
    <cfRule type="cellIs" dxfId="1339" priority="8" operator="between">
      <formula>0.1</formula>
      <formula>9.9</formula>
    </cfRule>
    <cfRule type="cellIs" dxfId="1338" priority="9" operator="equal">
      <formula>0</formula>
    </cfRule>
  </conditionalFormatting>
  <conditionalFormatting sqref="B4">
    <cfRule type="cellIs" dxfId="1337" priority="4" operator="between">
      <formula>10</formula>
      <formula>25</formula>
    </cfRule>
    <cfRule type="cellIs" dxfId="1336" priority="5" operator="between">
      <formula>0.1</formula>
      <formula>9.9</formula>
    </cfRule>
    <cfRule type="cellIs" dxfId="1335" priority="6" operator="equal">
      <formula>0</formula>
    </cfRule>
  </conditionalFormatting>
  <conditionalFormatting sqref="B1">
    <cfRule type="cellIs" dxfId="1334" priority="1" operator="between">
      <formula>10</formula>
      <formula>25</formula>
    </cfRule>
    <cfRule type="cellIs" dxfId="1333" priority="2" operator="between">
      <formula>0.1</formula>
      <formula>9.9</formula>
    </cfRule>
    <cfRule type="cellIs" dxfId="1332" priority="3" operator="equal">
      <formula>0</formula>
    </cfRule>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88</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377</v>
      </c>
      <c r="D2" s="3" t="s">
        <v>378</v>
      </c>
      <c r="E2" s="3" t="s">
        <v>379</v>
      </c>
      <c r="F2" s="3" t="s">
        <v>380</v>
      </c>
      <c r="G2" s="3"/>
      <c r="H2" s="3"/>
      <c r="I2" s="3"/>
      <c r="J2" s="3"/>
      <c r="K2" s="3"/>
      <c r="L2" s="3"/>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4"/>
      <c r="J3" s="4"/>
      <c r="K3" s="4"/>
      <c r="L3" s="4"/>
      <c r="M3" s="4"/>
      <c r="N3" s="4"/>
      <c r="O3" s="4"/>
      <c r="P3" s="4"/>
      <c r="Q3" s="4"/>
      <c r="R3" s="4"/>
      <c r="S3" s="4"/>
      <c r="T3" s="4"/>
      <c r="U3" s="4"/>
      <c r="V3" s="4"/>
      <c r="W3" s="4"/>
      <c r="X3" s="4"/>
      <c r="Y3" s="4"/>
      <c r="Z3" s="4"/>
    </row>
    <row r="4" spans="1:26" ht="13.2" customHeight="1">
      <c r="A4" s="5" t="s">
        <v>237</v>
      </c>
      <c r="B4" s="6">
        <v>147</v>
      </c>
      <c r="C4" s="7">
        <v>0.74149659863945583</v>
      </c>
      <c r="D4" s="7">
        <v>0.1360544217687075</v>
      </c>
      <c r="E4" s="7">
        <v>5.4421768707482991E-2</v>
      </c>
      <c r="F4" s="7">
        <v>6.8027210884353748E-2</v>
      </c>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147</v>
      </c>
      <c r="C7" s="7">
        <v>0.74149659863945583</v>
      </c>
      <c r="D7" s="7">
        <v>0.1360544217687075</v>
      </c>
      <c r="E7" s="7">
        <v>5.4421768707482991E-2</v>
      </c>
      <c r="F7" s="7">
        <v>6.8027210884353748E-2</v>
      </c>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0.84615384615384615</v>
      </c>
      <c r="D10" s="7">
        <v>0</v>
      </c>
      <c r="E10" s="7">
        <v>7.6923076923076927E-2</v>
      </c>
      <c r="F10" s="7">
        <v>7.6923076923076927E-2</v>
      </c>
      <c r="G10" s="7"/>
      <c r="H10" s="7"/>
      <c r="I10" s="7"/>
      <c r="J10" s="7"/>
      <c r="K10" s="7"/>
      <c r="L10" s="7"/>
      <c r="M10" s="7"/>
      <c r="N10" s="7"/>
      <c r="O10" s="7"/>
      <c r="P10" s="7"/>
      <c r="Q10" s="7"/>
      <c r="R10" s="7"/>
      <c r="S10" s="7"/>
      <c r="T10" s="7"/>
      <c r="U10" s="7"/>
      <c r="V10" s="7"/>
      <c r="W10" s="7"/>
      <c r="X10" s="7"/>
      <c r="Y10" s="7"/>
      <c r="Z10" s="7"/>
    </row>
    <row r="11" spans="1:26" ht="13.2" customHeight="1">
      <c r="A11" s="9" t="s">
        <v>251</v>
      </c>
      <c r="B11" s="6">
        <v>24</v>
      </c>
      <c r="C11" s="7">
        <v>0.58333333333333337</v>
      </c>
      <c r="D11" s="7">
        <v>0.16666666666666663</v>
      </c>
      <c r="E11" s="7">
        <v>0.16666666666666663</v>
      </c>
      <c r="F11" s="7">
        <v>8.3333333333333315E-2</v>
      </c>
      <c r="G11" s="7"/>
      <c r="H11" s="7"/>
      <c r="I11" s="7"/>
      <c r="J11" s="7"/>
      <c r="K11" s="7"/>
      <c r="L11" s="7"/>
      <c r="M11" s="7"/>
      <c r="N11" s="7"/>
      <c r="O11" s="7"/>
      <c r="P11" s="7"/>
      <c r="Q11" s="7"/>
      <c r="R11" s="7"/>
      <c r="S11" s="7"/>
      <c r="T11" s="7"/>
      <c r="U11" s="7"/>
      <c r="V11" s="7"/>
      <c r="W11" s="7"/>
      <c r="X11" s="7"/>
      <c r="Y11" s="7"/>
      <c r="Z11" s="7"/>
    </row>
    <row r="12" spans="1:26" ht="13.2" customHeight="1">
      <c r="A12" s="9" t="s">
        <v>253</v>
      </c>
      <c r="B12" s="6">
        <v>47</v>
      </c>
      <c r="C12" s="7">
        <v>0.80851063829787218</v>
      </c>
      <c r="D12" s="7">
        <v>8.5106382978723402E-2</v>
      </c>
      <c r="E12" s="7">
        <v>2.1276595744680851E-2</v>
      </c>
      <c r="F12" s="7">
        <v>8.5106382978723402E-2</v>
      </c>
      <c r="G12" s="7"/>
      <c r="H12" s="7"/>
      <c r="I12" s="7"/>
      <c r="J12" s="7"/>
      <c r="K12" s="7"/>
      <c r="L12" s="7"/>
      <c r="M12" s="7"/>
      <c r="N12" s="7"/>
      <c r="O12" s="7"/>
      <c r="P12" s="7"/>
      <c r="Q12" s="7"/>
      <c r="R12" s="7"/>
      <c r="S12" s="7"/>
      <c r="T12" s="7"/>
      <c r="U12" s="7"/>
      <c r="V12" s="7"/>
      <c r="W12" s="7"/>
      <c r="X12" s="7"/>
      <c r="Y12" s="7"/>
      <c r="Z12" s="7"/>
    </row>
    <row r="13" spans="1:26" ht="13.2" customHeight="1">
      <c r="A13" s="9" t="s">
        <v>254</v>
      </c>
      <c r="B13" s="6">
        <v>21</v>
      </c>
      <c r="C13" s="7">
        <v>0.76190476190476186</v>
      </c>
      <c r="D13" s="7">
        <v>0.23809523809523805</v>
      </c>
      <c r="E13" s="7">
        <v>0</v>
      </c>
      <c r="F13" s="7">
        <v>0</v>
      </c>
      <c r="G13" s="7"/>
      <c r="H13" s="7"/>
      <c r="I13" s="7"/>
      <c r="J13" s="7"/>
      <c r="K13" s="7"/>
      <c r="L13" s="7"/>
      <c r="M13" s="7"/>
      <c r="N13" s="7"/>
      <c r="O13" s="7"/>
      <c r="P13" s="7"/>
      <c r="Q13" s="7"/>
      <c r="R13" s="7"/>
      <c r="S13" s="7"/>
      <c r="T13" s="7"/>
      <c r="U13" s="7"/>
      <c r="V13" s="7"/>
      <c r="W13" s="7"/>
      <c r="X13" s="7"/>
      <c r="Y13" s="7"/>
      <c r="Z13" s="7"/>
    </row>
    <row r="14" spans="1:26" ht="13.2" customHeight="1">
      <c r="A14" s="9" t="s">
        <v>256</v>
      </c>
      <c r="B14" s="6">
        <v>28</v>
      </c>
      <c r="C14" s="7">
        <v>0.6785714285714286</v>
      </c>
      <c r="D14" s="7">
        <v>0.14285714285714285</v>
      </c>
      <c r="E14" s="7">
        <v>7.1428571428571425E-2</v>
      </c>
      <c r="F14" s="7">
        <v>0.10714285714285714</v>
      </c>
      <c r="G14" s="7"/>
      <c r="H14" s="7"/>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143</v>
      </c>
      <c r="C17" s="7">
        <v>0.74125874125874125</v>
      </c>
      <c r="D17" s="7">
        <v>0.13986013986013987</v>
      </c>
      <c r="E17" s="7">
        <v>5.5944055944055944E-2</v>
      </c>
      <c r="F17" s="7">
        <v>6.2937062937062943E-2</v>
      </c>
      <c r="G17" s="7"/>
      <c r="H17" s="7"/>
      <c r="I17" s="7"/>
      <c r="J17" s="7"/>
      <c r="K17" s="7"/>
      <c r="L17" s="7"/>
      <c r="M17" s="7"/>
      <c r="N17" s="7"/>
      <c r="O17" s="7"/>
      <c r="P17" s="7"/>
      <c r="Q17" s="7"/>
      <c r="R17" s="7"/>
      <c r="S17" s="7"/>
      <c r="T17" s="7"/>
      <c r="U17" s="7"/>
      <c r="V17" s="7"/>
      <c r="W17" s="7"/>
      <c r="X17" s="7"/>
      <c r="Y17" s="7"/>
      <c r="Z17" s="7"/>
    </row>
  </sheetData>
  <conditionalFormatting sqref="B2:B3 B5:B1048576">
    <cfRule type="cellIs" dxfId="1331" priority="7" operator="between">
      <formula>10</formula>
      <formula>25</formula>
    </cfRule>
    <cfRule type="cellIs" dxfId="1330" priority="8" operator="between">
      <formula>0.1</formula>
      <formula>9.9</formula>
    </cfRule>
    <cfRule type="cellIs" dxfId="1329" priority="9" operator="equal">
      <formula>0</formula>
    </cfRule>
  </conditionalFormatting>
  <conditionalFormatting sqref="B4">
    <cfRule type="cellIs" dxfId="1328" priority="4" operator="between">
      <formula>10</formula>
      <formula>25</formula>
    </cfRule>
    <cfRule type="cellIs" dxfId="1327" priority="5" operator="between">
      <formula>0.1</formula>
      <formula>9.9</formula>
    </cfRule>
    <cfRule type="cellIs" dxfId="1326" priority="6" operator="equal">
      <formula>0</formula>
    </cfRule>
  </conditionalFormatting>
  <conditionalFormatting sqref="B1">
    <cfRule type="cellIs" dxfId="1325" priority="1" operator="between">
      <formula>10</formula>
      <formula>25</formula>
    </cfRule>
    <cfRule type="cellIs" dxfId="1324" priority="2" operator="between">
      <formula>0.1</formula>
      <formula>9.9</formula>
    </cfRule>
    <cfRule type="cellIs" dxfId="1323" priority="3" operator="equal">
      <formula>0</formula>
    </cfRule>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89</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343</v>
      </c>
      <c r="D2" s="3" t="s">
        <v>381</v>
      </c>
      <c r="E2" s="3" t="s">
        <v>382</v>
      </c>
      <c r="F2" s="3" t="s">
        <v>383</v>
      </c>
      <c r="G2" s="3" t="s">
        <v>384</v>
      </c>
      <c r="H2" s="3" t="s">
        <v>385</v>
      </c>
      <c r="I2" s="3" t="s">
        <v>386</v>
      </c>
      <c r="J2" s="3" t="s">
        <v>387</v>
      </c>
      <c r="K2" s="3" t="s">
        <v>388</v>
      </c>
      <c r="L2" s="3" t="s">
        <v>333</v>
      </c>
      <c r="M2" s="3"/>
      <c r="N2" s="3"/>
      <c r="O2" s="3"/>
      <c r="P2" s="3"/>
      <c r="Q2" s="3"/>
      <c r="R2" s="3"/>
      <c r="S2" s="3"/>
      <c r="T2" s="3"/>
      <c r="U2" s="3"/>
      <c r="V2" s="3"/>
      <c r="W2" s="3"/>
      <c r="X2" s="3"/>
      <c r="Y2" s="3"/>
      <c r="Z2" s="3"/>
    </row>
    <row r="3" spans="1:26">
      <c r="A3" s="4"/>
      <c r="B3" s="4" t="s">
        <v>246</v>
      </c>
      <c r="C3" s="4" t="s">
        <v>247</v>
      </c>
      <c r="D3" s="4" t="s">
        <v>247</v>
      </c>
      <c r="E3" s="4" t="s">
        <v>247</v>
      </c>
      <c r="F3" s="4" t="s">
        <v>247</v>
      </c>
      <c r="G3" s="4" t="s">
        <v>247</v>
      </c>
      <c r="H3" s="4" t="s">
        <v>247</v>
      </c>
      <c r="I3" s="4" t="s">
        <v>247</v>
      </c>
      <c r="J3" s="4" t="s">
        <v>247</v>
      </c>
      <c r="K3" s="4" t="s">
        <v>247</v>
      </c>
      <c r="L3" s="4" t="s">
        <v>247</v>
      </c>
      <c r="M3" s="4"/>
      <c r="N3" s="4"/>
      <c r="O3" s="4"/>
      <c r="P3" s="4"/>
      <c r="Q3" s="4"/>
      <c r="R3" s="4"/>
      <c r="S3" s="4"/>
      <c r="T3" s="4"/>
      <c r="U3" s="4"/>
      <c r="V3" s="4"/>
      <c r="W3" s="4"/>
      <c r="X3" s="4"/>
      <c r="Y3" s="4"/>
      <c r="Z3" s="4"/>
    </row>
    <row r="4" spans="1:26" ht="13.2" customHeight="1">
      <c r="A4" s="5" t="s">
        <v>237</v>
      </c>
      <c r="B4" s="6">
        <v>147</v>
      </c>
      <c r="C4" s="7">
        <v>0.70068027210884354</v>
      </c>
      <c r="D4" s="7">
        <v>0.11564625850340135</v>
      </c>
      <c r="E4" s="7">
        <v>0.20408163265306123</v>
      </c>
      <c r="F4" s="7">
        <v>1.3605442176870748E-2</v>
      </c>
      <c r="G4" s="7">
        <v>0.14965986394557823</v>
      </c>
      <c r="H4" s="7">
        <v>0.72789115646258506</v>
      </c>
      <c r="I4" s="7">
        <v>0.18367346938775511</v>
      </c>
      <c r="J4" s="7">
        <v>4.0816326530612249E-2</v>
      </c>
      <c r="K4" s="7">
        <v>0.29251700680272108</v>
      </c>
      <c r="L4" s="7">
        <v>2.0408163265306124E-2</v>
      </c>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147</v>
      </c>
      <c r="C7" s="7">
        <v>0.70068027210884354</v>
      </c>
      <c r="D7" s="7">
        <v>0.11564625850340135</v>
      </c>
      <c r="E7" s="7">
        <v>0.20408163265306123</v>
      </c>
      <c r="F7" s="7">
        <v>1.3605442176870748E-2</v>
      </c>
      <c r="G7" s="7">
        <v>0.14965986394557823</v>
      </c>
      <c r="H7" s="7">
        <v>0.72789115646258506</v>
      </c>
      <c r="I7" s="7">
        <v>0.18367346938775511</v>
      </c>
      <c r="J7" s="7">
        <v>4.0816326530612249E-2</v>
      </c>
      <c r="K7" s="7">
        <v>0.29251700680272108</v>
      </c>
      <c r="L7" s="7">
        <v>2.0408163265306124E-2</v>
      </c>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0.69230769230769229</v>
      </c>
      <c r="D10" s="7">
        <v>7.6923076923076927E-2</v>
      </c>
      <c r="E10" s="7">
        <v>0.30769230769230771</v>
      </c>
      <c r="F10" s="7">
        <v>0</v>
      </c>
      <c r="G10" s="7">
        <v>0.15384615384615385</v>
      </c>
      <c r="H10" s="7">
        <v>0.46153846153846151</v>
      </c>
      <c r="I10" s="7">
        <v>0.23076923076923075</v>
      </c>
      <c r="J10" s="7">
        <v>0.15384615384615385</v>
      </c>
      <c r="K10" s="7">
        <v>0.15384615384615385</v>
      </c>
      <c r="L10" s="7">
        <v>7.6923076923076927E-2</v>
      </c>
      <c r="M10" s="7"/>
      <c r="N10" s="7"/>
      <c r="O10" s="7"/>
      <c r="P10" s="7"/>
      <c r="Q10" s="7"/>
      <c r="R10" s="7"/>
      <c r="S10" s="7"/>
      <c r="T10" s="7"/>
      <c r="U10" s="7"/>
      <c r="V10" s="7"/>
      <c r="W10" s="7"/>
      <c r="X10" s="7"/>
      <c r="Y10" s="7"/>
      <c r="Z10" s="7"/>
    </row>
    <row r="11" spans="1:26" ht="13.2" customHeight="1">
      <c r="A11" s="9" t="s">
        <v>251</v>
      </c>
      <c r="B11" s="6">
        <v>24</v>
      </c>
      <c r="C11" s="7">
        <v>0.66666666666666652</v>
      </c>
      <c r="D11" s="7">
        <v>8.3333333333333315E-2</v>
      </c>
      <c r="E11" s="7">
        <v>0.29166666666666669</v>
      </c>
      <c r="F11" s="7">
        <v>0</v>
      </c>
      <c r="G11" s="7">
        <v>0.125</v>
      </c>
      <c r="H11" s="7">
        <v>0.75</v>
      </c>
      <c r="I11" s="7">
        <v>0.16666666666666663</v>
      </c>
      <c r="J11" s="7">
        <v>0</v>
      </c>
      <c r="K11" s="7">
        <v>0.45833333333333326</v>
      </c>
      <c r="L11" s="7">
        <v>0</v>
      </c>
      <c r="M11" s="7"/>
      <c r="N11" s="7"/>
      <c r="O11" s="7"/>
      <c r="P11" s="7"/>
      <c r="Q11" s="7"/>
      <c r="R11" s="7"/>
      <c r="S11" s="7"/>
      <c r="T11" s="7"/>
      <c r="U11" s="7"/>
      <c r="V11" s="7"/>
      <c r="W11" s="7"/>
      <c r="X11" s="7"/>
      <c r="Y11" s="7"/>
      <c r="Z11" s="7"/>
    </row>
    <row r="12" spans="1:26" ht="13.2" customHeight="1">
      <c r="A12" s="9" t="s">
        <v>253</v>
      </c>
      <c r="B12" s="6">
        <v>47</v>
      </c>
      <c r="C12" s="7">
        <v>0.63829787234042556</v>
      </c>
      <c r="D12" s="7">
        <v>0.1276595744680851</v>
      </c>
      <c r="E12" s="7">
        <v>0.23404255319148937</v>
      </c>
      <c r="F12" s="7">
        <v>4.2553191489361701E-2</v>
      </c>
      <c r="G12" s="7">
        <v>0.23404255319148937</v>
      </c>
      <c r="H12" s="7">
        <v>0.72340425531914898</v>
      </c>
      <c r="I12" s="7">
        <v>0.14893617021276595</v>
      </c>
      <c r="J12" s="7">
        <v>0</v>
      </c>
      <c r="K12" s="7">
        <v>0.21276595744680851</v>
      </c>
      <c r="L12" s="7">
        <v>2.1276595744680851E-2</v>
      </c>
      <c r="M12" s="7"/>
      <c r="N12" s="7"/>
      <c r="O12" s="7"/>
      <c r="P12" s="7"/>
      <c r="Q12" s="7"/>
      <c r="R12" s="7"/>
      <c r="S12" s="7"/>
      <c r="T12" s="7"/>
      <c r="U12" s="7"/>
      <c r="V12" s="7"/>
      <c r="W12" s="7"/>
      <c r="X12" s="7"/>
      <c r="Y12" s="7"/>
      <c r="Z12" s="7"/>
    </row>
    <row r="13" spans="1:26" ht="13.2" customHeight="1">
      <c r="A13" s="9" t="s">
        <v>254</v>
      </c>
      <c r="B13" s="6">
        <v>21</v>
      </c>
      <c r="C13" s="7">
        <v>0.80952380952380953</v>
      </c>
      <c r="D13" s="7">
        <v>0.2857142857142857</v>
      </c>
      <c r="E13" s="7">
        <v>0.14285714285714285</v>
      </c>
      <c r="F13" s="7">
        <v>0</v>
      </c>
      <c r="G13" s="7">
        <v>0.14285714285714285</v>
      </c>
      <c r="H13" s="7">
        <v>0.8571428571428571</v>
      </c>
      <c r="I13" s="7">
        <v>0.42857142857142855</v>
      </c>
      <c r="J13" s="7">
        <v>9.5238095238095233E-2</v>
      </c>
      <c r="K13" s="7">
        <v>9.5238095238095233E-2</v>
      </c>
      <c r="L13" s="7">
        <v>0</v>
      </c>
      <c r="M13" s="7"/>
      <c r="N13" s="7"/>
      <c r="O13" s="7"/>
      <c r="P13" s="7"/>
      <c r="Q13" s="7"/>
      <c r="R13" s="7"/>
      <c r="S13" s="7"/>
      <c r="T13" s="7"/>
      <c r="U13" s="7"/>
      <c r="V13" s="7"/>
      <c r="W13" s="7"/>
      <c r="X13" s="7"/>
      <c r="Y13" s="7"/>
      <c r="Z13" s="7"/>
    </row>
    <row r="14" spans="1:26" ht="13.2" customHeight="1">
      <c r="A14" s="9" t="s">
        <v>256</v>
      </c>
      <c r="B14" s="6">
        <v>28</v>
      </c>
      <c r="C14" s="7">
        <v>0.75</v>
      </c>
      <c r="D14" s="7">
        <v>3.5714285714285712E-2</v>
      </c>
      <c r="E14" s="7">
        <v>0.17857142857142858</v>
      </c>
      <c r="F14" s="7">
        <v>0</v>
      </c>
      <c r="G14" s="7">
        <v>7.1428571428571425E-2</v>
      </c>
      <c r="H14" s="7">
        <v>0.75</v>
      </c>
      <c r="I14" s="7">
        <v>0.10714285714285714</v>
      </c>
      <c r="J14" s="7">
        <v>3.5714285714285712E-2</v>
      </c>
      <c r="K14" s="7">
        <v>0.42857142857142855</v>
      </c>
      <c r="L14" s="7">
        <v>0</v>
      </c>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143</v>
      </c>
      <c r="C17" s="7">
        <v>0.70629370629370625</v>
      </c>
      <c r="D17" s="7">
        <v>0.11888111888111888</v>
      </c>
      <c r="E17" s="7">
        <v>0.20279720279720281</v>
      </c>
      <c r="F17" s="7">
        <v>1.3986013986013986E-2</v>
      </c>
      <c r="G17" s="7">
        <v>0.14685314685314685</v>
      </c>
      <c r="H17" s="7">
        <v>0.74125874125874125</v>
      </c>
      <c r="I17" s="7">
        <v>0.1888111888111888</v>
      </c>
      <c r="J17" s="7">
        <v>4.195804195804196E-2</v>
      </c>
      <c r="K17" s="7">
        <v>0.28671328671328672</v>
      </c>
      <c r="L17" s="7">
        <v>2.097902097902098E-2</v>
      </c>
      <c r="M17" s="7"/>
      <c r="N17" s="7"/>
      <c r="O17" s="7"/>
      <c r="P17" s="7"/>
      <c r="Q17" s="7"/>
      <c r="R17" s="7"/>
      <c r="S17" s="7"/>
      <c r="T17" s="7"/>
      <c r="U17" s="7"/>
      <c r="V17" s="7"/>
      <c r="W17" s="7"/>
      <c r="X17" s="7"/>
      <c r="Y17" s="7"/>
      <c r="Z17" s="7"/>
    </row>
  </sheetData>
  <conditionalFormatting sqref="B2:B3 B5:B1048576">
    <cfRule type="cellIs" dxfId="1322" priority="7" operator="between">
      <formula>10</formula>
      <formula>25</formula>
    </cfRule>
    <cfRule type="cellIs" dxfId="1321" priority="8" operator="between">
      <formula>0.1</formula>
      <formula>9.9</formula>
    </cfRule>
    <cfRule type="cellIs" dxfId="1320" priority="9" operator="equal">
      <formula>0</formula>
    </cfRule>
  </conditionalFormatting>
  <conditionalFormatting sqref="B4">
    <cfRule type="cellIs" dxfId="1319" priority="4" operator="between">
      <formula>10</formula>
      <formula>25</formula>
    </cfRule>
    <cfRule type="cellIs" dxfId="1318" priority="5" operator="between">
      <formula>0.1</formula>
      <formula>9.9</formula>
    </cfRule>
    <cfRule type="cellIs" dxfId="1317" priority="6" operator="equal">
      <formula>0</formula>
    </cfRule>
  </conditionalFormatting>
  <conditionalFormatting sqref="B1">
    <cfRule type="cellIs" dxfId="1316" priority="1" operator="between">
      <formula>10</formula>
      <formula>25</formula>
    </cfRule>
    <cfRule type="cellIs" dxfId="1315" priority="2" operator="between">
      <formula>0.1</formula>
      <formula>9.9</formula>
    </cfRule>
    <cfRule type="cellIs" dxfId="1314" priority="3" operator="equal">
      <formula>0</formula>
    </cfRule>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90</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147</v>
      </c>
      <c r="C4" s="7">
        <v>2.0408163265306124E-2</v>
      </c>
      <c r="D4" s="7">
        <v>7.4829931972789115E-2</v>
      </c>
      <c r="E4" s="7">
        <v>0.33333333333333326</v>
      </c>
      <c r="F4" s="7">
        <v>0.5714285714285714</v>
      </c>
      <c r="G4" s="7"/>
      <c r="H4" s="7"/>
      <c r="I4" s="7">
        <f t="shared" ref="I4" si="0">IF(SUM(C4:F4)=0,"",SUM(C4:D4))</f>
        <v>9.5238095238095233E-2</v>
      </c>
      <c r="J4" s="7">
        <f t="shared" ref="J4" si="1">IF(SUM(C4:F4)=0,"",SUM(E4:F4))</f>
        <v>0.90476190476190466</v>
      </c>
      <c r="K4" s="16">
        <f t="shared" ref="K4" si="2">IF(SUM(C4:F4)=0,"",(C4*1+D4*2+E4*3+F4*4)/SUM(C4:F4))</f>
        <v>3.4557823129251699</v>
      </c>
      <c r="L4" s="8">
        <f t="shared" ref="L4" si="3">IF(K4="","",((K4-1)*33.333333))</f>
        <v>81.859409612244903</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147</v>
      </c>
      <c r="C7" s="7">
        <v>2.0408163265306124E-2</v>
      </c>
      <c r="D7" s="7">
        <v>7.4829931972789115E-2</v>
      </c>
      <c r="E7" s="7">
        <v>0.33333333333333326</v>
      </c>
      <c r="F7" s="7">
        <v>0.5714285714285714</v>
      </c>
      <c r="G7" s="7"/>
      <c r="H7" s="7"/>
      <c r="I7" s="7">
        <f t="shared" ref="I7" si="4">IF(SUM(C7:F7)=0,"",SUM(C7:D7))</f>
        <v>9.5238095238095233E-2</v>
      </c>
      <c r="J7" s="7">
        <f t="shared" ref="J7" si="5">IF(SUM(C7:F7)=0,"",SUM(E7:F7))</f>
        <v>0.90476190476190466</v>
      </c>
      <c r="K7" s="16">
        <f t="shared" ref="K7" si="6">IF(SUM(C7:F7)=0,"",(C7*1+D7*2+E7*3+F7*4)/SUM(C7:F7))</f>
        <v>3.4557823129251699</v>
      </c>
      <c r="L7" s="8">
        <f t="shared" ref="L7" si="7">IF(K7="","",((K7-1)*33.333333))</f>
        <v>81.859409612244903</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7.6923076923076927E-2</v>
      </c>
      <c r="D10" s="7">
        <v>7.6923076923076927E-2</v>
      </c>
      <c r="E10" s="7">
        <v>0.30769230769230771</v>
      </c>
      <c r="F10" s="7">
        <v>0.53846153846153844</v>
      </c>
      <c r="G10" s="7"/>
      <c r="H10" s="7"/>
      <c r="I10" s="7">
        <f t="shared" ref="I10:I14" si="8">IF(SUM(C10:F10)=0,"",SUM(C10:D10))</f>
        <v>0.15384615384615385</v>
      </c>
      <c r="J10" s="7">
        <f t="shared" ref="J10:J14" si="9">IF(SUM(C10:F10)=0,"",SUM(E10:F10))</f>
        <v>0.84615384615384615</v>
      </c>
      <c r="K10" s="16">
        <f t="shared" ref="K10:K14" si="10">IF(SUM(C10:F10)=0,"",(C10*1+D10*2+E10*3+F10*4)/SUM(C10:F10))</f>
        <v>3.3076923076923075</v>
      </c>
      <c r="L10" s="8">
        <f t="shared" ref="L10:L14" si="11">IF(K10="","",((K10-1)*33.333333))</f>
        <v>76.923076153846154</v>
      </c>
      <c r="M10" s="7"/>
      <c r="N10" s="7"/>
      <c r="O10" s="7"/>
      <c r="P10" s="7"/>
      <c r="Q10" s="7"/>
      <c r="R10" s="7"/>
      <c r="S10" s="7"/>
      <c r="T10" s="7"/>
      <c r="U10" s="7"/>
      <c r="V10" s="7"/>
      <c r="W10" s="7"/>
      <c r="X10" s="7"/>
      <c r="Y10" s="7"/>
      <c r="Z10" s="7"/>
    </row>
    <row r="11" spans="1:26" ht="13.2" customHeight="1">
      <c r="A11" s="9" t="s">
        <v>251</v>
      </c>
      <c r="B11" s="6">
        <v>24</v>
      </c>
      <c r="C11" s="7">
        <v>0</v>
      </c>
      <c r="D11" s="7">
        <v>4.1666666666666657E-2</v>
      </c>
      <c r="E11" s="7">
        <v>0.625</v>
      </c>
      <c r="F11" s="7">
        <v>0.33333333333333326</v>
      </c>
      <c r="G11" s="7"/>
      <c r="H11" s="7"/>
      <c r="I11" s="7">
        <f t="shared" si="8"/>
        <v>4.1666666666666657E-2</v>
      </c>
      <c r="J11" s="7">
        <f t="shared" si="9"/>
        <v>0.95833333333333326</v>
      </c>
      <c r="K11" s="16">
        <f t="shared" si="10"/>
        <v>3.2916666666666665</v>
      </c>
      <c r="L11" s="8">
        <f t="shared" si="11"/>
        <v>76.388888125000008</v>
      </c>
      <c r="M11" s="7"/>
      <c r="N11" s="7"/>
      <c r="O11" s="7"/>
      <c r="P11" s="7"/>
      <c r="Q11" s="7"/>
      <c r="R11" s="7"/>
      <c r="S11" s="7"/>
      <c r="T11" s="7"/>
      <c r="U11" s="7"/>
      <c r="V11" s="7"/>
      <c r="W11" s="7"/>
      <c r="X11" s="7"/>
      <c r="Y11" s="7"/>
      <c r="Z11" s="7"/>
    </row>
    <row r="12" spans="1:26" ht="13.2" customHeight="1">
      <c r="A12" s="9" t="s">
        <v>253</v>
      </c>
      <c r="B12" s="6">
        <v>47</v>
      </c>
      <c r="C12" s="7">
        <v>2.1276595744680851E-2</v>
      </c>
      <c r="D12" s="7">
        <v>4.2553191489361701E-2</v>
      </c>
      <c r="E12" s="7">
        <v>0.25531914893617019</v>
      </c>
      <c r="F12" s="7">
        <v>0.68085106382978722</v>
      </c>
      <c r="G12" s="7"/>
      <c r="H12" s="7"/>
      <c r="I12" s="7">
        <f t="shared" si="8"/>
        <v>6.3829787234042548E-2</v>
      </c>
      <c r="J12" s="7">
        <f t="shared" si="9"/>
        <v>0.93617021276595747</v>
      </c>
      <c r="K12" s="16">
        <f t="shared" si="10"/>
        <v>3.5957446808510638</v>
      </c>
      <c r="L12" s="8">
        <f t="shared" si="11"/>
        <v>86.524821829787243</v>
      </c>
      <c r="M12" s="7"/>
      <c r="N12" s="7"/>
      <c r="O12" s="7"/>
      <c r="P12" s="7"/>
      <c r="Q12" s="7"/>
      <c r="R12" s="7"/>
      <c r="S12" s="7"/>
      <c r="T12" s="7"/>
      <c r="U12" s="7"/>
      <c r="V12" s="7"/>
      <c r="W12" s="7"/>
      <c r="X12" s="7"/>
      <c r="Y12" s="7"/>
      <c r="Z12" s="7"/>
    </row>
    <row r="13" spans="1:26" ht="13.2" customHeight="1">
      <c r="A13" s="9" t="s">
        <v>254</v>
      </c>
      <c r="B13" s="6">
        <v>21</v>
      </c>
      <c r="C13" s="7">
        <v>0</v>
      </c>
      <c r="D13" s="7">
        <v>4.7619047619047616E-2</v>
      </c>
      <c r="E13" s="7">
        <v>0.42857142857142855</v>
      </c>
      <c r="F13" s="7">
        <v>0.52380952380952384</v>
      </c>
      <c r="G13" s="7"/>
      <c r="H13" s="7"/>
      <c r="I13" s="7">
        <f t="shared" si="8"/>
        <v>4.7619047619047616E-2</v>
      </c>
      <c r="J13" s="7">
        <f t="shared" si="9"/>
        <v>0.95238095238095233</v>
      </c>
      <c r="K13" s="16">
        <f t="shared" si="10"/>
        <v>3.4761904761904763</v>
      </c>
      <c r="L13" s="8">
        <f t="shared" si="11"/>
        <v>82.53968171428572</v>
      </c>
      <c r="M13" s="7"/>
      <c r="N13" s="7"/>
      <c r="O13" s="7"/>
      <c r="P13" s="7"/>
      <c r="Q13" s="7"/>
      <c r="R13" s="7"/>
      <c r="S13" s="7"/>
      <c r="T13" s="7"/>
      <c r="U13" s="7"/>
      <c r="V13" s="7"/>
      <c r="W13" s="7"/>
      <c r="X13" s="7"/>
      <c r="Y13" s="7"/>
      <c r="Z13" s="7"/>
    </row>
    <row r="14" spans="1:26" ht="13.2" customHeight="1">
      <c r="A14" s="9" t="s">
        <v>256</v>
      </c>
      <c r="B14" s="6">
        <v>28</v>
      </c>
      <c r="C14" s="7">
        <v>0</v>
      </c>
      <c r="D14" s="7">
        <v>0.14285714285714285</v>
      </c>
      <c r="E14" s="7">
        <v>0.25</v>
      </c>
      <c r="F14" s="7">
        <v>0.6071428571428571</v>
      </c>
      <c r="G14" s="7"/>
      <c r="H14" s="7"/>
      <c r="I14" s="7">
        <f t="shared" si="8"/>
        <v>0.14285714285714285</v>
      </c>
      <c r="J14" s="7">
        <f t="shared" si="9"/>
        <v>0.8571428571428571</v>
      </c>
      <c r="K14" s="16">
        <f t="shared" si="10"/>
        <v>3.464285714285714</v>
      </c>
      <c r="L14" s="8">
        <f t="shared" si="11"/>
        <v>82.142856321428567</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143</v>
      </c>
      <c r="C17" s="7">
        <v>1.3986013986013986E-2</v>
      </c>
      <c r="D17" s="7">
        <v>7.6923076923076927E-2</v>
      </c>
      <c r="E17" s="7">
        <v>0.33566433566433568</v>
      </c>
      <c r="F17" s="7">
        <v>0.57342657342657344</v>
      </c>
      <c r="G17" s="7"/>
      <c r="H17" s="7"/>
      <c r="I17" s="7">
        <f t="shared" ref="I17" si="12">IF(SUM(C17:F17)=0,"",SUM(C17:D17))</f>
        <v>9.0909090909090912E-2</v>
      </c>
      <c r="J17" s="7">
        <f t="shared" ref="J17" si="13">IF(SUM(C17:F17)=0,"",SUM(E17:F17))</f>
        <v>0.90909090909090917</v>
      </c>
      <c r="K17" s="16">
        <f t="shared" ref="K17" si="14">IF(SUM(C17:F17)=0,"",(C17*1+D17*2+E17*3+F17*4)/SUM(C17:F17))</f>
        <v>3.4685314685314688</v>
      </c>
      <c r="L17" s="8">
        <f t="shared" ref="L17" si="15">IF(K17="","",((K17-1)*33.333333))</f>
        <v>82.284381461538473</v>
      </c>
      <c r="M17" s="7"/>
      <c r="N17" s="7"/>
      <c r="O17" s="7"/>
      <c r="P17" s="7"/>
      <c r="Q17" s="7"/>
      <c r="R17" s="7"/>
      <c r="S17" s="7"/>
      <c r="T17" s="7"/>
      <c r="U17" s="7"/>
      <c r="V17" s="7"/>
      <c r="W17" s="7"/>
      <c r="X17" s="7"/>
      <c r="Y17" s="7"/>
      <c r="Z17" s="7"/>
    </row>
  </sheetData>
  <conditionalFormatting sqref="B2:B3 B5:B1048576">
    <cfRule type="cellIs" dxfId="1313" priority="7" operator="between">
      <formula>10</formula>
      <formula>25</formula>
    </cfRule>
    <cfRule type="cellIs" dxfId="1312" priority="8" operator="between">
      <formula>0.1</formula>
      <formula>9.9</formula>
    </cfRule>
    <cfRule type="cellIs" dxfId="1311" priority="9" operator="equal">
      <formula>0</formula>
    </cfRule>
  </conditionalFormatting>
  <conditionalFormatting sqref="B4">
    <cfRule type="cellIs" dxfId="1310" priority="4" operator="between">
      <formula>10</formula>
      <formula>25</formula>
    </cfRule>
    <cfRule type="cellIs" dxfId="1309" priority="5" operator="between">
      <formula>0.1</formula>
      <formula>9.9</formula>
    </cfRule>
    <cfRule type="cellIs" dxfId="1308" priority="6" operator="equal">
      <formula>0</formula>
    </cfRule>
  </conditionalFormatting>
  <conditionalFormatting sqref="B1">
    <cfRule type="cellIs" dxfId="1307" priority="1" operator="between">
      <formula>10</formula>
      <formula>25</formula>
    </cfRule>
    <cfRule type="cellIs" dxfId="1306" priority="2" operator="between">
      <formula>0.1</formula>
      <formula>9.9</formula>
    </cfRule>
    <cfRule type="cellIs" dxfId="1305" priority="3" operator="equal">
      <formula>0</formula>
    </cfRule>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91</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147</v>
      </c>
      <c r="C4" s="7">
        <v>4.7619047619047616E-2</v>
      </c>
      <c r="D4" s="7">
        <v>6.8027210884353748E-2</v>
      </c>
      <c r="E4" s="7">
        <v>0.33333333333333326</v>
      </c>
      <c r="F4" s="7">
        <v>0.55102040816326525</v>
      </c>
      <c r="G4" s="7"/>
      <c r="H4" s="7"/>
      <c r="I4" s="7">
        <f t="shared" ref="I4" si="0">IF(SUM(C4:F4)=0,"",SUM(C4:D4))</f>
        <v>0.11564625850340136</v>
      </c>
      <c r="J4" s="7">
        <f t="shared" ref="J4" si="1">IF(SUM(C4:F4)=0,"",SUM(E4:F4))</f>
        <v>0.88435374149659851</v>
      </c>
      <c r="K4" s="16">
        <f t="shared" ref="K4" si="2">IF(SUM(C4:F4)=0,"",(C4*1+D4*2+E4*3+F4*4)/SUM(C4:F4))</f>
        <v>3.3877551020408165</v>
      </c>
      <c r="L4" s="8">
        <f t="shared" ref="L4" si="3">IF(K4="","",((K4-1)*33.333333))</f>
        <v>79.591835938775532</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147</v>
      </c>
      <c r="C7" s="7">
        <v>4.7619047619047616E-2</v>
      </c>
      <c r="D7" s="7">
        <v>6.8027210884353748E-2</v>
      </c>
      <c r="E7" s="7">
        <v>0.33333333333333326</v>
      </c>
      <c r="F7" s="7">
        <v>0.55102040816326525</v>
      </c>
      <c r="G7" s="7"/>
      <c r="H7" s="7"/>
      <c r="I7" s="7">
        <f t="shared" ref="I7" si="4">IF(SUM(C7:F7)=0,"",SUM(C7:D7))</f>
        <v>0.11564625850340136</v>
      </c>
      <c r="J7" s="7">
        <f t="shared" ref="J7" si="5">IF(SUM(C7:F7)=0,"",SUM(E7:F7))</f>
        <v>0.88435374149659851</v>
      </c>
      <c r="K7" s="16">
        <f t="shared" ref="K7" si="6">IF(SUM(C7:F7)=0,"",(C7*1+D7*2+E7*3+F7*4)/SUM(C7:F7))</f>
        <v>3.3877551020408165</v>
      </c>
      <c r="L7" s="8">
        <f t="shared" ref="L7" si="7">IF(K7="","",((K7-1)*33.333333))</f>
        <v>79.591835938775532</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v>
      </c>
      <c r="E10" s="7">
        <v>0.53846153846153844</v>
      </c>
      <c r="F10" s="7">
        <v>0.46153846153846151</v>
      </c>
      <c r="G10" s="7"/>
      <c r="H10" s="7"/>
      <c r="I10" s="7">
        <f t="shared" ref="I10:I14" si="8">IF(SUM(C10:F10)=0,"",SUM(C10:D10))</f>
        <v>0</v>
      </c>
      <c r="J10" s="7">
        <f t="shared" ref="J10:J14" si="9">IF(SUM(C10:F10)=0,"",SUM(E10:F10))</f>
        <v>1</v>
      </c>
      <c r="K10" s="16">
        <f t="shared" ref="K10:K14" si="10">IF(SUM(C10:F10)=0,"",(C10*1+D10*2+E10*3+F10*4)/SUM(C10:F10))</f>
        <v>3.4615384615384617</v>
      </c>
      <c r="L10" s="8">
        <f t="shared" ref="L10:L14" si="11">IF(K10="","",((K10-1)*33.333333))</f>
        <v>82.051281230769249</v>
      </c>
      <c r="M10" s="7"/>
      <c r="N10" s="7"/>
      <c r="O10" s="7"/>
      <c r="P10" s="7"/>
      <c r="Q10" s="7"/>
      <c r="R10" s="7"/>
      <c r="S10" s="7"/>
      <c r="T10" s="7"/>
      <c r="U10" s="7"/>
      <c r="V10" s="7"/>
      <c r="W10" s="7"/>
      <c r="X10" s="7"/>
      <c r="Y10" s="7"/>
      <c r="Z10" s="7"/>
    </row>
    <row r="11" spans="1:26" ht="13.2" customHeight="1">
      <c r="A11" s="9" t="s">
        <v>251</v>
      </c>
      <c r="B11" s="6">
        <v>24</v>
      </c>
      <c r="C11" s="7">
        <v>4.1666666666666657E-2</v>
      </c>
      <c r="D11" s="7">
        <v>8.3333333333333315E-2</v>
      </c>
      <c r="E11" s="7">
        <v>0.45833333333333326</v>
      </c>
      <c r="F11" s="7">
        <v>0.41666666666666674</v>
      </c>
      <c r="G11" s="7"/>
      <c r="H11" s="7"/>
      <c r="I11" s="7">
        <f t="shared" si="8"/>
        <v>0.12499999999999997</v>
      </c>
      <c r="J11" s="7">
        <f t="shared" si="9"/>
        <v>0.875</v>
      </c>
      <c r="K11" s="16">
        <f t="shared" si="10"/>
        <v>3.25</v>
      </c>
      <c r="L11" s="8">
        <f t="shared" si="11"/>
        <v>74.999999250000002</v>
      </c>
      <c r="M11" s="7"/>
      <c r="N11" s="7"/>
      <c r="O11" s="7"/>
      <c r="P11" s="7"/>
      <c r="Q11" s="7"/>
      <c r="R11" s="7"/>
      <c r="S11" s="7"/>
      <c r="T11" s="7"/>
      <c r="U11" s="7"/>
      <c r="V11" s="7"/>
      <c r="W11" s="7"/>
      <c r="X11" s="7"/>
      <c r="Y11" s="7"/>
      <c r="Z11" s="7"/>
    </row>
    <row r="12" spans="1:26" ht="13.2" customHeight="1">
      <c r="A12" s="9" t="s">
        <v>253</v>
      </c>
      <c r="B12" s="6">
        <v>47</v>
      </c>
      <c r="C12" s="7">
        <v>8.5106382978723402E-2</v>
      </c>
      <c r="D12" s="7">
        <v>4.2553191489361701E-2</v>
      </c>
      <c r="E12" s="7">
        <v>0.21276595744680851</v>
      </c>
      <c r="F12" s="7">
        <v>0.65957446808510634</v>
      </c>
      <c r="G12" s="7"/>
      <c r="H12" s="7"/>
      <c r="I12" s="7">
        <f t="shared" si="8"/>
        <v>0.1276595744680851</v>
      </c>
      <c r="J12" s="7">
        <f t="shared" si="9"/>
        <v>0.87234042553191482</v>
      </c>
      <c r="K12" s="16">
        <f t="shared" si="10"/>
        <v>3.4468085106382977</v>
      </c>
      <c r="L12" s="8">
        <f t="shared" si="11"/>
        <v>81.560282872340423</v>
      </c>
      <c r="M12" s="7"/>
      <c r="N12" s="7"/>
      <c r="O12" s="7"/>
      <c r="P12" s="7"/>
      <c r="Q12" s="7"/>
      <c r="R12" s="7"/>
      <c r="S12" s="7"/>
      <c r="T12" s="7"/>
      <c r="U12" s="7"/>
      <c r="V12" s="7"/>
      <c r="W12" s="7"/>
      <c r="X12" s="7"/>
      <c r="Y12" s="7"/>
      <c r="Z12" s="7"/>
    </row>
    <row r="13" spans="1:26" ht="13.2" customHeight="1">
      <c r="A13" s="9" t="s">
        <v>254</v>
      </c>
      <c r="B13" s="6">
        <v>21</v>
      </c>
      <c r="C13" s="7">
        <v>4.7619047619047616E-2</v>
      </c>
      <c r="D13" s="7">
        <v>9.5238095238095233E-2</v>
      </c>
      <c r="E13" s="7">
        <v>0.47619047619047611</v>
      </c>
      <c r="F13" s="7">
        <v>0.38095238095238093</v>
      </c>
      <c r="G13" s="7"/>
      <c r="H13" s="7"/>
      <c r="I13" s="7">
        <f t="shared" si="8"/>
        <v>0.14285714285714285</v>
      </c>
      <c r="J13" s="7">
        <f t="shared" si="9"/>
        <v>0.85714285714285698</v>
      </c>
      <c r="K13" s="16">
        <f t="shared" si="10"/>
        <v>3.1904761904761907</v>
      </c>
      <c r="L13" s="8">
        <f t="shared" si="11"/>
        <v>73.015872285714295</v>
      </c>
      <c r="M13" s="7"/>
      <c r="N13" s="7"/>
      <c r="O13" s="7"/>
      <c r="P13" s="7"/>
      <c r="Q13" s="7"/>
      <c r="R13" s="7"/>
      <c r="S13" s="7"/>
      <c r="T13" s="7"/>
      <c r="U13" s="7"/>
      <c r="V13" s="7"/>
      <c r="W13" s="7"/>
      <c r="X13" s="7"/>
      <c r="Y13" s="7"/>
      <c r="Z13" s="7"/>
    </row>
    <row r="14" spans="1:26" ht="13.2" customHeight="1">
      <c r="A14" s="9" t="s">
        <v>256</v>
      </c>
      <c r="B14" s="6">
        <v>28</v>
      </c>
      <c r="C14" s="7">
        <v>0</v>
      </c>
      <c r="D14" s="7">
        <v>0.14285714285714285</v>
      </c>
      <c r="E14" s="7">
        <v>0.2857142857142857</v>
      </c>
      <c r="F14" s="7">
        <v>0.5714285714285714</v>
      </c>
      <c r="G14" s="7"/>
      <c r="H14" s="7"/>
      <c r="I14" s="7">
        <f t="shared" si="8"/>
        <v>0.14285714285714285</v>
      </c>
      <c r="J14" s="7">
        <f t="shared" si="9"/>
        <v>0.8571428571428571</v>
      </c>
      <c r="K14" s="16">
        <f t="shared" si="10"/>
        <v>3.4285714285714284</v>
      </c>
      <c r="L14" s="8">
        <f t="shared" si="11"/>
        <v>80.952380142857137</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143</v>
      </c>
      <c r="C17" s="7">
        <v>4.8951048951048952E-2</v>
      </c>
      <c r="D17" s="7">
        <v>6.9930069930069935E-2</v>
      </c>
      <c r="E17" s="7">
        <v>0.34265734265734266</v>
      </c>
      <c r="F17" s="7">
        <v>0.53846153846153844</v>
      </c>
      <c r="G17" s="7"/>
      <c r="H17" s="7"/>
      <c r="I17" s="7">
        <f t="shared" ref="I17" si="12">IF(SUM(C17:F17)=0,"",SUM(C17:D17))</f>
        <v>0.11888111888111888</v>
      </c>
      <c r="J17" s="7">
        <f t="shared" ref="J17" si="13">IF(SUM(C17:F17)=0,"",SUM(E17:F17))</f>
        <v>0.88111888111888104</v>
      </c>
      <c r="K17" s="16">
        <f t="shared" ref="K17" si="14">IF(SUM(C17:F17)=0,"",(C17*1+D17*2+E17*3+F17*4)/SUM(C17:F17))</f>
        <v>3.3706293706293704</v>
      </c>
      <c r="L17" s="8">
        <f t="shared" ref="L17" si="15">IF(K17="","",((K17-1)*33.333333))</f>
        <v>79.020978230769231</v>
      </c>
      <c r="M17" s="7"/>
      <c r="N17" s="7"/>
      <c r="O17" s="7"/>
      <c r="P17" s="7"/>
      <c r="Q17" s="7"/>
      <c r="R17" s="7"/>
      <c r="S17" s="7"/>
      <c r="T17" s="7"/>
      <c r="U17" s="7"/>
      <c r="V17" s="7"/>
      <c r="W17" s="7"/>
      <c r="X17" s="7"/>
      <c r="Y17" s="7"/>
      <c r="Z17" s="7"/>
    </row>
  </sheetData>
  <conditionalFormatting sqref="B2:B3 B5:B1048576">
    <cfRule type="cellIs" dxfId="1304" priority="7" operator="between">
      <formula>10</formula>
      <formula>25</formula>
    </cfRule>
    <cfRule type="cellIs" dxfId="1303" priority="8" operator="between">
      <formula>0.1</formula>
      <formula>9.9</formula>
    </cfRule>
    <cfRule type="cellIs" dxfId="1302" priority="9" operator="equal">
      <formula>0</formula>
    </cfRule>
  </conditionalFormatting>
  <conditionalFormatting sqref="B4">
    <cfRule type="cellIs" dxfId="1301" priority="4" operator="between">
      <formula>10</formula>
      <formula>25</formula>
    </cfRule>
    <cfRule type="cellIs" dxfId="1300" priority="5" operator="between">
      <formula>0.1</formula>
      <formula>9.9</formula>
    </cfRule>
    <cfRule type="cellIs" dxfId="1299" priority="6" operator="equal">
      <formula>0</formula>
    </cfRule>
  </conditionalFormatting>
  <conditionalFormatting sqref="B1">
    <cfRule type="cellIs" dxfId="1298" priority="1" operator="between">
      <formula>10</formula>
      <formula>25</formula>
    </cfRule>
    <cfRule type="cellIs" dxfId="1297" priority="2" operator="between">
      <formula>0.1</formula>
      <formula>9.9</formula>
    </cfRule>
    <cfRule type="cellIs" dxfId="1296" priority="3" operator="equal">
      <formula>0</formula>
    </cfRule>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92</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147</v>
      </c>
      <c r="C4" s="7">
        <v>1.3605442176870748E-2</v>
      </c>
      <c r="D4" s="7">
        <v>2.0408163265306124E-2</v>
      </c>
      <c r="E4" s="7">
        <v>0.33333333333333326</v>
      </c>
      <c r="F4" s="7">
        <v>0.63265306122448983</v>
      </c>
      <c r="G4" s="7"/>
      <c r="H4" s="7"/>
      <c r="I4" s="7">
        <f t="shared" ref="I4" si="0">IF(SUM(C4:F4)=0,"",SUM(C4:D4))</f>
        <v>3.4013605442176874E-2</v>
      </c>
      <c r="J4" s="7">
        <f t="shared" ref="J4" si="1">IF(SUM(C4:F4)=0,"",SUM(E4:F4))</f>
        <v>0.96598639455782309</v>
      </c>
      <c r="K4" s="16">
        <f t="shared" ref="K4" si="2">IF(SUM(C4:F4)=0,"",(C4*1+D4*2+E4*3+F4*4)/SUM(C4:F4))</f>
        <v>3.5850340136054424</v>
      </c>
      <c r="L4" s="8">
        <f t="shared" ref="L4" si="3">IF(K4="","",((K4-1)*33.333333))</f>
        <v>86.167799591836754</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147</v>
      </c>
      <c r="C7" s="7">
        <v>1.3605442176870748E-2</v>
      </c>
      <c r="D7" s="7">
        <v>2.0408163265306124E-2</v>
      </c>
      <c r="E7" s="7">
        <v>0.33333333333333326</v>
      </c>
      <c r="F7" s="7">
        <v>0.63265306122448983</v>
      </c>
      <c r="G7" s="7"/>
      <c r="H7" s="7"/>
      <c r="I7" s="7">
        <f t="shared" ref="I7" si="4">IF(SUM(C7:F7)=0,"",SUM(C7:D7))</f>
        <v>3.4013605442176874E-2</v>
      </c>
      <c r="J7" s="7">
        <f t="shared" ref="J7" si="5">IF(SUM(C7:F7)=0,"",SUM(E7:F7))</f>
        <v>0.96598639455782309</v>
      </c>
      <c r="K7" s="16">
        <f t="shared" ref="K7" si="6">IF(SUM(C7:F7)=0,"",(C7*1+D7*2+E7*3+F7*4)/SUM(C7:F7))</f>
        <v>3.5850340136054424</v>
      </c>
      <c r="L7" s="8">
        <f t="shared" ref="L7" si="7">IF(K7="","",((K7-1)*33.333333))</f>
        <v>86.167799591836754</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v>
      </c>
      <c r="E10" s="7">
        <v>0.38461538461538469</v>
      </c>
      <c r="F10" s="7">
        <v>0.61538461538461542</v>
      </c>
      <c r="G10" s="7"/>
      <c r="H10" s="7"/>
      <c r="I10" s="7">
        <f t="shared" ref="I10:I14" si="8">IF(SUM(C10:F10)=0,"",SUM(C10:D10))</f>
        <v>0</v>
      </c>
      <c r="J10" s="7">
        <f t="shared" ref="J10:J14" si="9">IF(SUM(C10:F10)=0,"",SUM(E10:F10))</f>
        <v>1</v>
      </c>
      <c r="K10" s="16">
        <f t="shared" ref="K10:K14" si="10">IF(SUM(C10:F10)=0,"",(C10*1+D10*2+E10*3+F10*4)/SUM(C10:F10))</f>
        <v>3.6153846153846159</v>
      </c>
      <c r="L10" s="8">
        <f t="shared" ref="L10:L14" si="11">IF(K10="","",((K10-1)*33.333333))</f>
        <v>87.179486307692329</v>
      </c>
      <c r="M10" s="7"/>
      <c r="N10" s="7"/>
      <c r="O10" s="7"/>
      <c r="P10" s="7"/>
      <c r="Q10" s="7"/>
      <c r="R10" s="7"/>
      <c r="S10" s="7"/>
      <c r="T10" s="7"/>
      <c r="U10" s="7"/>
      <c r="V10" s="7"/>
      <c r="W10" s="7"/>
      <c r="X10" s="7"/>
      <c r="Y10" s="7"/>
      <c r="Z10" s="7"/>
    </row>
    <row r="11" spans="1:26" ht="13.2" customHeight="1">
      <c r="A11" s="9" t="s">
        <v>251</v>
      </c>
      <c r="B11" s="6">
        <v>24</v>
      </c>
      <c r="C11" s="7">
        <v>0</v>
      </c>
      <c r="D11" s="7">
        <v>8.3333333333333315E-2</v>
      </c>
      <c r="E11" s="7">
        <v>0.41666666666666674</v>
      </c>
      <c r="F11" s="7">
        <v>0.5</v>
      </c>
      <c r="G11" s="7"/>
      <c r="H11" s="7"/>
      <c r="I11" s="7">
        <f t="shared" si="8"/>
        <v>8.3333333333333315E-2</v>
      </c>
      <c r="J11" s="7">
        <f t="shared" si="9"/>
        <v>0.91666666666666674</v>
      </c>
      <c r="K11" s="16">
        <f t="shared" si="10"/>
        <v>3.416666666666667</v>
      </c>
      <c r="L11" s="8">
        <f t="shared" si="11"/>
        <v>80.555554750000013</v>
      </c>
      <c r="M11" s="7"/>
      <c r="N11" s="7"/>
      <c r="O11" s="7"/>
      <c r="P11" s="7"/>
      <c r="Q11" s="7"/>
      <c r="R11" s="7"/>
      <c r="S11" s="7"/>
      <c r="T11" s="7"/>
      <c r="U11" s="7"/>
      <c r="V11" s="7"/>
      <c r="W11" s="7"/>
      <c r="X11" s="7"/>
      <c r="Y11" s="7"/>
      <c r="Z11" s="7"/>
    </row>
    <row r="12" spans="1:26" ht="13.2" customHeight="1">
      <c r="A12" s="9" t="s">
        <v>253</v>
      </c>
      <c r="B12" s="6">
        <v>47</v>
      </c>
      <c r="C12" s="7">
        <v>2.1276595744680851E-2</v>
      </c>
      <c r="D12" s="7">
        <v>0</v>
      </c>
      <c r="E12" s="7">
        <v>0.25531914893617019</v>
      </c>
      <c r="F12" s="7">
        <v>0.72340425531914898</v>
      </c>
      <c r="G12" s="7"/>
      <c r="H12" s="7"/>
      <c r="I12" s="7">
        <f t="shared" si="8"/>
        <v>2.1276595744680851E-2</v>
      </c>
      <c r="J12" s="7">
        <f t="shared" si="9"/>
        <v>0.97872340425531923</v>
      </c>
      <c r="K12" s="16">
        <f t="shared" si="10"/>
        <v>3.6808510638297873</v>
      </c>
      <c r="L12" s="8">
        <f t="shared" si="11"/>
        <v>89.36170123404257</v>
      </c>
      <c r="M12" s="7"/>
      <c r="N12" s="7"/>
      <c r="O12" s="7"/>
      <c r="P12" s="7"/>
      <c r="Q12" s="7"/>
      <c r="R12" s="7"/>
      <c r="S12" s="7"/>
      <c r="T12" s="7"/>
      <c r="U12" s="7"/>
      <c r="V12" s="7"/>
      <c r="W12" s="7"/>
      <c r="X12" s="7"/>
      <c r="Y12" s="7"/>
      <c r="Z12" s="7"/>
    </row>
    <row r="13" spans="1:26" ht="13.2" customHeight="1">
      <c r="A13" s="9" t="s">
        <v>254</v>
      </c>
      <c r="B13" s="6">
        <v>21</v>
      </c>
      <c r="C13" s="7">
        <v>0</v>
      </c>
      <c r="D13" s="7">
        <v>0</v>
      </c>
      <c r="E13" s="7">
        <v>0.52380952380952384</v>
      </c>
      <c r="F13" s="7">
        <v>0.47619047619047611</v>
      </c>
      <c r="G13" s="7"/>
      <c r="H13" s="7"/>
      <c r="I13" s="7">
        <f t="shared" si="8"/>
        <v>0</v>
      </c>
      <c r="J13" s="7">
        <f t="shared" si="9"/>
        <v>1</v>
      </c>
      <c r="K13" s="16">
        <f t="shared" si="10"/>
        <v>3.4761904761904763</v>
      </c>
      <c r="L13" s="8">
        <f t="shared" si="11"/>
        <v>82.53968171428572</v>
      </c>
      <c r="M13" s="7"/>
      <c r="N13" s="7"/>
      <c r="O13" s="7"/>
      <c r="P13" s="7"/>
      <c r="Q13" s="7"/>
      <c r="R13" s="7"/>
      <c r="S13" s="7"/>
      <c r="T13" s="7"/>
      <c r="U13" s="7"/>
      <c r="V13" s="7"/>
      <c r="W13" s="7"/>
      <c r="X13" s="7"/>
      <c r="Y13" s="7"/>
      <c r="Z13" s="7"/>
    </row>
    <row r="14" spans="1:26" ht="13.2" customHeight="1">
      <c r="A14" s="9" t="s">
        <v>256</v>
      </c>
      <c r="B14" s="6">
        <v>28</v>
      </c>
      <c r="C14" s="7">
        <v>0</v>
      </c>
      <c r="D14" s="7">
        <v>3.5714285714285712E-2</v>
      </c>
      <c r="E14" s="7">
        <v>0.32142857142857145</v>
      </c>
      <c r="F14" s="7">
        <v>0.6428571428571429</v>
      </c>
      <c r="G14" s="7"/>
      <c r="H14" s="7"/>
      <c r="I14" s="7">
        <f t="shared" si="8"/>
        <v>3.5714285714285712E-2</v>
      </c>
      <c r="J14" s="7">
        <f t="shared" si="9"/>
        <v>0.96428571428571441</v>
      </c>
      <c r="K14" s="16">
        <f t="shared" si="10"/>
        <v>3.6071428571428577</v>
      </c>
      <c r="L14" s="8">
        <f t="shared" si="11"/>
        <v>86.904761035714316</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143</v>
      </c>
      <c r="C17" s="7">
        <v>1.3986013986013986E-2</v>
      </c>
      <c r="D17" s="7">
        <v>2.097902097902098E-2</v>
      </c>
      <c r="E17" s="7">
        <v>0.33566433566433568</v>
      </c>
      <c r="F17" s="7">
        <v>0.62937062937062938</v>
      </c>
      <c r="G17" s="7"/>
      <c r="H17" s="7"/>
      <c r="I17" s="7">
        <f t="shared" ref="I17" si="12">IF(SUM(C17:F17)=0,"",SUM(C17:D17))</f>
        <v>3.4965034965034968E-2</v>
      </c>
      <c r="J17" s="7">
        <f t="shared" ref="J17" si="13">IF(SUM(C17:F17)=0,"",SUM(E17:F17))</f>
        <v>0.965034965034965</v>
      </c>
      <c r="K17" s="16">
        <f t="shared" ref="K17" si="14">IF(SUM(C17:F17)=0,"",(C17*1+D17*2+E17*3+F17*4)/SUM(C17:F17))</f>
        <v>3.5804195804195809</v>
      </c>
      <c r="L17" s="8">
        <f t="shared" ref="L17" si="15">IF(K17="","",((K17-1)*33.333333))</f>
        <v>86.013985153846178</v>
      </c>
      <c r="M17" s="7"/>
      <c r="N17" s="7"/>
      <c r="O17" s="7"/>
      <c r="P17" s="7"/>
      <c r="Q17" s="7"/>
      <c r="R17" s="7"/>
      <c r="S17" s="7"/>
      <c r="T17" s="7"/>
      <c r="U17" s="7"/>
      <c r="V17" s="7"/>
      <c r="W17" s="7"/>
      <c r="X17" s="7"/>
      <c r="Y17" s="7"/>
      <c r="Z17" s="7"/>
    </row>
  </sheetData>
  <conditionalFormatting sqref="B2:B3 B5:B1048576">
    <cfRule type="cellIs" dxfId="1295" priority="7" operator="between">
      <formula>10</formula>
      <formula>25</formula>
    </cfRule>
    <cfRule type="cellIs" dxfId="1294" priority="8" operator="between">
      <formula>0.1</formula>
      <formula>9.9</formula>
    </cfRule>
    <cfRule type="cellIs" dxfId="1293" priority="9" operator="equal">
      <formula>0</formula>
    </cfRule>
  </conditionalFormatting>
  <conditionalFormatting sqref="B4">
    <cfRule type="cellIs" dxfId="1292" priority="4" operator="between">
      <formula>10</formula>
      <formula>25</formula>
    </cfRule>
    <cfRule type="cellIs" dxfId="1291" priority="5" operator="between">
      <formula>0.1</formula>
      <formula>9.9</formula>
    </cfRule>
    <cfRule type="cellIs" dxfId="1290" priority="6" operator="equal">
      <formula>0</formula>
    </cfRule>
  </conditionalFormatting>
  <conditionalFormatting sqref="B1">
    <cfRule type="cellIs" dxfId="1289" priority="1" operator="between">
      <formula>10</formula>
      <formula>25</formula>
    </cfRule>
    <cfRule type="cellIs" dxfId="1288" priority="2" operator="between">
      <formula>0.1</formula>
      <formula>9.9</formula>
    </cfRule>
    <cfRule type="cellIs" dxfId="1287" priority="3" operator="equal">
      <formula>0</formula>
    </cfRule>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26" width="8.77734375" bestFit="1" customWidth="1"/>
  </cols>
  <sheetData>
    <row r="1" spans="1:26" ht="16.95" customHeight="1">
      <c r="A1" s="1"/>
      <c r="B1" s="14" t="s">
        <v>93</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361</v>
      </c>
      <c r="D2" s="3" t="s">
        <v>362</v>
      </c>
      <c r="E2" s="3"/>
      <c r="F2" s="3"/>
      <c r="G2" s="3"/>
      <c r="H2" s="3"/>
      <c r="I2" s="3"/>
      <c r="J2" s="3"/>
      <c r="K2" s="3"/>
      <c r="L2" s="3"/>
      <c r="M2" s="3"/>
      <c r="N2" s="3"/>
      <c r="O2" s="3"/>
      <c r="P2" s="3"/>
      <c r="Q2" s="3"/>
      <c r="R2" s="3"/>
      <c r="S2" s="3"/>
      <c r="T2" s="3"/>
      <c r="U2" s="3"/>
      <c r="V2" s="3"/>
      <c r="W2" s="3"/>
      <c r="X2" s="3"/>
      <c r="Y2" s="3"/>
      <c r="Z2" s="3"/>
    </row>
    <row r="3" spans="1:26">
      <c r="A3" s="4"/>
      <c r="B3" s="4" t="s">
        <v>246</v>
      </c>
      <c r="C3" s="4" t="s">
        <v>247</v>
      </c>
      <c r="D3" s="4" t="s">
        <v>247</v>
      </c>
      <c r="E3" s="4"/>
      <c r="F3" s="4"/>
      <c r="G3" s="4"/>
      <c r="H3" s="4"/>
      <c r="I3" s="4"/>
      <c r="J3" s="4"/>
      <c r="K3" s="4"/>
      <c r="L3" s="4"/>
      <c r="M3" s="4"/>
      <c r="N3" s="4"/>
      <c r="O3" s="4"/>
      <c r="P3" s="4"/>
      <c r="Q3" s="4"/>
      <c r="R3" s="4"/>
      <c r="S3" s="4"/>
      <c r="T3" s="4"/>
      <c r="U3" s="4"/>
      <c r="V3" s="4"/>
      <c r="W3" s="4"/>
      <c r="X3" s="4"/>
      <c r="Y3" s="4"/>
      <c r="Z3" s="4"/>
    </row>
    <row r="4" spans="1:26" ht="13.2" customHeight="1">
      <c r="A4" s="5" t="s">
        <v>237</v>
      </c>
      <c r="B4" s="6">
        <v>147</v>
      </c>
      <c r="C4" s="7">
        <v>9.5238095238095233E-2</v>
      </c>
      <c r="D4" s="7">
        <v>0.90476190476190477</v>
      </c>
      <c r="E4" s="7"/>
      <c r="F4" s="7"/>
      <c r="G4" s="7"/>
      <c r="H4" s="7"/>
      <c r="I4" s="7"/>
      <c r="J4" s="7"/>
      <c r="K4" s="7"/>
      <c r="L4" s="7"/>
      <c r="M4" s="7"/>
      <c r="N4" s="7"/>
      <c r="O4" s="7"/>
      <c r="P4" s="7"/>
      <c r="Q4" s="7"/>
      <c r="R4" s="7"/>
      <c r="S4" s="7"/>
      <c r="T4" s="7"/>
      <c r="U4" s="7"/>
      <c r="V4" s="7"/>
      <c r="W4" s="7"/>
      <c r="X4" s="7"/>
      <c r="Y4" s="7"/>
      <c r="Z4" s="7"/>
    </row>
    <row r="5" spans="1:26" ht="13.2" customHeight="1">
      <c r="A5" s="8"/>
      <c r="B5" s="6"/>
      <c r="C5" s="7"/>
      <c r="D5" s="7"/>
      <c r="E5" s="7"/>
      <c r="F5" s="7"/>
      <c r="G5" s="7"/>
      <c r="H5" s="7"/>
      <c r="I5" s="7"/>
      <c r="J5" s="7"/>
      <c r="K5" s="7"/>
      <c r="L5" s="7"/>
      <c r="M5" s="7"/>
      <c r="N5" s="7"/>
      <c r="O5" s="7"/>
      <c r="P5" s="7"/>
      <c r="Q5" s="7"/>
      <c r="R5" s="7"/>
      <c r="S5" s="7"/>
      <c r="T5" s="7"/>
      <c r="U5" s="7"/>
      <c r="V5" s="7"/>
      <c r="W5" s="7"/>
      <c r="X5" s="7"/>
      <c r="Y5" s="7"/>
      <c r="Z5" s="7"/>
    </row>
    <row r="6" spans="1:26" ht="13.2" customHeight="1">
      <c r="A6" s="5" t="s">
        <v>248</v>
      </c>
      <c r="B6" s="6"/>
      <c r="C6" s="7"/>
      <c r="D6" s="7"/>
      <c r="E6" s="7"/>
      <c r="F6" s="7"/>
      <c r="G6" s="7"/>
      <c r="H6" s="7"/>
      <c r="I6" s="7"/>
      <c r="J6" s="7"/>
      <c r="K6" s="7"/>
      <c r="L6" s="7"/>
      <c r="M6" s="7"/>
      <c r="N6" s="7"/>
      <c r="O6" s="7"/>
      <c r="P6" s="7"/>
      <c r="Q6" s="7"/>
      <c r="R6" s="7"/>
      <c r="S6" s="7"/>
      <c r="T6" s="7"/>
      <c r="U6" s="7"/>
      <c r="V6" s="7"/>
      <c r="W6" s="7"/>
      <c r="X6" s="7"/>
      <c r="Y6" s="7"/>
      <c r="Z6" s="7"/>
    </row>
    <row r="7" spans="1:26" ht="13.2" customHeight="1">
      <c r="A7" s="9" t="s">
        <v>236</v>
      </c>
      <c r="B7" s="6">
        <v>147</v>
      </c>
      <c r="C7" s="7">
        <v>9.5238095238095233E-2</v>
      </c>
      <c r="D7" s="7">
        <v>0.90476190476190477</v>
      </c>
      <c r="E7" s="7"/>
      <c r="F7" s="7"/>
      <c r="G7" s="7"/>
      <c r="H7" s="7"/>
      <c r="I7" s="7"/>
      <c r="J7" s="7"/>
      <c r="K7" s="7"/>
      <c r="L7" s="7"/>
      <c r="M7" s="7"/>
      <c r="N7" s="7"/>
      <c r="O7" s="7"/>
      <c r="P7" s="7"/>
      <c r="Q7" s="7"/>
      <c r="R7" s="7"/>
      <c r="S7" s="7"/>
      <c r="T7" s="7"/>
      <c r="U7" s="7"/>
      <c r="V7" s="7"/>
      <c r="W7" s="7"/>
      <c r="X7" s="7"/>
      <c r="Y7" s="7"/>
      <c r="Z7" s="7"/>
    </row>
    <row r="8" spans="1:26" ht="13.2" customHeight="1">
      <c r="A8" s="9"/>
      <c r="B8" s="6"/>
      <c r="C8" s="7"/>
      <c r="D8" s="7"/>
      <c r="E8" s="7"/>
      <c r="F8" s="7"/>
      <c r="G8" s="7"/>
      <c r="H8" s="7"/>
      <c r="I8" s="7"/>
      <c r="J8" s="7"/>
      <c r="K8" s="7"/>
      <c r="L8" s="7"/>
      <c r="M8" s="7"/>
      <c r="N8" s="7"/>
      <c r="O8" s="7"/>
      <c r="P8" s="7"/>
      <c r="Q8" s="7"/>
      <c r="R8" s="7"/>
      <c r="S8" s="7"/>
      <c r="T8" s="7"/>
      <c r="U8" s="7"/>
      <c r="V8" s="7"/>
      <c r="W8" s="7"/>
      <c r="X8" s="7"/>
      <c r="Y8" s="7"/>
      <c r="Z8" s="7"/>
    </row>
    <row r="9" spans="1:26" ht="13.2" customHeight="1">
      <c r="A9" s="10" t="s">
        <v>249</v>
      </c>
      <c r="B9" s="6"/>
      <c r="C9" s="7"/>
      <c r="D9" s="7"/>
      <c r="E9" s="7"/>
      <c r="F9" s="7"/>
      <c r="G9" s="7"/>
      <c r="H9" s="7"/>
      <c r="I9" s="7"/>
      <c r="J9" s="7"/>
      <c r="K9" s="7"/>
      <c r="L9" s="7"/>
      <c r="M9" s="7"/>
      <c r="N9" s="7"/>
      <c r="O9" s="7"/>
      <c r="P9" s="7"/>
      <c r="Q9" s="7"/>
      <c r="R9" s="7"/>
      <c r="S9" s="7"/>
      <c r="T9" s="7"/>
      <c r="U9" s="7"/>
      <c r="V9" s="7"/>
      <c r="W9" s="7"/>
      <c r="X9" s="7"/>
      <c r="Y9" s="7"/>
      <c r="Z9" s="7"/>
    </row>
    <row r="10" spans="1:26" ht="13.2" customHeight="1">
      <c r="A10" s="9" t="s">
        <v>250</v>
      </c>
      <c r="B10" s="6">
        <v>13</v>
      </c>
      <c r="C10" s="7">
        <v>0.38461538461538469</v>
      </c>
      <c r="D10" s="7">
        <v>0.61538461538461542</v>
      </c>
      <c r="E10" s="7"/>
      <c r="F10" s="7"/>
      <c r="G10" s="7"/>
      <c r="H10" s="7"/>
      <c r="I10" s="7"/>
      <c r="J10" s="7"/>
      <c r="K10" s="7"/>
      <c r="L10" s="7"/>
      <c r="M10" s="7"/>
      <c r="N10" s="7"/>
      <c r="O10" s="7"/>
      <c r="P10" s="7"/>
      <c r="Q10" s="7"/>
      <c r="R10" s="7"/>
      <c r="S10" s="7"/>
      <c r="T10" s="7"/>
      <c r="U10" s="7"/>
      <c r="V10" s="7"/>
      <c r="W10" s="7"/>
      <c r="X10" s="7"/>
      <c r="Y10" s="7"/>
      <c r="Z10" s="7"/>
    </row>
    <row r="11" spans="1:26" ht="13.2" customHeight="1">
      <c r="A11" s="9" t="s">
        <v>251</v>
      </c>
      <c r="B11" s="6">
        <v>24</v>
      </c>
      <c r="C11" s="7">
        <v>0</v>
      </c>
      <c r="D11" s="7">
        <v>1</v>
      </c>
      <c r="E11" s="7"/>
      <c r="F11" s="7"/>
      <c r="G11" s="7"/>
      <c r="H11" s="7"/>
      <c r="I11" s="7"/>
      <c r="J11" s="7"/>
      <c r="K11" s="7"/>
      <c r="L11" s="7"/>
      <c r="M11" s="7"/>
      <c r="N11" s="7"/>
      <c r="O11" s="7"/>
      <c r="P11" s="7"/>
      <c r="Q11" s="7"/>
      <c r="R11" s="7"/>
      <c r="S11" s="7"/>
      <c r="T11" s="7"/>
      <c r="U11" s="7"/>
      <c r="V11" s="7"/>
      <c r="W11" s="7"/>
      <c r="X11" s="7"/>
      <c r="Y11" s="7"/>
      <c r="Z11" s="7"/>
    </row>
    <row r="12" spans="1:26" ht="13.2" customHeight="1">
      <c r="A12" s="9" t="s">
        <v>253</v>
      </c>
      <c r="B12" s="6">
        <v>47</v>
      </c>
      <c r="C12" s="7">
        <v>0.10638297872340426</v>
      </c>
      <c r="D12" s="7">
        <v>0.8936170212765957</v>
      </c>
      <c r="E12" s="7"/>
      <c r="F12" s="7"/>
      <c r="G12" s="7"/>
      <c r="H12" s="7"/>
      <c r="I12" s="7"/>
      <c r="J12" s="7"/>
      <c r="K12" s="7"/>
      <c r="L12" s="7"/>
      <c r="M12" s="7"/>
      <c r="N12" s="7"/>
      <c r="O12" s="7"/>
      <c r="P12" s="7"/>
      <c r="Q12" s="7"/>
      <c r="R12" s="7"/>
      <c r="S12" s="7"/>
      <c r="T12" s="7"/>
      <c r="U12" s="7"/>
      <c r="V12" s="7"/>
      <c r="W12" s="7"/>
      <c r="X12" s="7"/>
      <c r="Y12" s="7"/>
      <c r="Z12" s="7"/>
    </row>
    <row r="13" spans="1:26" ht="13.2" customHeight="1">
      <c r="A13" s="9" t="s">
        <v>254</v>
      </c>
      <c r="B13" s="6">
        <v>21</v>
      </c>
      <c r="C13" s="7">
        <v>9.5238095238095233E-2</v>
      </c>
      <c r="D13" s="7">
        <v>0.90476190476190477</v>
      </c>
      <c r="E13" s="7"/>
      <c r="F13" s="7"/>
      <c r="G13" s="7"/>
      <c r="H13" s="7"/>
      <c r="I13" s="7"/>
      <c r="J13" s="7"/>
      <c r="K13" s="7"/>
      <c r="L13" s="7"/>
      <c r="M13" s="7"/>
      <c r="N13" s="7"/>
      <c r="O13" s="7"/>
      <c r="P13" s="7"/>
      <c r="Q13" s="7"/>
      <c r="R13" s="7"/>
      <c r="S13" s="7"/>
      <c r="T13" s="7"/>
      <c r="U13" s="7"/>
      <c r="V13" s="7"/>
      <c r="W13" s="7"/>
      <c r="X13" s="7"/>
      <c r="Y13" s="7"/>
      <c r="Z13" s="7"/>
    </row>
    <row r="14" spans="1:26" ht="13.2" customHeight="1">
      <c r="A14" s="9" t="s">
        <v>256</v>
      </c>
      <c r="B14" s="6">
        <v>28</v>
      </c>
      <c r="C14" s="7">
        <v>3.5714285714285712E-2</v>
      </c>
      <c r="D14" s="7">
        <v>0.9642857142857143</v>
      </c>
      <c r="E14" s="7"/>
      <c r="F14" s="7"/>
      <c r="G14" s="7"/>
      <c r="H14" s="7"/>
      <c r="I14" s="7"/>
      <c r="J14" s="7"/>
      <c r="K14" s="7"/>
      <c r="L14" s="7"/>
      <c r="M14" s="7"/>
      <c r="N14" s="7"/>
      <c r="O14" s="7"/>
      <c r="P14" s="7"/>
      <c r="Q14" s="7"/>
      <c r="R14" s="7"/>
      <c r="S14" s="7"/>
      <c r="T14" s="7"/>
      <c r="U14" s="7"/>
      <c r="V14" s="7"/>
      <c r="W14" s="7"/>
      <c r="X14" s="7"/>
      <c r="Y14" s="7"/>
      <c r="Z14" s="7"/>
    </row>
    <row r="15" spans="1:26" ht="13.2" customHeight="1">
      <c r="A15" s="9"/>
      <c r="B15" s="6"/>
      <c r="C15" s="7"/>
      <c r="D15" s="7"/>
      <c r="E15" s="7"/>
      <c r="F15" s="7"/>
      <c r="G15" s="7"/>
      <c r="H15" s="7"/>
      <c r="I15" s="7"/>
      <c r="J15" s="7"/>
      <c r="K15" s="7"/>
      <c r="L15" s="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7"/>
      <c r="J16" s="7"/>
      <c r="K16" s="7"/>
      <c r="L16" s="7"/>
      <c r="M16" s="7"/>
      <c r="N16" s="7"/>
      <c r="O16" s="7"/>
      <c r="P16" s="7"/>
      <c r="Q16" s="7"/>
      <c r="R16" s="7"/>
      <c r="S16" s="7"/>
      <c r="T16" s="7"/>
      <c r="U16" s="7"/>
      <c r="V16" s="7"/>
      <c r="W16" s="7"/>
      <c r="X16" s="7"/>
      <c r="Y16" s="7"/>
      <c r="Z16" s="7"/>
    </row>
    <row r="17" spans="1:26" ht="13.2" customHeight="1">
      <c r="A17" s="9" t="s">
        <v>280</v>
      </c>
      <c r="B17" s="6">
        <v>143</v>
      </c>
      <c r="C17" s="7">
        <v>8.3916083916083919E-2</v>
      </c>
      <c r="D17" s="7">
        <v>0.91608391608391604</v>
      </c>
      <c r="E17" s="7"/>
      <c r="F17" s="7"/>
      <c r="G17" s="7"/>
      <c r="H17" s="7"/>
      <c r="I17" s="7"/>
      <c r="J17" s="7"/>
      <c r="K17" s="7"/>
      <c r="L17" s="7"/>
      <c r="M17" s="7"/>
      <c r="N17" s="7"/>
      <c r="O17" s="7"/>
      <c r="P17" s="7"/>
      <c r="Q17" s="7"/>
      <c r="R17" s="7"/>
      <c r="S17" s="7"/>
      <c r="T17" s="7"/>
      <c r="U17" s="7"/>
      <c r="V17" s="7"/>
      <c r="W17" s="7"/>
      <c r="X17" s="7"/>
      <c r="Y17" s="7"/>
      <c r="Z17" s="7"/>
    </row>
  </sheetData>
  <conditionalFormatting sqref="B2:B3 B5:B1048576">
    <cfRule type="cellIs" dxfId="1286" priority="7" operator="between">
      <formula>10</formula>
      <formula>25</formula>
    </cfRule>
    <cfRule type="cellIs" dxfId="1285" priority="8" operator="between">
      <formula>0.1</formula>
      <formula>9.9</formula>
    </cfRule>
    <cfRule type="cellIs" dxfId="1284" priority="9" operator="equal">
      <formula>0</formula>
    </cfRule>
  </conditionalFormatting>
  <conditionalFormatting sqref="B4">
    <cfRule type="cellIs" dxfId="1283" priority="4" operator="between">
      <formula>10</formula>
      <formula>25</formula>
    </cfRule>
    <cfRule type="cellIs" dxfId="1282" priority="5" operator="between">
      <formula>0.1</formula>
      <formula>9.9</formula>
    </cfRule>
    <cfRule type="cellIs" dxfId="1281" priority="6" operator="equal">
      <formula>0</formula>
    </cfRule>
  </conditionalFormatting>
  <conditionalFormatting sqref="B1">
    <cfRule type="cellIs" dxfId="1280" priority="1" operator="between">
      <formula>10</formula>
      <formula>25</formula>
    </cfRule>
    <cfRule type="cellIs" dxfId="1279" priority="2" operator="between">
      <formula>0.1</formula>
      <formula>9.9</formula>
    </cfRule>
    <cfRule type="cellIs" dxfId="1278" priority="3" operator="equal">
      <formula>0</formula>
    </cfRule>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94</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147</v>
      </c>
      <c r="C4" s="7">
        <v>2.0408163265306124E-2</v>
      </c>
      <c r="D4" s="7">
        <v>0.44217687074829931</v>
      </c>
      <c r="E4" s="7">
        <v>0.39455782312925164</v>
      </c>
      <c r="F4" s="7">
        <v>0.14285714285714285</v>
      </c>
      <c r="G4" s="7"/>
      <c r="H4" s="7"/>
      <c r="I4" s="7">
        <f t="shared" ref="I4" si="0">IF(SUM(C4:F4)=0,"",SUM(C4:D4))</f>
        <v>0.46258503401360546</v>
      </c>
      <c r="J4" s="7">
        <f t="shared" ref="J4" si="1">IF(SUM(C4:F4)=0,"",SUM(E4:F4))</f>
        <v>0.53741496598639449</v>
      </c>
      <c r="K4" s="16">
        <f t="shared" ref="K4" si="2">IF(SUM(C4:F4)=0,"",(C4*1+D4*2+E4*3+F4*4)/SUM(C4:F4))</f>
        <v>2.6598639455782314</v>
      </c>
      <c r="L4" s="8">
        <f t="shared" ref="L4" si="3">IF(K4="","",((K4-1)*33.333333))</f>
        <v>55.328797632653071</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147</v>
      </c>
      <c r="C7" s="7">
        <v>2.0408163265306124E-2</v>
      </c>
      <c r="D7" s="7">
        <v>0.44217687074829931</v>
      </c>
      <c r="E7" s="7">
        <v>0.39455782312925164</v>
      </c>
      <c r="F7" s="7">
        <v>0.14285714285714285</v>
      </c>
      <c r="G7" s="7"/>
      <c r="H7" s="7"/>
      <c r="I7" s="7">
        <f t="shared" ref="I7" si="4">IF(SUM(C7:F7)=0,"",SUM(C7:D7))</f>
        <v>0.46258503401360546</v>
      </c>
      <c r="J7" s="7">
        <f t="shared" ref="J7" si="5">IF(SUM(C7:F7)=0,"",SUM(E7:F7))</f>
        <v>0.53741496598639449</v>
      </c>
      <c r="K7" s="16">
        <f t="shared" ref="K7" si="6">IF(SUM(C7:F7)=0,"",(C7*1+D7*2+E7*3+F7*4)/SUM(C7:F7))</f>
        <v>2.6598639455782314</v>
      </c>
      <c r="L7" s="8">
        <f t="shared" ref="L7" si="7">IF(K7="","",((K7-1)*33.333333))</f>
        <v>55.328797632653071</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v>
      </c>
      <c r="D10" s="7">
        <v>0.38461538461538469</v>
      </c>
      <c r="E10" s="7">
        <v>0.46153846153846151</v>
      </c>
      <c r="F10" s="7">
        <v>0.15384615384615385</v>
      </c>
      <c r="G10" s="7"/>
      <c r="H10" s="7"/>
      <c r="I10" s="7">
        <f t="shared" ref="I10:I14" si="8">IF(SUM(C10:F10)=0,"",SUM(C10:D10))</f>
        <v>0.38461538461538469</v>
      </c>
      <c r="J10" s="7">
        <f t="shared" ref="J10:J14" si="9">IF(SUM(C10:F10)=0,"",SUM(E10:F10))</f>
        <v>0.61538461538461542</v>
      </c>
      <c r="K10" s="16">
        <f t="shared" ref="K10:K14" si="10">IF(SUM(C10:F10)=0,"",(C10*1+D10*2+E10*3+F10*4)/SUM(C10:F10))</f>
        <v>2.7692307692307696</v>
      </c>
      <c r="L10" s="8">
        <f t="shared" ref="L10:L14" si="11">IF(K10="","",((K10-1)*33.333333))</f>
        <v>58.9743583846154</v>
      </c>
      <c r="M10" s="7"/>
      <c r="N10" s="7"/>
      <c r="O10" s="7"/>
      <c r="P10" s="7"/>
      <c r="Q10" s="7"/>
      <c r="R10" s="7"/>
      <c r="S10" s="7"/>
      <c r="T10" s="7"/>
      <c r="U10" s="7"/>
      <c r="V10" s="7"/>
      <c r="W10" s="7"/>
      <c r="X10" s="7"/>
      <c r="Y10" s="7"/>
      <c r="Z10" s="7"/>
    </row>
    <row r="11" spans="1:26" ht="13.2" customHeight="1">
      <c r="A11" s="9" t="s">
        <v>251</v>
      </c>
      <c r="B11" s="6">
        <v>24</v>
      </c>
      <c r="C11" s="7">
        <v>4.1666666666666657E-2</v>
      </c>
      <c r="D11" s="7">
        <v>0.41666666666666674</v>
      </c>
      <c r="E11" s="7">
        <v>0.29166666666666669</v>
      </c>
      <c r="F11" s="7">
        <v>0.25</v>
      </c>
      <c r="G11" s="7"/>
      <c r="H11" s="7"/>
      <c r="I11" s="7">
        <f t="shared" si="8"/>
        <v>0.45833333333333337</v>
      </c>
      <c r="J11" s="7">
        <f t="shared" si="9"/>
        <v>0.54166666666666674</v>
      </c>
      <c r="K11" s="16">
        <f t="shared" si="10"/>
        <v>2.75</v>
      </c>
      <c r="L11" s="8">
        <f t="shared" si="11"/>
        <v>58.333332750000004</v>
      </c>
      <c r="M11" s="7"/>
      <c r="N11" s="7"/>
      <c r="O11" s="7"/>
      <c r="P11" s="7"/>
      <c r="Q11" s="7"/>
      <c r="R11" s="7"/>
      <c r="S11" s="7"/>
      <c r="T11" s="7"/>
      <c r="U11" s="7"/>
      <c r="V11" s="7"/>
      <c r="W11" s="7"/>
      <c r="X11" s="7"/>
      <c r="Y11" s="7"/>
      <c r="Z11" s="7"/>
    </row>
    <row r="12" spans="1:26" ht="13.2" customHeight="1">
      <c r="A12" s="9" t="s">
        <v>253</v>
      </c>
      <c r="B12" s="6">
        <v>47</v>
      </c>
      <c r="C12" s="7">
        <v>2.1276595744680851E-2</v>
      </c>
      <c r="D12" s="7">
        <v>0.38297872340425537</v>
      </c>
      <c r="E12" s="7">
        <v>0.38297872340425537</v>
      </c>
      <c r="F12" s="7">
        <v>0.21276595744680851</v>
      </c>
      <c r="G12" s="7"/>
      <c r="H12" s="7"/>
      <c r="I12" s="7">
        <f t="shared" si="8"/>
        <v>0.4042553191489362</v>
      </c>
      <c r="J12" s="7">
        <f t="shared" si="9"/>
        <v>0.59574468085106391</v>
      </c>
      <c r="K12" s="16">
        <f t="shared" si="10"/>
        <v>2.7872340425531914</v>
      </c>
      <c r="L12" s="8">
        <f t="shared" si="11"/>
        <v>59.574467489361702</v>
      </c>
      <c r="M12" s="7"/>
      <c r="N12" s="7"/>
      <c r="O12" s="7"/>
      <c r="P12" s="7"/>
      <c r="Q12" s="7"/>
      <c r="R12" s="7"/>
      <c r="S12" s="7"/>
      <c r="T12" s="7"/>
      <c r="U12" s="7"/>
      <c r="V12" s="7"/>
      <c r="W12" s="7"/>
      <c r="X12" s="7"/>
      <c r="Y12" s="7"/>
      <c r="Z12" s="7"/>
    </row>
    <row r="13" spans="1:26" ht="13.2" customHeight="1">
      <c r="A13" s="9" t="s">
        <v>254</v>
      </c>
      <c r="B13" s="6">
        <v>21</v>
      </c>
      <c r="C13" s="7">
        <v>0</v>
      </c>
      <c r="D13" s="7">
        <v>0.52380952380952384</v>
      </c>
      <c r="E13" s="7">
        <v>0.42857142857142855</v>
      </c>
      <c r="F13" s="7">
        <v>4.7619047619047616E-2</v>
      </c>
      <c r="G13" s="7"/>
      <c r="H13" s="7"/>
      <c r="I13" s="7">
        <f t="shared" si="8"/>
        <v>0.52380952380952384</v>
      </c>
      <c r="J13" s="7">
        <f t="shared" si="9"/>
        <v>0.47619047619047616</v>
      </c>
      <c r="K13" s="16">
        <f t="shared" si="10"/>
        <v>2.5238095238095237</v>
      </c>
      <c r="L13" s="8">
        <f t="shared" si="11"/>
        <v>50.793650285714286</v>
      </c>
      <c r="M13" s="7"/>
      <c r="N13" s="7"/>
      <c r="O13" s="7"/>
      <c r="P13" s="7"/>
      <c r="Q13" s="7"/>
      <c r="R13" s="7"/>
      <c r="S13" s="7"/>
      <c r="T13" s="7"/>
      <c r="U13" s="7"/>
      <c r="V13" s="7"/>
      <c r="W13" s="7"/>
      <c r="X13" s="7"/>
      <c r="Y13" s="7"/>
      <c r="Z13" s="7"/>
    </row>
    <row r="14" spans="1:26" ht="13.2" customHeight="1">
      <c r="A14" s="9" t="s">
        <v>256</v>
      </c>
      <c r="B14" s="6">
        <v>28</v>
      </c>
      <c r="C14" s="7">
        <v>3.5714285714285712E-2</v>
      </c>
      <c r="D14" s="7">
        <v>0.5</v>
      </c>
      <c r="E14" s="7">
        <v>0.39285714285714285</v>
      </c>
      <c r="F14" s="7">
        <v>7.1428571428571425E-2</v>
      </c>
      <c r="G14" s="7"/>
      <c r="H14" s="7"/>
      <c r="I14" s="7">
        <f t="shared" si="8"/>
        <v>0.5357142857142857</v>
      </c>
      <c r="J14" s="7">
        <f t="shared" si="9"/>
        <v>0.4642857142857143</v>
      </c>
      <c r="K14" s="16">
        <f t="shared" si="10"/>
        <v>2.5</v>
      </c>
      <c r="L14" s="8">
        <f t="shared" si="11"/>
        <v>49.999999500000001</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143</v>
      </c>
      <c r="C17" s="7">
        <v>2.097902097902098E-2</v>
      </c>
      <c r="D17" s="7">
        <v>0.44755244755244755</v>
      </c>
      <c r="E17" s="7">
        <v>0.38461538461538469</v>
      </c>
      <c r="F17" s="7">
        <v>0.14685314685314685</v>
      </c>
      <c r="G17" s="7"/>
      <c r="H17" s="7"/>
      <c r="I17" s="7">
        <f t="shared" ref="I17" si="12">IF(SUM(C17:F17)=0,"",SUM(C17:D17))</f>
        <v>0.46853146853146854</v>
      </c>
      <c r="J17" s="7">
        <f t="shared" ref="J17" si="13">IF(SUM(C17:F17)=0,"",SUM(E17:F17))</f>
        <v>0.53146853146853157</v>
      </c>
      <c r="K17" s="16">
        <f t="shared" ref="K17" si="14">IF(SUM(C17:F17)=0,"",(C17*1+D17*2+E17*3+F17*4)/SUM(C17:F17))</f>
        <v>2.6573426573426575</v>
      </c>
      <c r="L17" s="8">
        <f t="shared" ref="L17" si="15">IF(K17="","",((K17-1)*33.333333))</f>
        <v>55.244754692307701</v>
      </c>
      <c r="M17" s="7"/>
      <c r="N17" s="7"/>
      <c r="O17" s="7"/>
      <c r="P17" s="7"/>
      <c r="Q17" s="7"/>
      <c r="R17" s="7"/>
      <c r="S17" s="7"/>
      <c r="T17" s="7"/>
      <c r="U17" s="7"/>
      <c r="V17" s="7"/>
      <c r="W17" s="7"/>
      <c r="X17" s="7"/>
      <c r="Y17" s="7"/>
      <c r="Z17" s="7"/>
    </row>
  </sheetData>
  <conditionalFormatting sqref="B2:B3 B5:B1048576">
    <cfRule type="cellIs" dxfId="1277" priority="7" operator="between">
      <formula>10</formula>
      <formula>25</formula>
    </cfRule>
    <cfRule type="cellIs" dxfId="1276" priority="8" operator="between">
      <formula>0.1</formula>
      <formula>9.9</formula>
    </cfRule>
    <cfRule type="cellIs" dxfId="1275" priority="9" operator="equal">
      <formula>0</formula>
    </cfRule>
  </conditionalFormatting>
  <conditionalFormatting sqref="B4">
    <cfRule type="cellIs" dxfId="1274" priority="4" operator="between">
      <formula>10</formula>
      <formula>25</formula>
    </cfRule>
    <cfRule type="cellIs" dxfId="1273" priority="5" operator="between">
      <formula>0.1</formula>
      <formula>9.9</formula>
    </cfRule>
    <cfRule type="cellIs" dxfId="1272" priority="6" operator="equal">
      <formula>0</formula>
    </cfRule>
  </conditionalFormatting>
  <conditionalFormatting sqref="B1">
    <cfRule type="cellIs" dxfId="1271" priority="1" operator="between">
      <formula>10</formula>
      <formula>25</formula>
    </cfRule>
    <cfRule type="cellIs" dxfId="1270" priority="2" operator="between">
      <formula>0.1</formula>
      <formula>9.9</formula>
    </cfRule>
    <cfRule type="cellIs" dxfId="1269" priority="3" operator="equal">
      <formula>0</formula>
    </cfRule>
  </conditionalFormatting>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
  <sheetViews>
    <sheetView zoomScale="85" zoomScaleNormal="85" workbookViewId="0">
      <selection activeCell="B1" sqref="B1"/>
    </sheetView>
  </sheetViews>
  <sheetFormatPr defaultRowHeight="13.2"/>
  <cols>
    <col min="1" max="1" width="52.5546875" customWidth="1"/>
    <col min="2" max="2" width="7.5546875" bestFit="1" customWidth="1"/>
    <col min="3" max="3" width="9" bestFit="1" customWidth="1"/>
    <col min="4" max="8" width="8.77734375" bestFit="1" customWidth="1"/>
    <col min="13" max="26" width="8.77734375" bestFit="1" customWidth="1"/>
  </cols>
  <sheetData>
    <row r="1" spans="1:26" ht="16.95" customHeight="1">
      <c r="A1" s="1"/>
      <c r="B1" s="14" t="s">
        <v>95</v>
      </c>
      <c r="C1" s="1"/>
      <c r="D1" s="1"/>
      <c r="E1" s="1"/>
      <c r="F1" s="1"/>
      <c r="G1" s="1"/>
      <c r="H1" s="1"/>
      <c r="I1" s="1"/>
      <c r="J1" s="1"/>
      <c r="K1" s="1"/>
      <c r="L1" s="1"/>
      <c r="M1" s="1"/>
      <c r="N1" s="1"/>
      <c r="O1" s="1"/>
      <c r="P1" s="1"/>
      <c r="Q1" s="1"/>
      <c r="R1" s="1"/>
      <c r="S1" s="1"/>
      <c r="T1" s="1"/>
      <c r="U1" s="1"/>
      <c r="V1" s="1"/>
      <c r="W1" s="1"/>
      <c r="X1" s="1"/>
      <c r="Y1" s="1"/>
      <c r="Z1" s="1"/>
    </row>
    <row r="2" spans="1:26" ht="92.55" customHeight="1">
      <c r="A2" s="20" t="s">
        <v>236</v>
      </c>
      <c r="B2" s="2" t="s">
        <v>237</v>
      </c>
      <c r="C2" s="3" t="s">
        <v>238</v>
      </c>
      <c r="D2" s="3" t="s">
        <v>239</v>
      </c>
      <c r="E2" s="3" t="s">
        <v>240</v>
      </c>
      <c r="F2" s="3" t="s">
        <v>241</v>
      </c>
      <c r="G2" s="3"/>
      <c r="H2" s="3"/>
      <c r="I2" s="3" t="s">
        <v>242</v>
      </c>
      <c r="J2" s="3" t="s">
        <v>243</v>
      </c>
      <c r="K2" s="3" t="s">
        <v>244</v>
      </c>
      <c r="L2" s="3" t="s">
        <v>245</v>
      </c>
      <c r="M2" s="3"/>
      <c r="N2" s="3"/>
      <c r="O2" s="3"/>
      <c r="P2" s="3"/>
      <c r="Q2" s="3"/>
      <c r="R2" s="3"/>
      <c r="S2" s="3"/>
      <c r="T2" s="3"/>
      <c r="U2" s="3"/>
      <c r="V2" s="3"/>
      <c r="W2" s="3"/>
      <c r="X2" s="3"/>
      <c r="Y2" s="3"/>
      <c r="Z2" s="3"/>
    </row>
    <row r="3" spans="1:26">
      <c r="A3" s="4"/>
      <c r="B3" s="4" t="s">
        <v>246</v>
      </c>
      <c r="C3" s="4" t="s">
        <v>247</v>
      </c>
      <c r="D3" s="4" t="s">
        <v>247</v>
      </c>
      <c r="E3" s="4" t="s">
        <v>247</v>
      </c>
      <c r="F3" s="4" t="s">
        <v>247</v>
      </c>
      <c r="G3" s="4"/>
      <c r="H3" s="4"/>
      <c r="I3" s="15" t="s">
        <v>247</v>
      </c>
      <c r="J3" s="15" t="s">
        <v>247</v>
      </c>
      <c r="K3" s="15"/>
      <c r="L3" s="15"/>
      <c r="M3" s="4"/>
      <c r="N3" s="4"/>
      <c r="O3" s="4"/>
      <c r="P3" s="4"/>
      <c r="Q3" s="4"/>
      <c r="R3" s="4"/>
      <c r="S3" s="4"/>
      <c r="T3" s="4"/>
      <c r="U3" s="4"/>
      <c r="V3" s="4"/>
      <c r="W3" s="4"/>
      <c r="X3" s="4"/>
      <c r="Y3" s="4"/>
      <c r="Z3" s="4"/>
    </row>
    <row r="4" spans="1:26" ht="13.2" customHeight="1">
      <c r="A4" s="5" t="s">
        <v>237</v>
      </c>
      <c r="B4" s="6">
        <v>147</v>
      </c>
      <c r="C4" s="7">
        <v>0.21088435374149661</v>
      </c>
      <c r="D4" s="7">
        <v>0.36054421768707484</v>
      </c>
      <c r="E4" s="7">
        <v>0.34693877551020408</v>
      </c>
      <c r="F4" s="7">
        <v>8.1632653061224497E-2</v>
      </c>
      <c r="G4" s="7"/>
      <c r="H4" s="7"/>
      <c r="I4" s="7">
        <f t="shared" ref="I4" si="0">IF(SUM(C4:F4)=0,"",SUM(C4:D4))</f>
        <v>0.5714285714285714</v>
      </c>
      <c r="J4" s="7">
        <f t="shared" ref="J4" si="1">IF(SUM(C4:F4)=0,"",SUM(E4:F4))</f>
        <v>0.4285714285714286</v>
      </c>
      <c r="K4" s="16">
        <f t="shared" ref="K4" si="2">IF(SUM(C4:F4)=0,"",(C4*1+D4*2+E4*3+F4*4)/SUM(C4:F4))</f>
        <v>2.2993197278911568</v>
      </c>
      <c r="L4" s="8">
        <f t="shared" ref="L4" si="3">IF(K4="","",((K4-1)*33.333333))</f>
        <v>43.310657163265319</v>
      </c>
      <c r="M4" s="7"/>
      <c r="N4" s="7"/>
      <c r="O4" s="7"/>
      <c r="P4" s="7"/>
      <c r="Q4" s="7"/>
      <c r="R4" s="7"/>
      <c r="S4" s="7"/>
      <c r="T4" s="7"/>
      <c r="U4" s="7"/>
      <c r="V4" s="7"/>
      <c r="W4" s="7"/>
      <c r="X4" s="7"/>
      <c r="Y4" s="7"/>
      <c r="Z4" s="7"/>
    </row>
    <row r="5" spans="1:26" ht="13.2" customHeight="1">
      <c r="A5" s="8"/>
      <c r="B5" s="6"/>
      <c r="C5" s="7"/>
      <c r="D5" s="7"/>
      <c r="E5" s="7"/>
      <c r="F5" s="7"/>
      <c r="G5" s="7"/>
      <c r="H5" s="7"/>
      <c r="I5" s="7" t="str">
        <f>IF(SUM(C5:F5)=0,"",SUM(C5:D5))</f>
        <v/>
      </c>
      <c r="J5" s="7" t="str">
        <f>IF(SUM(C5:F5)=0,"",SUM(E5:F5))</f>
        <v/>
      </c>
      <c r="K5" s="16" t="str">
        <f>IF(SUM(C5:F5)=0,"",(C5*1+D5*2+E5*3+F5*4)/SUM(C5:F5))</f>
        <v/>
      </c>
      <c r="L5" s="8" t="str">
        <f>IF(K5="","",((K5-1)*33.333333))</f>
        <v/>
      </c>
      <c r="M5" s="7"/>
      <c r="N5" s="7"/>
      <c r="O5" s="7"/>
      <c r="P5" s="7"/>
      <c r="Q5" s="7"/>
      <c r="R5" s="7"/>
      <c r="S5" s="7"/>
      <c r="T5" s="7"/>
      <c r="U5" s="7"/>
      <c r="V5" s="7"/>
      <c r="W5" s="7"/>
      <c r="X5" s="7"/>
      <c r="Y5" s="7"/>
      <c r="Z5" s="7"/>
    </row>
    <row r="6" spans="1:26" ht="13.2" customHeight="1">
      <c r="A6" s="5" t="s">
        <v>248</v>
      </c>
      <c r="B6" s="6"/>
      <c r="C6" s="7"/>
      <c r="D6" s="7"/>
      <c r="E6" s="7"/>
      <c r="F6" s="7"/>
      <c r="G6" s="7"/>
      <c r="H6" s="7"/>
      <c r="I6" s="17"/>
      <c r="J6" s="17"/>
      <c r="K6" s="17"/>
      <c r="L6" s="17"/>
      <c r="M6" s="7"/>
      <c r="N6" s="7"/>
      <c r="O6" s="7"/>
      <c r="P6" s="7"/>
      <c r="Q6" s="7"/>
      <c r="R6" s="7"/>
      <c r="S6" s="7"/>
      <c r="T6" s="7"/>
      <c r="U6" s="7"/>
      <c r="V6" s="7"/>
      <c r="W6" s="7"/>
      <c r="X6" s="7"/>
      <c r="Y6" s="7"/>
      <c r="Z6" s="7"/>
    </row>
    <row r="7" spans="1:26" ht="13.2" customHeight="1">
      <c r="A7" s="9" t="s">
        <v>236</v>
      </c>
      <c r="B7" s="6">
        <v>147</v>
      </c>
      <c r="C7" s="7">
        <v>0.21088435374149661</v>
      </c>
      <c r="D7" s="7">
        <v>0.36054421768707484</v>
      </c>
      <c r="E7" s="7">
        <v>0.34693877551020408</v>
      </c>
      <c r="F7" s="7">
        <v>8.1632653061224497E-2</v>
      </c>
      <c r="G7" s="7"/>
      <c r="H7" s="7"/>
      <c r="I7" s="7">
        <f t="shared" ref="I7" si="4">IF(SUM(C7:F7)=0,"",SUM(C7:D7))</f>
        <v>0.5714285714285714</v>
      </c>
      <c r="J7" s="7">
        <f t="shared" ref="J7" si="5">IF(SUM(C7:F7)=0,"",SUM(E7:F7))</f>
        <v>0.4285714285714286</v>
      </c>
      <c r="K7" s="16">
        <f t="shared" ref="K7" si="6">IF(SUM(C7:F7)=0,"",(C7*1+D7*2+E7*3+F7*4)/SUM(C7:F7))</f>
        <v>2.2993197278911568</v>
      </c>
      <c r="L7" s="8">
        <f t="shared" ref="L7" si="7">IF(K7="","",((K7-1)*33.333333))</f>
        <v>43.310657163265319</v>
      </c>
      <c r="M7" s="7"/>
      <c r="N7" s="7"/>
      <c r="O7" s="7"/>
      <c r="P7" s="7"/>
      <c r="Q7" s="7"/>
      <c r="R7" s="7"/>
      <c r="S7" s="7"/>
      <c r="T7" s="7"/>
      <c r="U7" s="7"/>
      <c r="V7" s="7"/>
      <c r="W7" s="7"/>
      <c r="X7" s="7"/>
      <c r="Y7" s="7"/>
      <c r="Z7" s="7"/>
    </row>
    <row r="8" spans="1:26" ht="13.2" customHeight="1">
      <c r="A8" s="9"/>
      <c r="B8" s="6"/>
      <c r="C8" s="7"/>
      <c r="D8" s="7"/>
      <c r="E8" s="7"/>
      <c r="F8" s="7"/>
      <c r="G8" s="7"/>
      <c r="H8" s="7"/>
      <c r="I8" s="17"/>
      <c r="J8" s="17"/>
      <c r="K8" s="17"/>
      <c r="L8" s="17"/>
      <c r="M8" s="7"/>
      <c r="N8" s="7"/>
      <c r="O8" s="7"/>
      <c r="P8" s="7"/>
      <c r="Q8" s="7"/>
      <c r="R8" s="7"/>
      <c r="S8" s="7"/>
      <c r="T8" s="7"/>
      <c r="U8" s="7"/>
      <c r="V8" s="7"/>
      <c r="W8" s="7"/>
      <c r="X8" s="7"/>
      <c r="Y8" s="7"/>
      <c r="Z8" s="7"/>
    </row>
    <row r="9" spans="1:26" ht="13.2" customHeight="1">
      <c r="A9" s="10" t="s">
        <v>249</v>
      </c>
      <c r="B9" s="6"/>
      <c r="C9" s="7"/>
      <c r="D9" s="7"/>
      <c r="E9" s="7"/>
      <c r="F9" s="7"/>
      <c r="G9" s="7"/>
      <c r="H9" s="7"/>
      <c r="I9" s="17"/>
      <c r="J9" s="17"/>
      <c r="K9" s="17"/>
      <c r="L9" s="17"/>
      <c r="M9" s="7"/>
      <c r="N9" s="7"/>
      <c r="O9" s="7"/>
      <c r="P9" s="7"/>
      <c r="Q9" s="7"/>
      <c r="R9" s="7"/>
      <c r="S9" s="7"/>
      <c r="T9" s="7"/>
      <c r="U9" s="7"/>
      <c r="V9" s="7"/>
      <c r="W9" s="7"/>
      <c r="X9" s="7"/>
      <c r="Y9" s="7"/>
      <c r="Z9" s="7"/>
    </row>
    <row r="10" spans="1:26" ht="13.2" customHeight="1">
      <c r="A10" s="9" t="s">
        <v>250</v>
      </c>
      <c r="B10" s="6">
        <v>13</v>
      </c>
      <c r="C10" s="7">
        <v>0.38461538461538469</v>
      </c>
      <c r="D10" s="7">
        <v>0.23076923076923075</v>
      </c>
      <c r="E10" s="7">
        <v>0.30769230769230771</v>
      </c>
      <c r="F10" s="7">
        <v>7.6923076923076927E-2</v>
      </c>
      <c r="G10" s="7"/>
      <c r="H10" s="7"/>
      <c r="I10" s="7">
        <f t="shared" ref="I10:I14" si="8">IF(SUM(C10:F10)=0,"",SUM(C10:D10))</f>
        <v>0.61538461538461542</v>
      </c>
      <c r="J10" s="7">
        <f t="shared" ref="J10:J14" si="9">IF(SUM(C10:F10)=0,"",SUM(E10:F10))</f>
        <v>0.38461538461538464</v>
      </c>
      <c r="K10" s="16">
        <f t="shared" ref="K10:K14" si="10">IF(SUM(C10:F10)=0,"",(C10*1+D10*2+E10*3+F10*4)/SUM(C10:F10))</f>
        <v>2.0769230769230771</v>
      </c>
      <c r="L10" s="8">
        <f t="shared" ref="L10:L14" si="11">IF(K10="","",((K10-1)*33.333333))</f>
        <v>35.897435538461551</v>
      </c>
      <c r="M10" s="7"/>
      <c r="N10" s="7"/>
      <c r="O10" s="7"/>
      <c r="P10" s="7"/>
      <c r="Q10" s="7"/>
      <c r="R10" s="7"/>
      <c r="S10" s="7"/>
      <c r="T10" s="7"/>
      <c r="U10" s="7"/>
      <c r="V10" s="7"/>
      <c r="W10" s="7"/>
      <c r="X10" s="7"/>
      <c r="Y10" s="7"/>
      <c r="Z10" s="7"/>
    </row>
    <row r="11" spans="1:26" ht="13.2" customHeight="1">
      <c r="A11" s="9" t="s">
        <v>251</v>
      </c>
      <c r="B11" s="6">
        <v>24</v>
      </c>
      <c r="C11" s="7">
        <v>0.29166666666666669</v>
      </c>
      <c r="D11" s="7">
        <v>0.33333333333333326</v>
      </c>
      <c r="E11" s="7">
        <v>0.33333333333333326</v>
      </c>
      <c r="F11" s="7">
        <v>4.1666666666666657E-2</v>
      </c>
      <c r="G11" s="7"/>
      <c r="H11" s="7"/>
      <c r="I11" s="7">
        <f t="shared" si="8"/>
        <v>0.625</v>
      </c>
      <c r="J11" s="7">
        <f t="shared" si="9"/>
        <v>0.37499999999999989</v>
      </c>
      <c r="K11" s="16">
        <f t="shared" si="10"/>
        <v>2.125</v>
      </c>
      <c r="L11" s="8">
        <f t="shared" si="11"/>
        <v>37.499999625000001</v>
      </c>
      <c r="M11" s="7"/>
      <c r="N11" s="7"/>
      <c r="O11" s="7"/>
      <c r="P11" s="7"/>
      <c r="Q11" s="7"/>
      <c r="R11" s="7"/>
      <c r="S11" s="7"/>
      <c r="T11" s="7"/>
      <c r="U11" s="7"/>
      <c r="V11" s="7"/>
      <c r="W11" s="7"/>
      <c r="X11" s="7"/>
      <c r="Y11" s="7"/>
      <c r="Z11" s="7"/>
    </row>
    <row r="12" spans="1:26" ht="13.2" customHeight="1">
      <c r="A12" s="9" t="s">
        <v>253</v>
      </c>
      <c r="B12" s="6">
        <v>47</v>
      </c>
      <c r="C12" s="7">
        <v>0.19148936170212769</v>
      </c>
      <c r="D12" s="7">
        <v>0.46808510638297873</v>
      </c>
      <c r="E12" s="7">
        <v>0.2978723404255319</v>
      </c>
      <c r="F12" s="7">
        <v>4.2553191489361701E-2</v>
      </c>
      <c r="G12" s="7"/>
      <c r="H12" s="7"/>
      <c r="I12" s="7">
        <f t="shared" si="8"/>
        <v>0.65957446808510645</v>
      </c>
      <c r="J12" s="7">
        <f t="shared" si="9"/>
        <v>0.34042553191489361</v>
      </c>
      <c r="K12" s="16">
        <f t="shared" si="10"/>
        <v>2.1914893617021272</v>
      </c>
      <c r="L12" s="8">
        <f t="shared" si="11"/>
        <v>39.716311659574458</v>
      </c>
      <c r="M12" s="7"/>
      <c r="N12" s="7"/>
      <c r="O12" s="7"/>
      <c r="P12" s="7"/>
      <c r="Q12" s="7"/>
      <c r="R12" s="7"/>
      <c r="S12" s="7"/>
      <c r="T12" s="7"/>
      <c r="U12" s="7"/>
      <c r="V12" s="7"/>
      <c r="W12" s="7"/>
      <c r="X12" s="7"/>
      <c r="Y12" s="7"/>
      <c r="Z12" s="7"/>
    </row>
    <row r="13" spans="1:26" ht="13.2" customHeight="1">
      <c r="A13" s="9" t="s">
        <v>254</v>
      </c>
      <c r="B13" s="6">
        <v>21</v>
      </c>
      <c r="C13" s="7">
        <v>0.19047619047619047</v>
      </c>
      <c r="D13" s="7">
        <v>0.2857142857142857</v>
      </c>
      <c r="E13" s="7">
        <v>0.38095238095238093</v>
      </c>
      <c r="F13" s="7">
        <v>0.14285714285714285</v>
      </c>
      <c r="G13" s="7"/>
      <c r="H13" s="7"/>
      <c r="I13" s="7">
        <f t="shared" si="8"/>
        <v>0.47619047619047616</v>
      </c>
      <c r="J13" s="7">
        <f t="shared" si="9"/>
        <v>0.52380952380952372</v>
      </c>
      <c r="K13" s="16">
        <f t="shared" si="10"/>
        <v>2.4761904761904763</v>
      </c>
      <c r="L13" s="8">
        <f t="shared" si="11"/>
        <v>49.206348714285724</v>
      </c>
      <c r="M13" s="7"/>
      <c r="N13" s="7"/>
      <c r="O13" s="7"/>
      <c r="P13" s="7"/>
      <c r="Q13" s="7"/>
      <c r="R13" s="7"/>
      <c r="S13" s="7"/>
      <c r="T13" s="7"/>
      <c r="U13" s="7"/>
      <c r="V13" s="7"/>
      <c r="W13" s="7"/>
      <c r="X13" s="7"/>
      <c r="Y13" s="7"/>
      <c r="Z13" s="7"/>
    </row>
    <row r="14" spans="1:26" ht="13.2" customHeight="1">
      <c r="A14" s="9" t="s">
        <v>256</v>
      </c>
      <c r="B14" s="6">
        <v>28</v>
      </c>
      <c r="C14" s="7">
        <v>0.10714285714285714</v>
      </c>
      <c r="D14" s="7">
        <v>0.35714285714285715</v>
      </c>
      <c r="E14" s="7">
        <v>0.39285714285714285</v>
      </c>
      <c r="F14" s="7">
        <v>0.14285714285714285</v>
      </c>
      <c r="G14" s="7"/>
      <c r="H14" s="7"/>
      <c r="I14" s="7">
        <f t="shared" si="8"/>
        <v>0.4642857142857143</v>
      </c>
      <c r="J14" s="7">
        <f t="shared" si="9"/>
        <v>0.5357142857142857</v>
      </c>
      <c r="K14" s="16">
        <f t="shared" si="10"/>
        <v>2.5714285714285712</v>
      </c>
      <c r="L14" s="8">
        <f t="shared" si="11"/>
        <v>52.380951857142854</v>
      </c>
      <c r="M14" s="7"/>
      <c r="N14" s="7"/>
      <c r="O14" s="7"/>
      <c r="P14" s="7"/>
      <c r="Q14" s="7"/>
      <c r="R14" s="7"/>
      <c r="S14" s="7"/>
      <c r="T14" s="7"/>
      <c r="U14" s="7"/>
      <c r="V14" s="7"/>
      <c r="W14" s="7"/>
      <c r="X14" s="7"/>
      <c r="Y14" s="7"/>
      <c r="Z14" s="7"/>
    </row>
    <row r="15" spans="1:26" ht="13.2" customHeight="1">
      <c r="A15" s="9"/>
      <c r="B15" s="6"/>
      <c r="C15" s="7"/>
      <c r="D15" s="7"/>
      <c r="E15" s="7"/>
      <c r="F15" s="7"/>
      <c r="G15" s="7"/>
      <c r="H15" s="7"/>
      <c r="I15" s="17"/>
      <c r="J15" s="17"/>
      <c r="K15" s="17"/>
      <c r="L15" s="17"/>
      <c r="M15" s="7"/>
      <c r="N15" s="7"/>
      <c r="O15" s="7"/>
      <c r="P15" s="7"/>
      <c r="Q15" s="7"/>
      <c r="R15" s="7"/>
      <c r="S15" s="7"/>
      <c r="T15" s="7"/>
      <c r="U15" s="7"/>
      <c r="V15" s="7"/>
      <c r="W15" s="7"/>
      <c r="X15" s="7"/>
      <c r="Y15" s="7"/>
      <c r="Z15" s="7"/>
    </row>
    <row r="16" spans="1:26" ht="13.2" customHeight="1">
      <c r="A16" s="10" t="s">
        <v>279</v>
      </c>
      <c r="B16" s="6"/>
      <c r="C16" s="7"/>
      <c r="D16" s="7"/>
      <c r="E16" s="7"/>
      <c r="F16" s="7"/>
      <c r="G16" s="7"/>
      <c r="H16" s="7"/>
      <c r="I16" s="17"/>
      <c r="J16" s="17"/>
      <c r="K16" s="17"/>
      <c r="L16" s="17"/>
      <c r="M16" s="7"/>
      <c r="N16" s="7"/>
      <c r="O16" s="7"/>
      <c r="P16" s="7"/>
      <c r="Q16" s="7"/>
      <c r="R16" s="7"/>
      <c r="S16" s="7"/>
      <c r="T16" s="7"/>
      <c r="U16" s="7"/>
      <c r="V16" s="7"/>
      <c r="W16" s="7"/>
      <c r="X16" s="7"/>
      <c r="Y16" s="7"/>
      <c r="Z16" s="7"/>
    </row>
    <row r="17" spans="1:26" ht="13.2" customHeight="1">
      <c r="A17" s="9" t="s">
        <v>280</v>
      </c>
      <c r="B17" s="6">
        <v>143</v>
      </c>
      <c r="C17" s="7">
        <v>0.20979020979020979</v>
      </c>
      <c r="D17" s="7">
        <v>0.35664335664335667</v>
      </c>
      <c r="E17" s="7">
        <v>0.35664335664335667</v>
      </c>
      <c r="F17" s="7">
        <v>7.6923076923076927E-2</v>
      </c>
      <c r="G17" s="7"/>
      <c r="H17" s="7"/>
      <c r="I17" s="7">
        <f t="shared" ref="I17" si="12">IF(SUM(C17:F17)=0,"",SUM(C17:D17))</f>
        <v>0.56643356643356646</v>
      </c>
      <c r="J17" s="7">
        <f t="shared" ref="J17" si="13">IF(SUM(C17:F17)=0,"",SUM(E17:F17))</f>
        <v>0.4335664335664336</v>
      </c>
      <c r="K17" s="16">
        <f t="shared" ref="K17" si="14">IF(SUM(C17:F17)=0,"",(C17*1+D17*2+E17*3+F17*4)/SUM(C17:F17))</f>
        <v>2.3006993006993008</v>
      </c>
      <c r="L17" s="8">
        <f t="shared" ref="L17" si="15">IF(K17="","",((K17-1)*33.333333))</f>
        <v>43.356642923076933</v>
      </c>
      <c r="M17" s="7"/>
      <c r="N17" s="7"/>
      <c r="O17" s="7"/>
      <c r="P17" s="7"/>
      <c r="Q17" s="7"/>
      <c r="R17" s="7"/>
      <c r="S17" s="7"/>
      <c r="T17" s="7"/>
      <c r="U17" s="7"/>
      <c r="V17" s="7"/>
      <c r="W17" s="7"/>
      <c r="X17" s="7"/>
      <c r="Y17" s="7"/>
      <c r="Z17" s="7"/>
    </row>
  </sheetData>
  <conditionalFormatting sqref="B2:B3 B5:B1048576">
    <cfRule type="cellIs" dxfId="1268" priority="7" operator="between">
      <formula>10</formula>
      <formula>25</formula>
    </cfRule>
    <cfRule type="cellIs" dxfId="1267" priority="8" operator="between">
      <formula>0.1</formula>
      <formula>9.9</formula>
    </cfRule>
    <cfRule type="cellIs" dxfId="1266" priority="9" operator="equal">
      <formula>0</formula>
    </cfRule>
  </conditionalFormatting>
  <conditionalFormatting sqref="B4">
    <cfRule type="cellIs" dxfId="1265" priority="4" operator="between">
      <formula>10</formula>
      <formula>25</formula>
    </cfRule>
    <cfRule type="cellIs" dxfId="1264" priority="5" operator="between">
      <formula>0.1</formula>
      <formula>9.9</formula>
    </cfRule>
    <cfRule type="cellIs" dxfId="1263" priority="6" operator="equal">
      <formula>0</formula>
    </cfRule>
  </conditionalFormatting>
  <conditionalFormatting sqref="B1">
    <cfRule type="cellIs" dxfId="1262" priority="1" operator="between">
      <formula>10</formula>
      <formula>25</formula>
    </cfRule>
    <cfRule type="cellIs" dxfId="1261" priority="2" operator="between">
      <formula>0.1</formula>
      <formula>9.9</formula>
    </cfRule>
    <cfRule type="cellIs" dxfId="1260" priority="3" operator="equal">
      <formula>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a24fd37-aeba-4398-adac-6f70f8d19198">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D74B47504BE9DE4EA3A89CE879E8F9B9" ma:contentTypeVersion="11" ma:contentTypeDescription="Umožňuje vytvoriť nový dokument." ma:contentTypeScope="" ma:versionID="6bbd85dddba9c2e9cf73a3618d8f6ef3">
  <xsd:schema xmlns:xsd="http://www.w3.org/2001/XMLSchema" xmlns:xs="http://www.w3.org/2001/XMLSchema" xmlns:p="http://schemas.microsoft.com/office/2006/metadata/properties" xmlns:ns2="f5a8bcf2-2322-4293-af03-e0b4c32ee291" xmlns:ns3="ca24fd37-aeba-4398-adac-6f70f8d19198" targetNamespace="http://schemas.microsoft.com/office/2006/metadata/properties" ma:root="true" ma:fieldsID="f07a91b3e6cfc0d172c69705bc0d7b74" ns2:_="" ns3:_="">
    <xsd:import namespace="f5a8bcf2-2322-4293-af03-e0b4c32ee291"/>
    <xsd:import namespace="ca24fd37-aeba-4398-adac-6f70f8d1919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8bcf2-2322-4293-af03-e0b4c32ee2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a24fd37-aeba-4398-adac-6f70f8d19198" elementFormDefault="qualified">
    <xsd:import namespace="http://schemas.microsoft.com/office/2006/documentManagement/types"/>
    <xsd:import namespace="http://schemas.microsoft.com/office/infopath/2007/PartnerControls"/>
    <xsd:element name="SharedWithUsers" ma:index="10"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Zdieľané s podrobnosťa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A9E157-7E84-40C8-9C89-1BAE2184860D}">
  <ds:schemaRefs>
    <ds:schemaRef ds:uri="http://schemas.microsoft.com/sharepoint/v3/contenttype/forms"/>
  </ds:schemaRefs>
</ds:datastoreItem>
</file>

<file path=customXml/itemProps2.xml><?xml version="1.0" encoding="utf-8"?>
<ds:datastoreItem xmlns:ds="http://schemas.openxmlformats.org/officeDocument/2006/customXml" ds:itemID="{0F1B57F5-F703-492D-8CAA-1E34A0D409E1}">
  <ds:schemaRefs>
    <ds:schemaRef ds:uri="http://purl.org/dc/dcmitype/"/>
    <ds:schemaRef ds:uri="http://schemas.microsoft.com/office/2006/metadata/properties"/>
    <ds:schemaRef ds:uri="http://schemas.microsoft.com/office/infopath/2007/PartnerControls"/>
    <ds:schemaRef ds:uri="f5a8bcf2-2322-4293-af03-e0b4c32ee291"/>
    <ds:schemaRef ds:uri="http://www.w3.org/XML/1998/namespace"/>
    <ds:schemaRef ds:uri="http://schemas.openxmlformats.org/package/2006/metadata/core-properties"/>
    <ds:schemaRef ds:uri="http://purl.org/dc/terms/"/>
    <ds:schemaRef ds:uri="http://schemas.microsoft.com/office/2006/documentManagement/types"/>
    <ds:schemaRef ds:uri="ca24fd37-aeba-4398-adac-6f70f8d19198"/>
    <ds:schemaRef ds:uri="http://purl.org/dc/elements/1.1/"/>
  </ds:schemaRefs>
</ds:datastoreItem>
</file>

<file path=customXml/itemProps3.xml><?xml version="1.0" encoding="utf-8"?>
<ds:datastoreItem xmlns:ds="http://schemas.openxmlformats.org/officeDocument/2006/customXml" ds:itemID="{55895714-9A3D-4358-92DD-D3090A3ACB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8bcf2-2322-4293-af03-e0b4c32ee291"/>
    <ds:schemaRef ds:uri="ca24fd37-aeba-4398-adac-6f70f8d191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239</vt:i4>
      </vt:variant>
    </vt:vector>
  </HeadingPairs>
  <TitlesOfParts>
    <vt:vector size="239" baseType="lpstr">
      <vt:lpstr>Úvod</vt:lpstr>
      <vt:lpstr>Sprievodca tabuľkami</vt:lpstr>
      <vt:lpstr>Hyperlinks</vt:lpstr>
      <vt:lpstr>Q1_3_1</vt:lpstr>
      <vt:lpstr>Q1_3_2</vt:lpstr>
      <vt:lpstr>Q4_1_1</vt:lpstr>
      <vt:lpstr>Q4_1_2</vt:lpstr>
      <vt:lpstr>Q4_1_3</vt:lpstr>
      <vt:lpstr>Q4_1_4</vt:lpstr>
      <vt:lpstr>Q4_1_5</vt:lpstr>
      <vt:lpstr>Q4_2_1</vt:lpstr>
      <vt:lpstr>Q4_2_2</vt:lpstr>
      <vt:lpstr>Q4_2_3</vt:lpstr>
      <vt:lpstr>Q4_2_4</vt:lpstr>
      <vt:lpstr>Q4_2_5</vt:lpstr>
      <vt:lpstr>Q4_2_6</vt:lpstr>
      <vt:lpstr>Q4_2_7</vt:lpstr>
      <vt:lpstr>Q4_3_1</vt:lpstr>
      <vt:lpstr>Q4_3_2</vt:lpstr>
      <vt:lpstr>Q4_3_3</vt:lpstr>
      <vt:lpstr>Q4_3_4</vt:lpstr>
      <vt:lpstr>Q4_3_5</vt:lpstr>
      <vt:lpstr>Q4_3_6</vt:lpstr>
      <vt:lpstr>Q4_3_7</vt:lpstr>
      <vt:lpstr>Q4_4_1</vt:lpstr>
      <vt:lpstr>Q4_4_2</vt:lpstr>
      <vt:lpstr>Q4_4_3</vt:lpstr>
      <vt:lpstr>Q4_4_4</vt:lpstr>
      <vt:lpstr>Q4_4_5</vt:lpstr>
      <vt:lpstr>Q4_4_6</vt:lpstr>
      <vt:lpstr>Q4_4_7</vt:lpstr>
      <vt:lpstr>Q4_5_1</vt:lpstr>
      <vt:lpstr>Q4_5_2</vt:lpstr>
      <vt:lpstr>Q4_5_3</vt:lpstr>
      <vt:lpstr>Q4_5_4</vt:lpstr>
      <vt:lpstr>Q4_5_5</vt:lpstr>
      <vt:lpstr>Q4_5_6</vt:lpstr>
      <vt:lpstr>Q4_5_7</vt:lpstr>
      <vt:lpstr>Q4_6_1</vt:lpstr>
      <vt:lpstr>Q4_6_2</vt:lpstr>
      <vt:lpstr>Q4_6_3</vt:lpstr>
      <vt:lpstr>Q4_6_4</vt:lpstr>
      <vt:lpstr>Q4_6_5</vt:lpstr>
      <vt:lpstr>Q4_6_6</vt:lpstr>
      <vt:lpstr>Q4_7_1</vt:lpstr>
      <vt:lpstr>Q4_7_2</vt:lpstr>
      <vt:lpstr>Q4_7_3</vt:lpstr>
      <vt:lpstr>Q4_7_4</vt:lpstr>
      <vt:lpstr>Q4_7_7</vt:lpstr>
      <vt:lpstr>Q4_8_1</vt:lpstr>
      <vt:lpstr>Q4_8_2</vt:lpstr>
      <vt:lpstr>Q4_8_3</vt:lpstr>
      <vt:lpstr>Q4_8_4</vt:lpstr>
      <vt:lpstr>Q4_9_1</vt:lpstr>
      <vt:lpstr>Q4_9_2</vt:lpstr>
      <vt:lpstr>Q4_9_3</vt:lpstr>
      <vt:lpstr>Q4_9_4</vt:lpstr>
      <vt:lpstr>Q4_10_1</vt:lpstr>
      <vt:lpstr>Q4_10_2</vt:lpstr>
      <vt:lpstr>Q4_10_3</vt:lpstr>
      <vt:lpstr>Q4_10_4</vt:lpstr>
      <vt:lpstr>Q4_10_5</vt:lpstr>
      <vt:lpstr>Q5_1_1</vt:lpstr>
      <vt:lpstr>Q5_1_2</vt:lpstr>
      <vt:lpstr>Q5_1_3</vt:lpstr>
      <vt:lpstr>Q5_1_4</vt:lpstr>
      <vt:lpstr>Q5_2_1</vt:lpstr>
      <vt:lpstr>Q5_2_2</vt:lpstr>
      <vt:lpstr>Q5_2_3</vt:lpstr>
      <vt:lpstr>Q5_2_4</vt:lpstr>
      <vt:lpstr>Q5_2_5</vt:lpstr>
      <vt:lpstr>$Q6_1</vt:lpstr>
      <vt:lpstr>Q6_2_1</vt:lpstr>
      <vt:lpstr>Q6_2_2</vt:lpstr>
      <vt:lpstr>Q6_2_3</vt:lpstr>
      <vt:lpstr>Q6_2_4</vt:lpstr>
      <vt:lpstr>Q13_2_1_KAT2</vt:lpstr>
      <vt:lpstr>Q13_2_2_upr</vt:lpstr>
      <vt:lpstr>$Q2_1_1</vt:lpstr>
      <vt:lpstr>$Q2_1_2</vt:lpstr>
      <vt:lpstr>$Q2_1_3</vt:lpstr>
      <vt:lpstr>Q2_2_1</vt:lpstr>
      <vt:lpstr>Q2_2_2</vt:lpstr>
      <vt:lpstr>Q2_2_3</vt:lpstr>
      <vt:lpstr>Q2_2_4</vt:lpstr>
      <vt:lpstr>$Q2_3_1</vt:lpstr>
      <vt:lpstr>Q2_2_5</vt:lpstr>
      <vt:lpstr>Q2_2_6</vt:lpstr>
      <vt:lpstr>Q3_1_1</vt:lpstr>
      <vt:lpstr>$Q3_1_1_1</vt:lpstr>
      <vt:lpstr>Q3_1_2_A</vt:lpstr>
      <vt:lpstr>Q3_1_2_B</vt:lpstr>
      <vt:lpstr>$Q3_1_3</vt:lpstr>
      <vt:lpstr>Q3_2_1</vt:lpstr>
      <vt:lpstr>Q3_2_2</vt:lpstr>
      <vt:lpstr>Q3_2_3</vt:lpstr>
      <vt:lpstr>Q3_2_5</vt:lpstr>
      <vt:lpstr>Q3_3_1</vt:lpstr>
      <vt:lpstr>Q3_3_2</vt:lpstr>
      <vt:lpstr>Q3_3_3</vt:lpstr>
      <vt:lpstr>Q3_3_4</vt:lpstr>
      <vt:lpstr>Q3_3_5</vt:lpstr>
      <vt:lpstr>Q3_3_6</vt:lpstr>
      <vt:lpstr>Q3_2_6</vt:lpstr>
      <vt:lpstr>Q3_2_7</vt:lpstr>
      <vt:lpstr>Q3_2_4</vt:lpstr>
      <vt:lpstr>$Q3_1_4</vt:lpstr>
      <vt:lpstr>$prv_1</vt:lpstr>
      <vt:lpstr>prv_2_1</vt:lpstr>
      <vt:lpstr>prv_2_2</vt:lpstr>
      <vt:lpstr>prv_2_3</vt:lpstr>
      <vt:lpstr>prv_2_4</vt:lpstr>
      <vt:lpstr>prv_2_5</vt:lpstr>
      <vt:lpstr>Q4_7_5</vt:lpstr>
      <vt:lpstr>Q4_7_6</vt:lpstr>
      <vt:lpstr>Q7_1_1</vt:lpstr>
      <vt:lpstr>Q7_1_2</vt:lpstr>
      <vt:lpstr>Q7_3_1</vt:lpstr>
      <vt:lpstr>Q7_3_2</vt:lpstr>
      <vt:lpstr>Q7_4_1</vt:lpstr>
      <vt:lpstr>Q7_4_2</vt:lpstr>
      <vt:lpstr>Q7_4_3</vt:lpstr>
      <vt:lpstr>Q7_5_1</vt:lpstr>
      <vt:lpstr>Q7_5_2</vt:lpstr>
      <vt:lpstr>Q7_5_3</vt:lpstr>
      <vt:lpstr>Q7_5_4</vt:lpstr>
      <vt:lpstr>Q7_6_1</vt:lpstr>
      <vt:lpstr>Q7_6_2</vt:lpstr>
      <vt:lpstr>Q7_7_1</vt:lpstr>
      <vt:lpstr>Q7_7_2</vt:lpstr>
      <vt:lpstr>Q7_7_3</vt:lpstr>
      <vt:lpstr>$Q8_1_1</vt:lpstr>
      <vt:lpstr>Q8_2_1</vt:lpstr>
      <vt:lpstr>Q8_2_2</vt:lpstr>
      <vt:lpstr>Q8_2_3</vt:lpstr>
      <vt:lpstr>Q8_2_4</vt:lpstr>
      <vt:lpstr>Q8_3_1</vt:lpstr>
      <vt:lpstr>Q8_3_2</vt:lpstr>
      <vt:lpstr>$Q9_1_1</vt:lpstr>
      <vt:lpstr>$Q9_2_1</vt:lpstr>
      <vt:lpstr>Q9_3_1</vt:lpstr>
      <vt:lpstr>Q9_3_2</vt:lpstr>
      <vt:lpstr>Q9_3_3</vt:lpstr>
      <vt:lpstr>Q9_3_4</vt:lpstr>
      <vt:lpstr>Q9_3_5</vt:lpstr>
      <vt:lpstr>Q9_3_6</vt:lpstr>
      <vt:lpstr>Q9_3_7</vt:lpstr>
      <vt:lpstr>Q9_3_8</vt:lpstr>
      <vt:lpstr>Q9_4_1</vt:lpstr>
      <vt:lpstr>Q9_4_2</vt:lpstr>
      <vt:lpstr>Q9_6_1</vt:lpstr>
      <vt:lpstr>$Q9_7_1</vt:lpstr>
      <vt:lpstr>Q9_7_2</vt:lpstr>
      <vt:lpstr>Q9_7_3</vt:lpstr>
      <vt:lpstr>Q9_7_4</vt:lpstr>
      <vt:lpstr>Q9_7_5</vt:lpstr>
      <vt:lpstr>Q9_7_6</vt:lpstr>
      <vt:lpstr>Q9_7_7</vt:lpstr>
      <vt:lpstr>Q9_7_8</vt:lpstr>
      <vt:lpstr>$Q9_8_1</vt:lpstr>
      <vt:lpstr>Q10_1_1</vt:lpstr>
      <vt:lpstr>Q10_1_2</vt:lpstr>
      <vt:lpstr>$Q10_1_4</vt:lpstr>
      <vt:lpstr>$Q10_1_3</vt:lpstr>
      <vt:lpstr>$Q10_1_5</vt:lpstr>
      <vt:lpstr>Q11_1_1</vt:lpstr>
      <vt:lpstr>Q11_2_1</vt:lpstr>
      <vt:lpstr>Q11_3_1</vt:lpstr>
      <vt:lpstr>Q11_3_2</vt:lpstr>
      <vt:lpstr>Q11_3_3</vt:lpstr>
      <vt:lpstr>Q11_4_1_A</vt:lpstr>
      <vt:lpstr>Q11_6_1</vt:lpstr>
      <vt:lpstr>Q11_6_2</vt:lpstr>
      <vt:lpstr>Q11_6_3</vt:lpstr>
      <vt:lpstr>Q11_6_4</vt:lpstr>
      <vt:lpstr>Q11_2_2</vt:lpstr>
      <vt:lpstr>Q11_2_3</vt:lpstr>
      <vt:lpstr>Q11_2_4</vt:lpstr>
      <vt:lpstr>Q11_2_5</vt:lpstr>
      <vt:lpstr>Q11_2_6</vt:lpstr>
      <vt:lpstr>Q11_2_7</vt:lpstr>
      <vt:lpstr>Q11_2_8</vt:lpstr>
      <vt:lpstr>$Q11_2_9</vt:lpstr>
      <vt:lpstr>Q11_4_1_B</vt:lpstr>
      <vt:lpstr>Q11_4_1_C</vt:lpstr>
      <vt:lpstr>$Q11_4_2</vt:lpstr>
      <vt:lpstr>$Q11_4_3</vt:lpstr>
      <vt:lpstr>$Q11_4_4</vt:lpstr>
      <vt:lpstr>Q12_1_1</vt:lpstr>
      <vt:lpstr>Q12_2_1</vt:lpstr>
      <vt:lpstr>Q12_3_1</vt:lpstr>
      <vt:lpstr>Q12_3_2</vt:lpstr>
      <vt:lpstr>Q12_3_3</vt:lpstr>
      <vt:lpstr>Q12_4_1_A</vt:lpstr>
      <vt:lpstr>Q12_6_1</vt:lpstr>
      <vt:lpstr>Q12_6_2</vt:lpstr>
      <vt:lpstr>Q12_6_3</vt:lpstr>
      <vt:lpstr>Q12_6_4</vt:lpstr>
      <vt:lpstr>Q12_2_2</vt:lpstr>
      <vt:lpstr>Q12_2_3</vt:lpstr>
      <vt:lpstr>Q12_2_4</vt:lpstr>
      <vt:lpstr>Q12_2_5</vt:lpstr>
      <vt:lpstr>Q12_2_6</vt:lpstr>
      <vt:lpstr>Q12_2_7</vt:lpstr>
      <vt:lpstr>Q12_2_8</vt:lpstr>
      <vt:lpstr>$Q12_2_9</vt:lpstr>
      <vt:lpstr>Q12_4_1_B</vt:lpstr>
      <vt:lpstr>Q12_4_1_C</vt:lpstr>
      <vt:lpstr>$Q12_4_2</vt:lpstr>
      <vt:lpstr>$Q12_4_3</vt:lpstr>
      <vt:lpstr>konc_1_1</vt:lpstr>
      <vt:lpstr>konc_2_1</vt:lpstr>
      <vt:lpstr>konc_3_1</vt:lpstr>
      <vt:lpstr>konc_3_2</vt:lpstr>
      <vt:lpstr>konc_3_3</vt:lpstr>
      <vt:lpstr>konc_6_1</vt:lpstr>
      <vt:lpstr>konc_6_2</vt:lpstr>
      <vt:lpstr>konc_6_3</vt:lpstr>
      <vt:lpstr>konc_6_4</vt:lpstr>
      <vt:lpstr>konc_2_2</vt:lpstr>
      <vt:lpstr>konc_2_3</vt:lpstr>
      <vt:lpstr>konc_2_4</vt:lpstr>
      <vt:lpstr>konc_2_5</vt:lpstr>
      <vt:lpstr>konc_2_6</vt:lpstr>
      <vt:lpstr>konc_2_7</vt:lpstr>
      <vt:lpstr>konc_2_8</vt:lpstr>
      <vt:lpstr>$konc_2_9</vt:lpstr>
      <vt:lpstr>konc_5_1</vt:lpstr>
      <vt:lpstr>konc_5_2</vt:lpstr>
      <vt:lpstr>$Q11_5_7</vt:lpstr>
      <vt:lpstr>Q12_5_1</vt:lpstr>
      <vt:lpstr>Q12_5_2</vt:lpstr>
      <vt:lpstr>$Q12_5_3</vt:lpstr>
      <vt:lpstr>Q13_2_1</vt:lpstr>
      <vt:lpstr>$Q13_2_3</vt:lpstr>
      <vt:lpstr>$Q13_3_4</vt:lpstr>
      <vt:lpstr>$konc_5_3</vt:lpstr>
      <vt:lpstr>konc_5_6</vt:lpstr>
      <vt:lpstr>$konc_5_7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Juraj Richnák (Go4insight)</dc:creator>
  <cp:keywords/>
  <dc:description/>
  <cp:lastModifiedBy>Eva Tillová</cp:lastModifiedBy>
  <cp:revision/>
  <dcterms:created xsi:type="dcterms:W3CDTF">2021-09-07T08:01:47Z</dcterms:created>
  <dcterms:modified xsi:type="dcterms:W3CDTF">2021-10-27T13:42:09Z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0x010100D74B47504BE9DE4EA3A89CE879E8F9B9</vt:lpwstr>
  </property>
  <property fmtid="{D5CDD505-2E9C-101B-9397-08002B2CF9AE}" pid="3" name="Order">
    <vt:r8>9246900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ies>
</file>